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620" yWindow="72" windowWidth="21180" windowHeight="12768" tabRatio="868" activeTab="4"/>
  </bookViews>
  <sheets>
    <sheet name="DCI" sheetId="5" r:id="rId1"/>
    <sheet name="DKY" sheetId="6" r:id="rId2"/>
    <sheet name="SZI" sheetId="4" r:id="rId3"/>
    <sheet name="SZY" sheetId="13" r:id="rId4"/>
    <sheet name="MZI" sheetId="1" r:id="rId5"/>
    <sheet name="MZY" sheetId="3" r:id="rId6"/>
  </sheets>
  <definedNames>
    <definedName name="_xlnm._FilterDatabase" localSheetId="0" hidden="1">DCI!$B$7:$B$16</definedName>
    <definedName name="_xlnm.Print_Area" localSheetId="0">DCI!$A:$D</definedName>
    <definedName name="_xlnm.Print_Area" localSheetId="1">DKY!$A:$D</definedName>
    <definedName name="_xlnm.Print_Area" localSheetId="4">MZI!$A:$D</definedName>
    <definedName name="_xlnm.Print_Area" localSheetId="5">MZY!$A:$D</definedName>
    <definedName name="_xlnm.Print_Area" localSheetId="2">SZI!$A:$D</definedName>
    <definedName name="_xlnm.Print_Area" localSheetId="3">SZY!$A:$D</definedName>
  </definedNames>
  <calcPr calcId="145621" iterateDelta="1E-4"/>
</workbook>
</file>

<file path=xl/calcChain.xml><?xml version="1.0" encoding="utf-8"?>
<calcChain xmlns="http://schemas.openxmlformats.org/spreadsheetml/2006/main">
  <c r="E19" i="1" l="1"/>
  <c r="E20" i="1"/>
  <c r="E21" i="1"/>
  <c r="E22" i="1"/>
  <c r="A1" i="4"/>
  <c r="A1" i="13"/>
  <c r="A1" i="1"/>
  <c r="A1" i="3"/>
  <c r="A1" i="6"/>
  <c r="E8" i="1"/>
  <c r="E14" i="1"/>
  <c r="E17" i="1"/>
  <c r="E11" i="1"/>
  <c r="E23" i="1"/>
  <c r="E9" i="1"/>
  <c r="E10" i="1"/>
  <c r="E18" i="1"/>
  <c r="E12" i="1"/>
  <c r="E13" i="1"/>
  <c r="E15" i="1"/>
  <c r="E16" i="1"/>
  <c r="E7" i="1"/>
  <c r="E7" i="3"/>
  <c r="E11" i="3"/>
  <c r="E8" i="3"/>
  <c r="E9" i="3"/>
  <c r="E10" i="3"/>
  <c r="E7" i="13" l="1"/>
  <c r="E9" i="13"/>
  <c r="E10" i="13"/>
  <c r="E8" i="13"/>
  <c r="E9" i="4"/>
  <c r="E8" i="4"/>
  <c r="E11" i="4"/>
  <c r="E10" i="4"/>
  <c r="E12" i="4"/>
  <c r="E15" i="4"/>
  <c r="E13" i="4"/>
  <c r="E14" i="4"/>
  <c r="E7" i="4"/>
  <c r="E7" i="6" l="1"/>
  <c r="E8" i="5"/>
  <c r="E7" i="5"/>
  <c r="E9" i="5"/>
  <c r="E10" i="5"/>
  <c r="E13" i="5"/>
  <c r="E11" i="5"/>
  <c r="E15" i="5"/>
  <c r="E12" i="5"/>
  <c r="E14" i="5"/>
  <c r="E16" i="5"/>
  <c r="A2" i="3" l="1"/>
  <c r="A2" i="1"/>
  <c r="A2" i="13"/>
  <c r="A2" i="4"/>
  <c r="A2" i="6"/>
</calcChain>
</file>

<file path=xl/sharedStrings.xml><?xml version="1.0" encoding="utf-8"?>
<sst xmlns="http://schemas.openxmlformats.org/spreadsheetml/2006/main" count="268" uniqueCount="91">
  <si>
    <t>KP</t>
  </si>
  <si>
    <t>republikové bodovací turnaje</t>
  </si>
  <si>
    <t>Pohár</t>
  </si>
  <si>
    <t>MČR</t>
  </si>
  <si>
    <t>Celkem</t>
  </si>
  <si>
    <t>jedn.</t>
  </si>
  <si>
    <t>TOP 12</t>
  </si>
  <si>
    <t>Finále</t>
  </si>
  <si>
    <t>ŽK</t>
  </si>
  <si>
    <t>poř.</t>
  </si>
  <si>
    <t>jméno</t>
  </si>
  <si>
    <t>nar.</t>
  </si>
  <si>
    <t>oddíl</t>
  </si>
  <si>
    <t>odečet</t>
  </si>
  <si>
    <t>krajské bodovací turnaje</t>
  </si>
  <si>
    <t>DOROSTENCI</t>
  </si>
  <si>
    <t>DOROSTENKY</t>
  </si>
  <si>
    <t>STARŠÍ ŽÁCI</t>
  </si>
  <si>
    <t>MLADŠÍ ŽÁCI</t>
  </si>
  <si>
    <t>STARŠÍ ŽÁKYNĚ</t>
  </si>
  <si>
    <t>MLADŠÍ ŽÁKYNĚ</t>
  </si>
  <si>
    <t>PHA</t>
  </si>
  <si>
    <t>OST</t>
  </si>
  <si>
    <t>HUS</t>
  </si>
  <si>
    <t>JAB</t>
  </si>
  <si>
    <t>JAR</t>
  </si>
  <si>
    <t>Hav</t>
  </si>
  <si>
    <t>BLA</t>
  </si>
  <si>
    <t>LIB</t>
  </si>
  <si>
    <t>HOS</t>
  </si>
  <si>
    <t>HAV</t>
  </si>
  <si>
    <t>CHOD</t>
  </si>
  <si>
    <t>VIN</t>
  </si>
  <si>
    <t>KYN</t>
  </si>
  <si>
    <t>LUBY</t>
  </si>
  <si>
    <t>SOK</t>
  </si>
  <si>
    <t>ZRU</t>
  </si>
  <si>
    <t>VLA</t>
  </si>
  <si>
    <t>2.-3.5</t>
  </si>
  <si>
    <t>16.-17.5</t>
  </si>
  <si>
    <t>Kokeš Jan</t>
  </si>
  <si>
    <t>SK Toužim</t>
  </si>
  <si>
    <t>Vohryzka Jiří</t>
  </si>
  <si>
    <t>Kotál Jakub</t>
  </si>
  <si>
    <t>TJ Slovan K. Vary</t>
  </si>
  <si>
    <t>Vacura Ondřej</t>
  </si>
  <si>
    <t>KST Karlovy Vary</t>
  </si>
  <si>
    <t>Ježek Tomáš</t>
  </si>
  <si>
    <t>TJ Ostrov</t>
  </si>
  <si>
    <t>Šindelář František</t>
  </si>
  <si>
    <t>Hanák Tobiáš</t>
  </si>
  <si>
    <t>Löffler Matouš</t>
  </si>
  <si>
    <t>Kuchař Ondřej</t>
  </si>
  <si>
    <t>Struhár Jan</t>
  </si>
  <si>
    <t>Mašková Nicole</t>
  </si>
  <si>
    <t>28.-29.3</t>
  </si>
  <si>
    <t>Dellamária Marko</t>
  </si>
  <si>
    <t>Říhová Matylda</t>
  </si>
  <si>
    <t>Slaná Marika</t>
  </si>
  <si>
    <t>Lešková Linda</t>
  </si>
  <si>
    <t>Bednáriková Marie</t>
  </si>
  <si>
    <t>Jiřík Matěj</t>
  </si>
  <si>
    <t>SK Merklín</t>
  </si>
  <si>
    <t>Čermák Jakub</t>
  </si>
  <si>
    <t>Černý Radek</t>
  </si>
  <si>
    <t>Falář Adam</t>
  </si>
  <si>
    <t>Kysela Filip</t>
  </si>
  <si>
    <t>Leichter Adam</t>
  </si>
  <si>
    <t>Novotný Tomáš</t>
  </si>
  <si>
    <t>Vlček Vincent</t>
  </si>
  <si>
    <t>Glaser Adam</t>
  </si>
  <si>
    <t>Nováková Kateřina</t>
  </si>
  <si>
    <t xml:space="preserve">Šoupal Jan </t>
  </si>
  <si>
    <t>SK Děravý pálky Jenišov</t>
  </si>
  <si>
    <t>Kvasnička Filip</t>
  </si>
  <si>
    <t>Štípek Adrian</t>
  </si>
  <si>
    <t>Šilpoch Filip</t>
  </si>
  <si>
    <t>Farkáš Tobiáš</t>
  </si>
  <si>
    <t>Olič Šimon</t>
  </si>
  <si>
    <t>Hroch Jiří</t>
  </si>
  <si>
    <t>Králová Lucie</t>
  </si>
  <si>
    <t>Benediktová Rozálie</t>
  </si>
  <si>
    <t>Plášilová Natálie</t>
  </si>
  <si>
    <t>sezona 2019/2020</t>
  </si>
  <si>
    <t>SK Toužim B</t>
  </si>
  <si>
    <t>Hauptmann Filip</t>
  </si>
  <si>
    <t>Šoupal Jan</t>
  </si>
  <si>
    <t>Potužák Adam</t>
  </si>
  <si>
    <t>Hemzáček Lothar</t>
  </si>
  <si>
    <t>KONEČNÝ ŽEBŘÍČEK OKRESU KARLOVY VARY</t>
  </si>
  <si>
    <t>Přibyl Filip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</si>
</sst>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7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5" fillId="0" borderId="0" xfId="0" applyNumberFormat="1" applyFont="1"/>
    <xf numFmtId="2" fontId="5" fillId="0" borderId="1" xfId="0" applyNumberFormat="1" applyFont="1" applyBorder="1"/>
    <xf numFmtId="2" fontId="0" fillId="0" borderId="0" xfId="0" applyNumberFormat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0" fillId="0" borderId="0" xfId="0" applyNumberFormat="1"/>
    <xf numFmtId="0" fontId="5" fillId="0" borderId="6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8" fillId="0" borderId="0" xfId="0" applyFont="1"/>
  </cellXfs>
  <cellStyles count="1">
    <cellStyle name="Normální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zoomScale="85" zoomScaleNormal="85" workbookViewId="0">
      <pane xSplit="5" topLeftCell="F1" activePane="topRight" state="frozen"/>
      <selection activeCell="D43" sqref="D43"/>
      <selection pane="topRight" activeCell="G20" sqref="G20"/>
    </sheetView>
  </sheetViews>
  <sheetFormatPr defaultRowHeight="14.4" x14ac:dyDescent="0.3"/>
  <cols>
    <col min="1" max="1" width="6.109375" style="20" customWidth="1"/>
    <col min="2" max="2" width="25.88671875" customWidth="1"/>
    <col min="3" max="3" width="8.6640625" customWidth="1"/>
    <col min="4" max="4" width="24.44140625" customWidth="1"/>
    <col min="5" max="5" width="11.33203125" style="26" customWidth="1"/>
  </cols>
  <sheetData>
    <row r="1" spans="1:19" ht="15.6" x14ac:dyDescent="0.3">
      <c r="A1" s="35" t="s">
        <v>89</v>
      </c>
      <c r="B1" s="35"/>
      <c r="C1" s="35"/>
      <c r="D1" s="35"/>
      <c r="E1" s="32"/>
    </row>
    <row r="2" spans="1:19" x14ac:dyDescent="0.3">
      <c r="A2" s="36" t="s">
        <v>83</v>
      </c>
      <c r="B2" s="36"/>
      <c r="C2" s="36"/>
      <c r="D2" s="36"/>
      <c r="E2" s="33"/>
    </row>
    <row r="4" spans="1:19" ht="15.6" x14ac:dyDescent="0.3">
      <c r="A4" s="39" t="s">
        <v>15</v>
      </c>
      <c r="B4" s="39"/>
      <c r="C4" s="39"/>
      <c r="D4" s="39"/>
      <c r="E4" s="38" t="s">
        <v>4</v>
      </c>
      <c r="F4" s="8" t="s">
        <v>0</v>
      </c>
      <c r="G4" s="39" t="s">
        <v>1</v>
      </c>
      <c r="H4" s="39"/>
      <c r="I4" s="39"/>
      <c r="J4" s="39"/>
      <c r="K4" s="39"/>
      <c r="L4" s="39"/>
      <c r="M4" s="39" t="s">
        <v>14</v>
      </c>
      <c r="N4" s="39"/>
      <c r="O4" s="39"/>
      <c r="P4" s="39" t="s">
        <v>2</v>
      </c>
      <c r="Q4" s="39"/>
      <c r="R4" s="8" t="s">
        <v>3</v>
      </c>
      <c r="S4" s="8" t="s">
        <v>8</v>
      </c>
    </row>
    <row r="5" spans="1:19" ht="14.4" customHeight="1" x14ac:dyDescent="0.3">
      <c r="A5" s="40" t="s">
        <v>9</v>
      </c>
      <c r="B5" s="40" t="s">
        <v>10</v>
      </c>
      <c r="C5" s="40" t="s">
        <v>11</v>
      </c>
      <c r="D5" s="40" t="s">
        <v>12</v>
      </c>
      <c r="E5" s="38"/>
      <c r="F5" s="7" t="s">
        <v>5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36</v>
      </c>
      <c r="M5" s="1" t="s">
        <v>31</v>
      </c>
      <c r="N5" s="1" t="s">
        <v>32</v>
      </c>
      <c r="O5" s="1" t="s">
        <v>33</v>
      </c>
      <c r="P5" s="2" t="s">
        <v>6</v>
      </c>
      <c r="Q5" s="2" t="s">
        <v>7</v>
      </c>
      <c r="R5" s="2" t="s">
        <v>5</v>
      </c>
      <c r="S5" s="37" t="s">
        <v>13</v>
      </c>
    </row>
    <row r="6" spans="1:19" s="3" customFormat="1" ht="15" customHeight="1" x14ac:dyDescent="0.3">
      <c r="A6" s="40"/>
      <c r="B6" s="40"/>
      <c r="C6" s="40"/>
      <c r="D6" s="40"/>
      <c r="E6" s="38"/>
      <c r="F6" s="4">
        <v>43511</v>
      </c>
      <c r="G6" s="4">
        <v>43715</v>
      </c>
      <c r="H6" s="4">
        <v>43757</v>
      </c>
      <c r="I6" s="4">
        <v>43785</v>
      </c>
      <c r="J6" s="4">
        <v>43469</v>
      </c>
      <c r="K6" s="4">
        <v>43497</v>
      </c>
      <c r="L6" s="4">
        <v>43538</v>
      </c>
      <c r="M6" s="4">
        <v>43743</v>
      </c>
      <c r="N6" s="4">
        <v>43766</v>
      </c>
      <c r="O6" s="4">
        <v>43828</v>
      </c>
      <c r="P6" s="4">
        <v>43580</v>
      </c>
      <c r="Q6" s="4"/>
      <c r="R6" s="4" t="s">
        <v>55</v>
      </c>
      <c r="S6" s="37"/>
    </row>
    <row r="7" spans="1:19" x14ac:dyDescent="0.3">
      <c r="A7" s="5">
        <v>1</v>
      </c>
      <c r="B7" s="13" t="s">
        <v>42</v>
      </c>
      <c r="C7" s="14">
        <v>2003</v>
      </c>
      <c r="D7" s="15" t="s">
        <v>41</v>
      </c>
      <c r="E7" s="27">
        <f t="shared" ref="E7:E16" si="0">SUM(F7:S7)</f>
        <v>100</v>
      </c>
      <c r="F7" s="21">
        <v>23</v>
      </c>
      <c r="G7" s="21">
        <v>5</v>
      </c>
      <c r="H7" s="21">
        <v>5</v>
      </c>
      <c r="I7" s="21">
        <v>10</v>
      </c>
      <c r="J7" s="21">
        <v>10</v>
      </c>
      <c r="K7" s="21">
        <v>10</v>
      </c>
      <c r="L7" s="31"/>
      <c r="M7" s="21">
        <v>21.5</v>
      </c>
      <c r="N7" s="21">
        <v>15.5</v>
      </c>
      <c r="O7" s="21"/>
      <c r="P7" s="21"/>
      <c r="Q7" s="21"/>
      <c r="R7" s="21"/>
      <c r="S7" s="21"/>
    </row>
    <row r="8" spans="1:19" x14ac:dyDescent="0.3">
      <c r="A8" s="5">
        <v>2</v>
      </c>
      <c r="B8" s="13" t="s">
        <v>40</v>
      </c>
      <c r="C8" s="14">
        <v>2005</v>
      </c>
      <c r="D8" s="15" t="s">
        <v>41</v>
      </c>
      <c r="E8" s="27">
        <f t="shared" si="0"/>
        <v>80</v>
      </c>
      <c r="F8" s="21">
        <v>23</v>
      </c>
      <c r="G8" s="21"/>
      <c r="H8" s="21"/>
      <c r="I8" s="21"/>
      <c r="J8" s="21"/>
      <c r="K8" s="21"/>
      <c r="L8" s="31"/>
      <c r="M8" s="21">
        <v>27</v>
      </c>
      <c r="N8" s="21">
        <v>22</v>
      </c>
      <c r="O8" s="21">
        <v>8</v>
      </c>
      <c r="P8" s="21"/>
      <c r="Q8" s="21"/>
      <c r="R8" s="21"/>
      <c r="S8" s="21"/>
    </row>
    <row r="9" spans="1:19" x14ac:dyDescent="0.3">
      <c r="A9" s="5">
        <v>3</v>
      </c>
      <c r="B9" s="13" t="s">
        <v>43</v>
      </c>
      <c r="C9" s="14">
        <v>2006</v>
      </c>
      <c r="D9" s="10" t="s">
        <v>46</v>
      </c>
      <c r="E9" s="27">
        <f t="shared" si="0"/>
        <v>77</v>
      </c>
      <c r="F9" s="21">
        <v>40</v>
      </c>
      <c r="G9" s="21"/>
      <c r="H9" s="21"/>
      <c r="I9" s="21"/>
      <c r="J9" s="21"/>
      <c r="K9" s="21"/>
      <c r="L9" s="31"/>
      <c r="M9" s="21">
        <v>21.5</v>
      </c>
      <c r="N9" s="21">
        <v>15.5</v>
      </c>
      <c r="O9" s="21"/>
      <c r="P9" s="21"/>
      <c r="Q9" s="21"/>
      <c r="R9" s="21"/>
      <c r="S9" s="21"/>
    </row>
    <row r="10" spans="1:19" x14ac:dyDescent="0.3">
      <c r="A10" s="5">
        <v>4</v>
      </c>
      <c r="B10" s="11" t="s">
        <v>45</v>
      </c>
      <c r="C10" s="16">
        <v>2006</v>
      </c>
      <c r="D10" s="10" t="s">
        <v>46</v>
      </c>
      <c r="E10" s="27">
        <f t="shared" si="0"/>
        <v>36</v>
      </c>
      <c r="F10" s="21">
        <v>17.5</v>
      </c>
      <c r="G10" s="21"/>
      <c r="H10" s="21"/>
      <c r="I10" s="21"/>
      <c r="J10" s="21"/>
      <c r="K10" s="21"/>
      <c r="L10" s="31"/>
      <c r="M10" s="22">
        <v>15.5</v>
      </c>
      <c r="N10" s="21"/>
      <c r="O10" s="21">
        <v>3</v>
      </c>
      <c r="P10" s="21"/>
      <c r="Q10" s="21"/>
      <c r="R10" s="21"/>
      <c r="S10" s="21"/>
    </row>
    <row r="11" spans="1:19" x14ac:dyDescent="0.3">
      <c r="A11" s="5">
        <v>5</v>
      </c>
      <c r="B11" s="13" t="s">
        <v>49</v>
      </c>
      <c r="C11" s="14">
        <v>2006</v>
      </c>
      <c r="D11" s="15" t="s">
        <v>41</v>
      </c>
      <c r="E11" s="27">
        <f t="shared" si="0"/>
        <v>29.25</v>
      </c>
      <c r="F11" s="21">
        <v>12.75</v>
      </c>
      <c r="G11" s="21"/>
      <c r="H11" s="21"/>
      <c r="I11" s="21"/>
      <c r="J11" s="21"/>
      <c r="K11" s="21"/>
      <c r="L11" s="31"/>
      <c r="M11" s="22">
        <v>11</v>
      </c>
      <c r="N11" s="21">
        <v>5.5</v>
      </c>
      <c r="O11" s="21"/>
      <c r="P11" s="21"/>
      <c r="Q11" s="21"/>
      <c r="R11" s="21"/>
      <c r="S11" s="21"/>
    </row>
    <row r="12" spans="1:19" x14ac:dyDescent="0.3">
      <c r="A12" s="5">
        <v>6</v>
      </c>
      <c r="B12" s="13" t="s">
        <v>51</v>
      </c>
      <c r="C12" s="17">
        <v>2007</v>
      </c>
      <c r="D12" s="15" t="s">
        <v>46</v>
      </c>
      <c r="E12" s="27">
        <f t="shared" si="0"/>
        <v>28.25</v>
      </c>
      <c r="F12" s="21">
        <v>12.75</v>
      </c>
      <c r="G12" s="21"/>
      <c r="H12" s="21"/>
      <c r="I12" s="21"/>
      <c r="J12" s="21"/>
      <c r="K12" s="21"/>
      <c r="L12" s="31"/>
      <c r="M12" s="22">
        <v>5.5</v>
      </c>
      <c r="N12" s="21">
        <v>10</v>
      </c>
      <c r="O12" s="21"/>
      <c r="P12" s="21"/>
      <c r="Q12" s="21"/>
      <c r="R12" s="21"/>
      <c r="S12" s="21"/>
    </row>
    <row r="13" spans="1:19" x14ac:dyDescent="0.3">
      <c r="A13" s="5">
        <v>7</v>
      </c>
      <c r="B13" s="9" t="s">
        <v>47</v>
      </c>
      <c r="C13" s="18">
        <v>2004</v>
      </c>
      <c r="D13" s="15" t="s">
        <v>48</v>
      </c>
      <c r="E13" s="27">
        <f t="shared" si="0"/>
        <v>27.25</v>
      </c>
      <c r="F13" s="21">
        <v>9.75</v>
      </c>
      <c r="G13" s="21"/>
      <c r="H13" s="21"/>
      <c r="I13" s="21"/>
      <c r="J13" s="21"/>
      <c r="K13" s="21"/>
      <c r="L13" s="31"/>
      <c r="M13" s="22">
        <v>15.5</v>
      </c>
      <c r="N13" s="21"/>
      <c r="O13" s="21">
        <v>2</v>
      </c>
      <c r="P13" s="21"/>
      <c r="Q13" s="21"/>
      <c r="R13" s="21"/>
      <c r="S13" s="21"/>
    </row>
    <row r="14" spans="1:19" x14ac:dyDescent="0.3">
      <c r="A14" s="5">
        <v>8</v>
      </c>
      <c r="B14" s="13" t="s">
        <v>52</v>
      </c>
      <c r="C14" s="14">
        <v>2003</v>
      </c>
      <c r="D14" s="15" t="s">
        <v>48</v>
      </c>
      <c r="E14" s="27">
        <f t="shared" si="0"/>
        <v>23.75</v>
      </c>
      <c r="F14" s="21">
        <v>12.75</v>
      </c>
      <c r="G14" s="21"/>
      <c r="H14" s="21"/>
      <c r="I14" s="21"/>
      <c r="J14" s="21"/>
      <c r="K14" s="21"/>
      <c r="L14" s="31"/>
      <c r="M14" s="22">
        <v>5.5</v>
      </c>
      <c r="N14" s="21">
        <v>5.5</v>
      </c>
      <c r="O14" s="21"/>
      <c r="P14" s="21"/>
      <c r="Q14" s="21"/>
      <c r="R14" s="21"/>
      <c r="S14" s="21"/>
    </row>
    <row r="15" spans="1:19" x14ac:dyDescent="0.3">
      <c r="A15" s="5">
        <v>9</v>
      </c>
      <c r="B15" s="13" t="s">
        <v>50</v>
      </c>
      <c r="C15" s="14">
        <v>2003</v>
      </c>
      <c r="D15" s="15" t="s">
        <v>41</v>
      </c>
      <c r="E15" s="27">
        <f t="shared" si="0"/>
        <v>22.75</v>
      </c>
      <c r="F15" s="21">
        <v>12.75</v>
      </c>
      <c r="G15" s="21"/>
      <c r="H15" s="21"/>
      <c r="I15" s="21"/>
      <c r="J15" s="21"/>
      <c r="K15" s="21"/>
      <c r="L15" s="31"/>
      <c r="M15" s="21">
        <v>10</v>
      </c>
      <c r="N15" s="21"/>
      <c r="O15" s="21"/>
      <c r="P15" s="21"/>
      <c r="Q15" s="21"/>
      <c r="R15" s="21"/>
      <c r="S15" s="21"/>
    </row>
    <row r="16" spans="1:19" x14ac:dyDescent="0.3">
      <c r="A16" s="5">
        <v>10</v>
      </c>
      <c r="B16" s="13" t="s">
        <v>53</v>
      </c>
      <c r="C16" s="14">
        <v>2006</v>
      </c>
      <c r="D16" s="15" t="s">
        <v>41</v>
      </c>
      <c r="E16" s="27">
        <f t="shared" si="0"/>
        <v>2.5</v>
      </c>
      <c r="F16" s="21"/>
      <c r="G16" s="21"/>
      <c r="H16" s="21"/>
      <c r="I16" s="21"/>
      <c r="J16" s="21"/>
      <c r="K16" s="21"/>
      <c r="L16" s="31"/>
      <c r="M16" s="22">
        <v>2.5</v>
      </c>
      <c r="N16" s="21"/>
      <c r="O16" s="21"/>
      <c r="P16" s="21"/>
      <c r="Q16" s="21"/>
      <c r="R16" s="21"/>
      <c r="S16" s="21"/>
    </row>
    <row r="17" spans="1:19" x14ac:dyDescent="0.3">
      <c r="A17" s="5">
        <v>11</v>
      </c>
      <c r="B17" s="13" t="s">
        <v>85</v>
      </c>
      <c r="C17" s="14">
        <v>2004</v>
      </c>
      <c r="D17" s="15" t="s">
        <v>73</v>
      </c>
      <c r="E17" s="27"/>
      <c r="F17" s="21"/>
      <c r="G17" s="21"/>
      <c r="H17" s="21"/>
      <c r="I17" s="21"/>
      <c r="J17" s="21"/>
      <c r="K17" s="21"/>
      <c r="L17" s="31"/>
      <c r="M17" s="22"/>
      <c r="N17" s="21"/>
      <c r="O17" s="21"/>
      <c r="P17" s="21"/>
      <c r="Q17" s="21"/>
      <c r="R17" s="21"/>
      <c r="S17" s="21"/>
    </row>
  </sheetData>
  <sortState ref="A7:S16">
    <sortCondition ref="A7:A16"/>
  </sortState>
  <mergeCells count="12">
    <mergeCell ref="A1:D1"/>
    <mergeCell ref="A2:D2"/>
    <mergeCell ref="S5:S6"/>
    <mergeCell ref="E4:E6"/>
    <mergeCell ref="G4:L4"/>
    <mergeCell ref="M4:O4"/>
    <mergeCell ref="P4:Q4"/>
    <mergeCell ref="A4:D4"/>
    <mergeCell ref="A5:A6"/>
    <mergeCell ref="B5:B6"/>
    <mergeCell ref="C5:C6"/>
    <mergeCell ref="D5:D6"/>
  </mergeCells>
  <conditionalFormatting sqref="B7:B16">
    <cfRule type="duplicateValues" dxfId="6" priority="10"/>
  </conditionalFormatting>
  <conditionalFormatting sqref="B17">
    <cfRule type="duplicateValues" dxfId="5" priority="1"/>
  </conditionalFormatting>
  <pageMargins left="1.1023622047244095" right="0.70866141732283472" top="0.70866141732283472" bottom="0.70866141732283472" header="0.31496062992125984" footer="0.31496062992125984"/>
  <pageSetup paperSize="9" orientation="portrait" horizontalDpi="4294967293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zoomScale="85" zoomScaleNormal="85" workbookViewId="0">
      <pane xSplit="5" topLeftCell="F1" activePane="topRight" state="frozen"/>
      <selection activeCell="F9" sqref="F9"/>
      <selection pane="topRight" activeCell="C17" sqref="C17"/>
    </sheetView>
  </sheetViews>
  <sheetFormatPr defaultRowHeight="14.4" x14ac:dyDescent="0.3"/>
  <cols>
    <col min="1" max="1" width="6.109375" style="20" customWidth="1"/>
    <col min="2" max="2" width="25.88671875" customWidth="1"/>
    <col min="3" max="3" width="8.6640625" customWidth="1"/>
    <col min="4" max="4" width="24.44140625" customWidth="1"/>
    <col min="5" max="5" width="11.33203125" style="28" customWidth="1"/>
  </cols>
  <sheetData>
    <row r="1" spans="1:19" ht="15.6" x14ac:dyDescent="0.3">
      <c r="A1" s="35" t="str">
        <f>DCI!A1</f>
        <v>KONEČNÝ ŽEBŘÍČEK OKRESU KARLOVY VARY</v>
      </c>
      <c r="B1" s="35"/>
      <c r="C1" s="35"/>
      <c r="D1" s="35"/>
      <c r="E1" s="32"/>
    </row>
    <row r="2" spans="1:19" x14ac:dyDescent="0.3">
      <c r="A2" s="41" t="str">
        <f>DCI!A2</f>
        <v>sezona 2019/2020</v>
      </c>
      <c r="B2" s="41"/>
      <c r="C2" s="41"/>
      <c r="D2" s="41"/>
      <c r="E2" s="34"/>
    </row>
    <row r="4" spans="1:19" ht="15.6" x14ac:dyDescent="0.3">
      <c r="A4" s="39" t="s">
        <v>16</v>
      </c>
      <c r="B4" s="39"/>
      <c r="C4" s="39"/>
      <c r="D4" s="39"/>
      <c r="E4" s="42" t="s">
        <v>4</v>
      </c>
      <c r="F4" s="8" t="s">
        <v>0</v>
      </c>
      <c r="G4" s="39" t="s">
        <v>1</v>
      </c>
      <c r="H4" s="39"/>
      <c r="I4" s="39"/>
      <c r="J4" s="39"/>
      <c r="K4" s="39"/>
      <c r="L4" s="39"/>
      <c r="M4" s="39" t="s">
        <v>14</v>
      </c>
      <c r="N4" s="39"/>
      <c r="O4" s="39"/>
      <c r="P4" s="39" t="s">
        <v>2</v>
      </c>
      <c r="Q4" s="39"/>
      <c r="R4" s="8" t="s">
        <v>3</v>
      </c>
      <c r="S4" s="8" t="s">
        <v>8</v>
      </c>
    </row>
    <row r="5" spans="1:19" ht="14.4" customHeight="1" x14ac:dyDescent="0.3">
      <c r="A5" s="40" t="s">
        <v>9</v>
      </c>
      <c r="B5" s="40" t="s">
        <v>10</v>
      </c>
      <c r="C5" s="40" t="s">
        <v>11</v>
      </c>
      <c r="D5" s="40" t="s">
        <v>12</v>
      </c>
      <c r="E5" s="43"/>
      <c r="F5" s="7" t="s">
        <v>5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36</v>
      </c>
      <c r="M5" s="1" t="s">
        <v>31</v>
      </c>
      <c r="N5" s="1" t="s">
        <v>32</v>
      </c>
      <c r="O5" s="1" t="s">
        <v>33</v>
      </c>
      <c r="P5" s="2" t="s">
        <v>6</v>
      </c>
      <c r="Q5" s="2" t="s">
        <v>7</v>
      </c>
      <c r="R5" s="2" t="s">
        <v>5</v>
      </c>
      <c r="S5" s="37" t="s">
        <v>13</v>
      </c>
    </row>
    <row r="6" spans="1:19" s="3" customFormat="1" ht="15" customHeight="1" x14ac:dyDescent="0.3">
      <c r="A6" s="40"/>
      <c r="B6" s="40"/>
      <c r="C6" s="40"/>
      <c r="D6" s="40"/>
      <c r="E6" s="44"/>
      <c r="F6" s="4">
        <v>43511</v>
      </c>
      <c r="G6" s="4">
        <v>43715</v>
      </c>
      <c r="H6" s="4">
        <v>43757</v>
      </c>
      <c r="I6" s="4">
        <v>43785</v>
      </c>
      <c r="J6" s="4">
        <v>43469</v>
      </c>
      <c r="K6" s="4">
        <v>43497</v>
      </c>
      <c r="L6" s="4">
        <v>43538</v>
      </c>
      <c r="M6" s="4">
        <v>43743</v>
      </c>
      <c r="N6" s="4">
        <v>43766</v>
      </c>
      <c r="O6" s="4">
        <v>43828</v>
      </c>
      <c r="P6" s="4">
        <v>43580</v>
      </c>
      <c r="Q6" s="4"/>
      <c r="R6" s="4" t="s">
        <v>55</v>
      </c>
      <c r="S6" s="37"/>
    </row>
    <row r="7" spans="1:19" x14ac:dyDescent="0.3">
      <c r="A7" s="5">
        <v>2</v>
      </c>
      <c r="B7" s="13" t="s">
        <v>54</v>
      </c>
      <c r="C7" s="14">
        <v>2003</v>
      </c>
      <c r="D7" s="15" t="s">
        <v>41</v>
      </c>
      <c r="E7" s="29">
        <f t="shared" ref="E7" si="0">SUM(F7:S7)</f>
        <v>104</v>
      </c>
      <c r="F7" s="21">
        <v>33</v>
      </c>
      <c r="G7" s="21">
        <v>5</v>
      </c>
      <c r="H7" s="21">
        <v>10</v>
      </c>
      <c r="I7" s="21">
        <v>5</v>
      </c>
      <c r="J7" s="21">
        <v>5</v>
      </c>
      <c r="K7" s="21">
        <v>5</v>
      </c>
      <c r="L7" s="31"/>
      <c r="M7" s="21">
        <v>15</v>
      </c>
      <c r="N7" s="21">
        <v>15</v>
      </c>
      <c r="O7" s="21">
        <v>11</v>
      </c>
      <c r="P7" s="21"/>
      <c r="Q7" s="21"/>
      <c r="R7" s="21"/>
      <c r="S7" s="21"/>
    </row>
  </sheetData>
  <sortState ref="B7:S17">
    <sortCondition descending="1" ref="E7:E17"/>
  </sortState>
  <mergeCells count="12">
    <mergeCell ref="A1:D1"/>
    <mergeCell ref="A2:D2"/>
    <mergeCell ref="S5:S6"/>
    <mergeCell ref="E4:E6"/>
    <mergeCell ref="A4:D4"/>
    <mergeCell ref="G4:L4"/>
    <mergeCell ref="M4:O4"/>
    <mergeCell ref="P4:Q4"/>
    <mergeCell ref="A5:A6"/>
    <mergeCell ref="B5:B6"/>
    <mergeCell ref="C5:C6"/>
    <mergeCell ref="D5:D6"/>
  </mergeCells>
  <pageMargins left="1.0236220472440944" right="0.70866141732283472" top="0.78740157480314965" bottom="0.78740157480314965" header="0.31496062992125984" footer="0.31496062992125984"/>
  <pageSetup paperSize="9" orientation="portrait" r:id="rId1"/>
  <headerFooter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opLeftCell="A7" zoomScale="85" zoomScaleNormal="85" workbookViewId="0">
      <pane xSplit="5" topLeftCell="F1" activePane="topRight" state="frozen"/>
      <selection activeCell="F9" sqref="F9"/>
      <selection pane="topRight" activeCell="D23" sqref="D23"/>
    </sheetView>
  </sheetViews>
  <sheetFormatPr defaultRowHeight="14.4" x14ac:dyDescent="0.3"/>
  <cols>
    <col min="1" max="1" width="6.109375" style="20" customWidth="1"/>
    <col min="2" max="2" width="25.88671875" customWidth="1"/>
    <col min="3" max="3" width="8.6640625" customWidth="1"/>
    <col min="4" max="4" width="24.44140625" customWidth="1"/>
    <col min="5" max="5" width="11.33203125" style="26" customWidth="1"/>
  </cols>
  <sheetData>
    <row r="1" spans="1:19" ht="15.6" x14ac:dyDescent="0.3">
      <c r="A1" s="35" t="str">
        <f>DCI!A1</f>
        <v>KONEČNÝ ŽEBŘÍČEK OKRESU KARLOVY VARY</v>
      </c>
      <c r="B1" s="35"/>
      <c r="C1" s="35"/>
      <c r="D1" s="35"/>
      <c r="E1" s="32"/>
    </row>
    <row r="2" spans="1:19" x14ac:dyDescent="0.3">
      <c r="A2" s="41" t="str">
        <f>DCI!A2</f>
        <v>sezona 2019/2020</v>
      </c>
      <c r="B2" s="41"/>
      <c r="C2" s="41"/>
      <c r="D2" s="41"/>
      <c r="E2" s="34"/>
    </row>
    <row r="4" spans="1:19" ht="15.6" x14ac:dyDescent="0.3">
      <c r="A4" s="39" t="s">
        <v>17</v>
      </c>
      <c r="B4" s="39"/>
      <c r="C4" s="39"/>
      <c r="D4" s="39"/>
      <c r="E4" s="38" t="s">
        <v>4</v>
      </c>
      <c r="F4" s="8" t="s">
        <v>0</v>
      </c>
      <c r="G4" s="39" t="s">
        <v>1</v>
      </c>
      <c r="H4" s="39"/>
      <c r="I4" s="39"/>
      <c r="J4" s="39"/>
      <c r="K4" s="39"/>
      <c r="L4" s="39"/>
      <c r="M4" s="39" t="s">
        <v>14</v>
      </c>
      <c r="N4" s="39"/>
      <c r="O4" s="39"/>
      <c r="P4" s="39" t="s">
        <v>2</v>
      </c>
      <c r="Q4" s="39"/>
      <c r="R4" s="8" t="s">
        <v>3</v>
      </c>
      <c r="S4" s="8" t="s">
        <v>8</v>
      </c>
    </row>
    <row r="5" spans="1:19" ht="14.4" customHeight="1" x14ac:dyDescent="0.3">
      <c r="A5" s="40" t="s">
        <v>9</v>
      </c>
      <c r="B5" s="40" t="s">
        <v>10</v>
      </c>
      <c r="C5" s="40" t="s">
        <v>11</v>
      </c>
      <c r="D5" s="40" t="s">
        <v>12</v>
      </c>
      <c r="E5" s="38"/>
      <c r="F5" s="7" t="s">
        <v>5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36</v>
      </c>
      <c r="M5" s="1" t="s">
        <v>34</v>
      </c>
      <c r="N5" s="1" t="s">
        <v>31</v>
      </c>
      <c r="O5" s="1" t="s">
        <v>35</v>
      </c>
      <c r="P5" s="2" t="s">
        <v>6</v>
      </c>
      <c r="Q5" s="2" t="s">
        <v>7</v>
      </c>
      <c r="R5" s="2" t="s">
        <v>5</v>
      </c>
      <c r="S5" s="37" t="s">
        <v>13</v>
      </c>
    </row>
    <row r="6" spans="1:19" ht="15" customHeight="1" x14ac:dyDescent="0.3">
      <c r="A6" s="40"/>
      <c r="B6" s="40"/>
      <c r="C6" s="40"/>
      <c r="D6" s="40"/>
      <c r="E6" s="38"/>
      <c r="F6" s="4">
        <v>43484</v>
      </c>
      <c r="G6" s="4">
        <v>43716</v>
      </c>
      <c r="H6" s="4">
        <v>43758</v>
      </c>
      <c r="I6" s="4">
        <v>43786</v>
      </c>
      <c r="J6" s="4">
        <v>43470</v>
      </c>
      <c r="K6" s="4">
        <v>43498</v>
      </c>
      <c r="L6" s="4">
        <v>43539</v>
      </c>
      <c r="M6" s="4">
        <v>43730</v>
      </c>
      <c r="N6" s="4">
        <v>43772</v>
      </c>
      <c r="O6" s="4">
        <v>43800</v>
      </c>
      <c r="P6" s="4">
        <v>43573</v>
      </c>
      <c r="Q6" s="4"/>
      <c r="R6" s="4" t="s">
        <v>38</v>
      </c>
      <c r="S6" s="37"/>
    </row>
    <row r="7" spans="1:19" x14ac:dyDescent="0.3">
      <c r="A7" s="5">
        <v>1</v>
      </c>
      <c r="B7" s="13" t="s">
        <v>40</v>
      </c>
      <c r="C7" s="14">
        <v>2005</v>
      </c>
      <c r="D7" s="15" t="s">
        <v>41</v>
      </c>
      <c r="E7" s="29">
        <f t="shared" ref="E7:E15" si="0">SUM(F7:S7)</f>
        <v>178</v>
      </c>
      <c r="F7" s="21">
        <v>40</v>
      </c>
      <c r="G7" s="21">
        <v>20</v>
      </c>
      <c r="H7" s="21"/>
      <c r="I7" s="21">
        <v>5</v>
      </c>
      <c r="J7" s="21">
        <v>20</v>
      </c>
      <c r="K7" s="21">
        <v>20</v>
      </c>
      <c r="L7" s="31"/>
      <c r="M7" s="21">
        <v>22</v>
      </c>
      <c r="N7" s="21">
        <v>27</v>
      </c>
      <c r="O7" s="21">
        <v>24</v>
      </c>
      <c r="P7" s="21"/>
      <c r="Q7" s="21"/>
      <c r="R7" s="21"/>
      <c r="S7" s="21"/>
    </row>
    <row r="8" spans="1:19" x14ac:dyDescent="0.3">
      <c r="A8" s="5">
        <v>2</v>
      </c>
      <c r="B8" s="13" t="s">
        <v>49</v>
      </c>
      <c r="C8" s="14">
        <v>2006</v>
      </c>
      <c r="D8" s="15" t="s">
        <v>41</v>
      </c>
      <c r="E8" s="29">
        <f t="shared" si="0"/>
        <v>144</v>
      </c>
      <c r="F8" s="21">
        <v>23</v>
      </c>
      <c r="G8" s="21">
        <v>20</v>
      </c>
      <c r="H8" s="21"/>
      <c r="I8" s="21">
        <v>5</v>
      </c>
      <c r="J8" s="21">
        <v>20</v>
      </c>
      <c r="K8" s="21">
        <v>20</v>
      </c>
      <c r="L8" s="31"/>
      <c r="M8" s="21">
        <v>14</v>
      </c>
      <c r="N8" s="21">
        <v>24</v>
      </c>
      <c r="O8" s="21">
        <v>18</v>
      </c>
      <c r="P8" s="21"/>
      <c r="Q8" s="21"/>
      <c r="R8" s="21"/>
      <c r="S8" s="21"/>
    </row>
    <row r="9" spans="1:19" x14ac:dyDescent="0.3">
      <c r="A9" s="5">
        <v>3</v>
      </c>
      <c r="B9" s="13" t="s">
        <v>43</v>
      </c>
      <c r="C9" s="14">
        <v>2006</v>
      </c>
      <c r="D9" s="10" t="s">
        <v>46</v>
      </c>
      <c r="E9" s="29">
        <f t="shared" si="0"/>
        <v>125.5</v>
      </c>
      <c r="F9" s="21">
        <v>33</v>
      </c>
      <c r="G9" s="21">
        <v>20</v>
      </c>
      <c r="H9" s="21"/>
      <c r="I9" s="21">
        <v>5</v>
      </c>
      <c r="J9" s="21">
        <v>20</v>
      </c>
      <c r="K9" s="21"/>
      <c r="L9" s="31"/>
      <c r="M9" s="21">
        <v>16</v>
      </c>
      <c r="N9" s="21">
        <v>20</v>
      </c>
      <c r="O9" s="21">
        <v>11.5</v>
      </c>
      <c r="P9" s="21"/>
      <c r="Q9" s="21"/>
      <c r="R9" s="21"/>
      <c r="S9" s="21"/>
    </row>
    <row r="10" spans="1:19" x14ac:dyDescent="0.3">
      <c r="A10" s="5">
        <v>4</v>
      </c>
      <c r="B10" s="11" t="s">
        <v>45</v>
      </c>
      <c r="C10" s="16">
        <v>2006</v>
      </c>
      <c r="D10" s="10" t="s">
        <v>46</v>
      </c>
      <c r="E10" s="29">
        <f t="shared" si="0"/>
        <v>79.5</v>
      </c>
      <c r="F10" s="21">
        <v>29</v>
      </c>
      <c r="G10" s="21"/>
      <c r="H10" s="21"/>
      <c r="I10" s="21">
        <v>5</v>
      </c>
      <c r="J10" s="21">
        <v>5</v>
      </c>
      <c r="K10" s="21">
        <v>5</v>
      </c>
      <c r="L10" s="31"/>
      <c r="M10" s="21">
        <v>9.5</v>
      </c>
      <c r="N10" s="21">
        <v>14.5</v>
      </c>
      <c r="O10" s="21">
        <v>11.5</v>
      </c>
      <c r="P10" s="21"/>
      <c r="Q10" s="21"/>
      <c r="R10" s="21"/>
      <c r="S10" s="21"/>
    </row>
    <row r="11" spans="1:19" x14ac:dyDescent="0.3">
      <c r="A11" s="5">
        <v>5</v>
      </c>
      <c r="B11" s="13" t="s">
        <v>51</v>
      </c>
      <c r="C11" s="17">
        <v>2007</v>
      </c>
      <c r="D11" s="15" t="s">
        <v>46</v>
      </c>
      <c r="E11" s="29">
        <f t="shared" si="0"/>
        <v>52.5</v>
      </c>
      <c r="F11" s="21">
        <v>23</v>
      </c>
      <c r="G11" s="21"/>
      <c r="H11" s="21"/>
      <c r="I11" s="21"/>
      <c r="J11" s="21"/>
      <c r="K11" s="21"/>
      <c r="L11" s="31"/>
      <c r="M11" s="21">
        <v>9.5</v>
      </c>
      <c r="N11" s="21">
        <v>11.5</v>
      </c>
      <c r="O11" s="21">
        <v>8.5</v>
      </c>
      <c r="P11" s="21"/>
      <c r="Q11" s="21"/>
      <c r="R11" s="21"/>
      <c r="S11" s="21"/>
    </row>
    <row r="12" spans="1:19" x14ac:dyDescent="0.3">
      <c r="A12" s="5">
        <v>6</v>
      </c>
      <c r="B12" s="13" t="s">
        <v>53</v>
      </c>
      <c r="C12" s="14">
        <v>2006</v>
      </c>
      <c r="D12" s="15" t="s">
        <v>41</v>
      </c>
      <c r="E12" s="29">
        <f t="shared" si="0"/>
        <v>29.5</v>
      </c>
      <c r="F12" s="21">
        <v>17.5</v>
      </c>
      <c r="G12" s="21"/>
      <c r="H12" s="21"/>
      <c r="I12" s="21"/>
      <c r="J12" s="21"/>
      <c r="K12" s="21"/>
      <c r="L12" s="31"/>
      <c r="M12" s="21">
        <v>6</v>
      </c>
      <c r="N12" s="21"/>
      <c r="O12" s="21">
        <v>6</v>
      </c>
      <c r="P12" s="21"/>
      <c r="Q12" s="21"/>
      <c r="R12" s="21"/>
      <c r="S12" s="21"/>
    </row>
    <row r="13" spans="1:19" x14ac:dyDescent="0.3">
      <c r="A13" s="5">
        <v>7</v>
      </c>
      <c r="B13" s="13" t="s">
        <v>61</v>
      </c>
      <c r="C13" s="17">
        <v>2006</v>
      </c>
      <c r="D13" s="15" t="s">
        <v>62</v>
      </c>
      <c r="E13" s="29">
        <f t="shared" si="0"/>
        <v>20</v>
      </c>
      <c r="F13" s="21"/>
      <c r="G13" s="21"/>
      <c r="H13" s="21"/>
      <c r="I13" s="21"/>
      <c r="J13" s="21"/>
      <c r="K13" s="21"/>
      <c r="L13" s="31"/>
      <c r="M13" s="21"/>
      <c r="N13" s="21">
        <v>11.5</v>
      </c>
      <c r="O13" s="21">
        <v>8.5</v>
      </c>
      <c r="P13" s="21"/>
      <c r="Q13" s="21"/>
      <c r="R13" s="21"/>
      <c r="S13" s="21"/>
    </row>
    <row r="14" spans="1:19" x14ac:dyDescent="0.3">
      <c r="A14" s="5">
        <v>8</v>
      </c>
      <c r="B14" s="13" t="s">
        <v>63</v>
      </c>
      <c r="C14" s="17">
        <v>2007</v>
      </c>
      <c r="D14" s="10" t="s">
        <v>46</v>
      </c>
      <c r="E14" s="29">
        <f t="shared" si="0"/>
        <v>11.5</v>
      </c>
      <c r="F14" s="21"/>
      <c r="G14" s="21"/>
      <c r="H14" s="21"/>
      <c r="I14" s="21"/>
      <c r="J14" s="21"/>
      <c r="K14" s="21"/>
      <c r="L14" s="31"/>
      <c r="M14" s="21"/>
      <c r="N14" s="21"/>
      <c r="O14" s="21">
        <v>11.5</v>
      </c>
      <c r="P14" s="21"/>
      <c r="Q14" s="21"/>
      <c r="R14" s="21"/>
      <c r="S14" s="21"/>
    </row>
    <row r="15" spans="1:19" x14ac:dyDescent="0.3">
      <c r="A15" s="5">
        <v>9</v>
      </c>
      <c r="B15" s="13" t="s">
        <v>56</v>
      </c>
      <c r="C15" s="14">
        <v>2006</v>
      </c>
      <c r="D15" s="15" t="s">
        <v>44</v>
      </c>
      <c r="E15" s="29">
        <f t="shared" si="0"/>
        <v>5.5</v>
      </c>
      <c r="F15" s="21"/>
      <c r="G15" s="21"/>
      <c r="H15" s="21"/>
      <c r="I15" s="21"/>
      <c r="J15" s="21"/>
      <c r="K15" s="21"/>
      <c r="L15" s="31"/>
      <c r="M15" s="21">
        <v>2</v>
      </c>
      <c r="N15" s="21">
        <v>1.5</v>
      </c>
      <c r="O15" s="21">
        <v>2</v>
      </c>
      <c r="P15" s="21"/>
      <c r="Q15" s="21"/>
      <c r="R15" s="21"/>
      <c r="S15" s="21"/>
    </row>
    <row r="16" spans="1:19" x14ac:dyDescent="0.3">
      <c r="A16" s="5">
        <v>10</v>
      </c>
      <c r="B16" s="13" t="s">
        <v>87</v>
      </c>
      <c r="C16" s="14">
        <v>2005</v>
      </c>
      <c r="D16" s="15" t="s">
        <v>73</v>
      </c>
      <c r="E16" s="29"/>
      <c r="F16" s="21"/>
      <c r="G16" s="21"/>
      <c r="H16" s="21"/>
      <c r="I16" s="21"/>
      <c r="J16" s="21"/>
      <c r="K16" s="21"/>
      <c r="L16" s="31"/>
      <c r="M16" s="21"/>
      <c r="N16" s="21"/>
      <c r="O16" s="21"/>
      <c r="P16" s="21"/>
      <c r="Q16" s="21"/>
      <c r="R16" s="21"/>
      <c r="S16" s="21"/>
    </row>
    <row r="17" spans="1:19" x14ac:dyDescent="0.3">
      <c r="A17" s="5">
        <v>11</v>
      </c>
      <c r="B17" s="13" t="s">
        <v>49</v>
      </c>
      <c r="C17" s="14">
        <v>2006</v>
      </c>
      <c r="D17" s="15" t="s">
        <v>84</v>
      </c>
      <c r="E17" s="29"/>
      <c r="F17" s="21"/>
      <c r="G17" s="21"/>
      <c r="H17" s="21"/>
      <c r="I17" s="21"/>
      <c r="J17" s="21"/>
      <c r="K17" s="21"/>
      <c r="L17" s="31"/>
      <c r="M17" s="21"/>
      <c r="N17" s="21"/>
      <c r="O17" s="21"/>
      <c r="P17" s="21"/>
      <c r="Q17" s="21"/>
      <c r="R17" s="21"/>
      <c r="S17" s="21"/>
    </row>
    <row r="18" spans="1:19" x14ac:dyDescent="0.3">
      <c r="A18" s="5">
        <v>12</v>
      </c>
      <c r="B18" s="13" t="s">
        <v>88</v>
      </c>
      <c r="C18" s="14">
        <v>2006</v>
      </c>
      <c r="D18" s="15" t="s">
        <v>84</v>
      </c>
      <c r="E18" s="29"/>
      <c r="F18" s="21"/>
      <c r="G18" s="21"/>
      <c r="H18" s="21"/>
      <c r="I18" s="21"/>
      <c r="J18" s="21"/>
      <c r="K18" s="21"/>
      <c r="L18" s="31"/>
      <c r="M18" s="21"/>
      <c r="N18" s="21"/>
      <c r="O18" s="21"/>
      <c r="P18" s="21"/>
      <c r="Q18" s="21"/>
      <c r="R18" s="21"/>
      <c r="S18" s="21"/>
    </row>
  </sheetData>
  <sortState ref="A7:S15">
    <sortCondition ref="A7:A15"/>
  </sortState>
  <mergeCells count="12">
    <mergeCell ref="A1:D1"/>
    <mergeCell ref="A2:D2"/>
    <mergeCell ref="S5:S6"/>
    <mergeCell ref="E4:E6"/>
    <mergeCell ref="A4:D4"/>
    <mergeCell ref="G4:L4"/>
    <mergeCell ref="M4:O4"/>
    <mergeCell ref="P4:Q4"/>
    <mergeCell ref="A5:A6"/>
    <mergeCell ref="B5:B6"/>
    <mergeCell ref="C5:C6"/>
    <mergeCell ref="D5:D6"/>
  </mergeCells>
  <pageMargins left="1.2598425196850394" right="0.70866141732283472" top="0.78740157480314965" bottom="0.78740157480314965" header="0.31496062992125984" footer="0.31496062992125984"/>
  <pageSetup paperSize="9" orientation="portrait" horizontalDpi="4294967293" r:id="rId1"/>
  <headerFooter>
    <oddFooter>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A4" zoomScale="85" zoomScaleNormal="85" workbookViewId="0">
      <pane xSplit="5" topLeftCell="F1" activePane="topRight" state="frozen"/>
      <selection activeCell="F9" sqref="F9"/>
      <selection pane="topRight" activeCell="A14" sqref="A14:XFD23"/>
    </sheetView>
  </sheetViews>
  <sheetFormatPr defaultRowHeight="14.4" x14ac:dyDescent="0.3"/>
  <cols>
    <col min="1" max="1" width="6.109375" style="20" customWidth="1"/>
    <col min="2" max="2" width="25.88671875" customWidth="1"/>
    <col min="3" max="3" width="8.6640625" customWidth="1"/>
    <col min="4" max="4" width="24.44140625" customWidth="1"/>
    <col min="5" max="5" width="11.33203125" style="30" customWidth="1"/>
  </cols>
  <sheetData>
    <row r="1" spans="1:19" ht="15.6" x14ac:dyDescent="0.3">
      <c r="A1" s="35" t="str">
        <f>DCI!A1</f>
        <v>KONEČNÝ ŽEBŘÍČEK OKRESU KARLOVY VARY</v>
      </c>
      <c r="B1" s="35"/>
      <c r="C1" s="35"/>
      <c r="D1" s="35"/>
      <c r="E1" s="32"/>
    </row>
    <row r="2" spans="1:19" x14ac:dyDescent="0.3">
      <c r="A2" s="41" t="str">
        <f>DCI!A2</f>
        <v>sezona 2019/2020</v>
      </c>
      <c r="B2" s="41"/>
      <c r="C2" s="41"/>
      <c r="D2" s="41"/>
      <c r="E2" s="34"/>
    </row>
    <row r="4" spans="1:19" ht="15.6" x14ac:dyDescent="0.3">
      <c r="A4" s="39" t="s">
        <v>19</v>
      </c>
      <c r="B4" s="39"/>
      <c r="C4" s="39"/>
      <c r="D4" s="39"/>
      <c r="E4" s="38" t="s">
        <v>4</v>
      </c>
      <c r="F4" s="8" t="s">
        <v>0</v>
      </c>
      <c r="G4" s="39" t="s">
        <v>1</v>
      </c>
      <c r="H4" s="39"/>
      <c r="I4" s="39"/>
      <c r="J4" s="39"/>
      <c r="K4" s="39"/>
      <c r="L4" s="39"/>
      <c r="M4" s="39" t="s">
        <v>14</v>
      </c>
      <c r="N4" s="39"/>
      <c r="O4" s="39"/>
      <c r="P4" s="39" t="s">
        <v>2</v>
      </c>
      <c r="Q4" s="39"/>
      <c r="R4" s="8" t="s">
        <v>3</v>
      </c>
      <c r="S4" s="8" t="s">
        <v>8</v>
      </c>
    </row>
    <row r="5" spans="1:19" ht="14.4" customHeight="1" x14ac:dyDescent="0.3">
      <c r="A5" s="40" t="s">
        <v>9</v>
      </c>
      <c r="B5" s="40" t="s">
        <v>10</v>
      </c>
      <c r="C5" s="40" t="s">
        <v>11</v>
      </c>
      <c r="D5" s="40" t="s">
        <v>12</v>
      </c>
      <c r="E5" s="38"/>
      <c r="F5" s="7" t="s">
        <v>5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36</v>
      </c>
      <c r="M5" s="1" t="s">
        <v>34</v>
      </c>
      <c r="N5" s="1" t="s">
        <v>31</v>
      </c>
      <c r="O5" s="1" t="s">
        <v>35</v>
      </c>
      <c r="P5" s="2" t="s">
        <v>6</v>
      </c>
      <c r="Q5" s="2" t="s">
        <v>7</v>
      </c>
      <c r="R5" s="2" t="s">
        <v>5</v>
      </c>
      <c r="S5" s="37" t="s">
        <v>13</v>
      </c>
    </row>
    <row r="6" spans="1:19" ht="15" customHeight="1" x14ac:dyDescent="0.3">
      <c r="A6" s="40"/>
      <c r="B6" s="40"/>
      <c r="C6" s="40"/>
      <c r="D6" s="40"/>
      <c r="E6" s="38"/>
      <c r="F6" s="4">
        <v>43484</v>
      </c>
      <c r="G6" s="4">
        <v>43716</v>
      </c>
      <c r="H6" s="4">
        <v>43758</v>
      </c>
      <c r="I6" s="4">
        <v>43786</v>
      </c>
      <c r="J6" s="4">
        <v>43470</v>
      </c>
      <c r="K6" s="4">
        <v>43498</v>
      </c>
      <c r="L6" s="4">
        <v>43539</v>
      </c>
      <c r="M6" s="4">
        <v>43730</v>
      </c>
      <c r="N6" s="4">
        <v>43772</v>
      </c>
      <c r="O6" s="4">
        <v>43800</v>
      </c>
      <c r="P6" s="4">
        <v>43573</v>
      </c>
      <c r="Q6" s="5"/>
      <c r="R6" s="6" t="s">
        <v>38</v>
      </c>
      <c r="S6" s="37"/>
    </row>
    <row r="7" spans="1:19" x14ac:dyDescent="0.3">
      <c r="A7" s="5">
        <v>1</v>
      </c>
      <c r="B7" s="19" t="s">
        <v>57</v>
      </c>
      <c r="C7" s="25">
        <v>2005</v>
      </c>
      <c r="D7" s="15" t="s">
        <v>41</v>
      </c>
      <c r="E7" s="29">
        <f>SUM(F7:S7)</f>
        <v>15</v>
      </c>
      <c r="F7" s="21"/>
      <c r="G7" s="21"/>
      <c r="H7" s="21"/>
      <c r="I7" s="21"/>
      <c r="J7" s="21"/>
      <c r="K7" s="21"/>
      <c r="L7" s="31"/>
      <c r="M7" s="21">
        <v>6.5</v>
      </c>
      <c r="N7" s="21">
        <v>8.5</v>
      </c>
      <c r="O7" s="21"/>
      <c r="P7" s="21"/>
      <c r="Q7" s="21"/>
      <c r="R7" s="21"/>
      <c r="S7" s="21"/>
    </row>
    <row r="8" spans="1:19" x14ac:dyDescent="0.3">
      <c r="A8" s="5">
        <v>2</v>
      </c>
      <c r="B8" s="11" t="s">
        <v>60</v>
      </c>
      <c r="C8" s="12">
        <v>2005</v>
      </c>
      <c r="D8" s="15" t="s">
        <v>44</v>
      </c>
      <c r="E8" s="29">
        <f>SUM(F8:S8)</f>
        <v>8</v>
      </c>
      <c r="F8" s="21"/>
      <c r="G8" s="21"/>
      <c r="H8" s="21"/>
      <c r="I8" s="21"/>
      <c r="J8" s="21"/>
      <c r="K8" s="21"/>
      <c r="L8" s="31"/>
      <c r="M8" s="21">
        <v>1.5</v>
      </c>
      <c r="N8" s="21">
        <v>3.5</v>
      </c>
      <c r="O8" s="21">
        <v>3</v>
      </c>
      <c r="P8" s="21"/>
      <c r="Q8" s="21"/>
      <c r="R8" s="21"/>
      <c r="S8" s="21"/>
    </row>
    <row r="9" spans="1:19" x14ac:dyDescent="0.3">
      <c r="A9" s="5">
        <v>3</v>
      </c>
      <c r="B9" s="19" t="s">
        <v>58</v>
      </c>
      <c r="C9" s="12">
        <v>2005</v>
      </c>
      <c r="D9" s="15" t="s">
        <v>44</v>
      </c>
      <c r="E9" s="29">
        <f>SUM(F9:S9)</f>
        <v>6.5</v>
      </c>
      <c r="F9" s="21"/>
      <c r="G9" s="21"/>
      <c r="H9" s="21"/>
      <c r="I9" s="21"/>
      <c r="J9" s="21"/>
      <c r="K9" s="21"/>
      <c r="L9" s="31"/>
      <c r="M9" s="21">
        <v>3</v>
      </c>
      <c r="N9" s="21">
        <v>1.5</v>
      </c>
      <c r="O9" s="21">
        <v>2</v>
      </c>
      <c r="P9" s="21"/>
      <c r="Q9" s="21"/>
      <c r="R9" s="21"/>
      <c r="S9" s="21"/>
    </row>
    <row r="10" spans="1:19" x14ac:dyDescent="0.3">
      <c r="A10" s="5">
        <v>4</v>
      </c>
      <c r="B10" s="23" t="s">
        <v>59</v>
      </c>
      <c r="C10" s="12">
        <v>2008</v>
      </c>
      <c r="D10" s="15" t="s">
        <v>44</v>
      </c>
      <c r="E10" s="29">
        <f>SUM(F10:S10)</f>
        <v>4</v>
      </c>
      <c r="F10" s="21"/>
      <c r="G10" s="21"/>
      <c r="H10" s="21"/>
      <c r="I10" s="21"/>
      <c r="J10" s="21"/>
      <c r="K10" s="21"/>
      <c r="L10" s="31"/>
      <c r="M10" s="21">
        <v>1.5</v>
      </c>
      <c r="N10" s="21">
        <v>1.5</v>
      </c>
      <c r="O10" s="21">
        <v>1</v>
      </c>
      <c r="P10" s="21"/>
      <c r="Q10" s="21"/>
      <c r="R10" s="21"/>
      <c r="S10" s="21"/>
    </row>
  </sheetData>
  <sortState ref="A7:S10">
    <sortCondition ref="A7:A10"/>
  </sortState>
  <mergeCells count="12">
    <mergeCell ref="A1:D1"/>
    <mergeCell ref="A2:D2"/>
    <mergeCell ref="S5:S6"/>
    <mergeCell ref="E4:E6"/>
    <mergeCell ref="A4:D4"/>
    <mergeCell ref="G4:L4"/>
    <mergeCell ref="M4:O4"/>
    <mergeCell ref="P4:Q4"/>
    <mergeCell ref="A5:A6"/>
    <mergeCell ref="B5:B6"/>
    <mergeCell ref="C5:C6"/>
    <mergeCell ref="D5:D6"/>
  </mergeCells>
  <pageMargins left="1.1811023622047245" right="0.70866141732283472" top="0.78740157480314965" bottom="0.69" header="0.31496062992125984" footer="0.31496062992125984"/>
  <pageSetup paperSize="9" orientation="portrait" horizontalDpi="4294967293" r:id="rId1"/>
  <headerFooter>
    <oddFooter>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zoomScale="85" zoomScaleNormal="85" workbookViewId="0">
      <pane xSplit="5" topLeftCell="F1" activePane="topRight" state="frozen"/>
      <selection activeCell="F9" sqref="F9"/>
      <selection pane="topRight" activeCell="E27" sqref="E27"/>
    </sheetView>
  </sheetViews>
  <sheetFormatPr defaultRowHeight="14.4" x14ac:dyDescent="0.3"/>
  <cols>
    <col min="1" max="1" width="6.109375" style="20" customWidth="1"/>
    <col min="2" max="2" width="25.88671875" customWidth="1"/>
    <col min="3" max="3" width="8.6640625" customWidth="1"/>
    <col min="4" max="4" width="24.44140625" customWidth="1"/>
    <col min="5" max="5" width="11.33203125" style="30" customWidth="1"/>
  </cols>
  <sheetData>
    <row r="1" spans="1:20" ht="15.6" x14ac:dyDescent="0.3">
      <c r="A1" s="35" t="str">
        <f>DCI!A1</f>
        <v>KONEČNÝ ŽEBŘÍČEK OKRESU KARLOVY VARY</v>
      </c>
      <c r="B1" s="35"/>
      <c r="C1" s="35"/>
      <c r="D1" s="35"/>
      <c r="E1" s="32"/>
    </row>
    <row r="2" spans="1:20" x14ac:dyDescent="0.3">
      <c r="A2" s="41" t="str">
        <f>DCI!A2</f>
        <v>sezona 2019/2020</v>
      </c>
      <c r="B2" s="41"/>
      <c r="C2" s="41"/>
      <c r="D2" s="41"/>
      <c r="E2" s="34"/>
    </row>
    <row r="4" spans="1:20" ht="15.6" x14ac:dyDescent="0.3">
      <c r="A4" s="39" t="s">
        <v>18</v>
      </c>
      <c r="B4" s="39"/>
      <c r="C4" s="39"/>
      <c r="D4" s="39"/>
      <c r="E4" s="42" t="s">
        <v>4</v>
      </c>
      <c r="F4" s="8" t="s">
        <v>0</v>
      </c>
      <c r="G4" s="39" t="s">
        <v>1</v>
      </c>
      <c r="H4" s="39"/>
      <c r="I4" s="39"/>
      <c r="J4" s="39"/>
      <c r="K4" s="39"/>
      <c r="L4" s="39"/>
      <c r="M4" s="39" t="s">
        <v>14</v>
      </c>
      <c r="N4" s="39"/>
      <c r="O4" s="39"/>
      <c r="P4" s="39"/>
      <c r="Q4" s="39" t="s">
        <v>2</v>
      </c>
      <c r="R4" s="39"/>
      <c r="S4" s="8" t="s">
        <v>3</v>
      </c>
      <c r="T4" s="8" t="s">
        <v>8</v>
      </c>
    </row>
    <row r="5" spans="1:20" ht="14.4" customHeight="1" x14ac:dyDescent="0.3">
      <c r="A5" s="40" t="s">
        <v>9</v>
      </c>
      <c r="B5" s="40" t="s">
        <v>10</v>
      </c>
      <c r="C5" s="40" t="s">
        <v>11</v>
      </c>
      <c r="D5" s="40" t="s">
        <v>12</v>
      </c>
      <c r="E5" s="43"/>
      <c r="F5" s="7" t="s">
        <v>5</v>
      </c>
      <c r="G5" s="1" t="s">
        <v>21</v>
      </c>
      <c r="H5" s="1" t="s">
        <v>26</v>
      </c>
      <c r="I5" s="1" t="s">
        <v>27</v>
      </c>
      <c r="J5" s="1" t="s">
        <v>28</v>
      </c>
      <c r="K5" s="1" t="s">
        <v>29</v>
      </c>
      <c r="L5" s="1" t="s">
        <v>37</v>
      </c>
      <c r="M5" s="1" t="s">
        <v>34</v>
      </c>
      <c r="N5" s="1" t="s">
        <v>31</v>
      </c>
      <c r="O5" s="1" t="s">
        <v>32</v>
      </c>
      <c r="P5" s="1" t="s">
        <v>35</v>
      </c>
      <c r="Q5" s="2" t="s">
        <v>6</v>
      </c>
      <c r="R5" s="2" t="s">
        <v>7</v>
      </c>
      <c r="S5" s="2" t="s">
        <v>5</v>
      </c>
      <c r="T5" s="37" t="s">
        <v>13</v>
      </c>
    </row>
    <row r="6" spans="1:20" ht="15" customHeight="1" x14ac:dyDescent="0.3">
      <c r="A6" s="40"/>
      <c r="B6" s="40"/>
      <c r="C6" s="40"/>
      <c r="D6" s="40"/>
      <c r="E6" s="44"/>
      <c r="F6" s="4">
        <v>43512</v>
      </c>
      <c r="G6" s="4">
        <v>43715</v>
      </c>
      <c r="H6" s="4">
        <v>43757</v>
      </c>
      <c r="I6" s="4">
        <v>43785</v>
      </c>
      <c r="J6" s="4">
        <v>43469</v>
      </c>
      <c r="K6" s="4">
        <v>43497</v>
      </c>
      <c r="L6" s="4">
        <v>43538</v>
      </c>
      <c r="M6" s="4">
        <v>43722</v>
      </c>
      <c r="N6" s="4">
        <v>43744</v>
      </c>
      <c r="O6" s="4">
        <v>43765</v>
      </c>
      <c r="P6" s="4">
        <v>43799</v>
      </c>
      <c r="Q6" s="4">
        <v>43581</v>
      </c>
      <c r="R6" s="4"/>
      <c r="S6" s="4" t="s">
        <v>39</v>
      </c>
      <c r="T6" s="37"/>
    </row>
    <row r="7" spans="1:20" x14ac:dyDescent="0.3">
      <c r="A7" s="5">
        <v>1</v>
      </c>
      <c r="B7" s="13" t="s">
        <v>51</v>
      </c>
      <c r="C7" s="17">
        <v>2007</v>
      </c>
      <c r="D7" s="15" t="s">
        <v>46</v>
      </c>
      <c r="E7" s="29">
        <f t="shared" ref="E7:E23" si="0">SUM(F7:T7)</f>
        <v>223</v>
      </c>
      <c r="F7" s="21">
        <v>50</v>
      </c>
      <c r="G7" s="21">
        <v>20</v>
      </c>
      <c r="H7" s="21">
        <v>10</v>
      </c>
      <c r="I7" s="21">
        <v>20</v>
      </c>
      <c r="J7" s="21">
        <v>20</v>
      </c>
      <c r="K7" s="21">
        <v>20</v>
      </c>
      <c r="L7" s="31"/>
      <c r="M7" s="21">
        <v>15</v>
      </c>
      <c r="N7" s="21">
        <v>25</v>
      </c>
      <c r="O7" s="21">
        <v>14</v>
      </c>
      <c r="P7" s="21">
        <v>29</v>
      </c>
      <c r="Q7" s="21"/>
      <c r="R7" s="21"/>
      <c r="S7" s="21"/>
      <c r="T7" s="21"/>
    </row>
    <row r="8" spans="1:20" x14ac:dyDescent="0.3">
      <c r="A8" s="5">
        <v>2</v>
      </c>
      <c r="B8" s="13" t="s">
        <v>63</v>
      </c>
      <c r="C8" s="17">
        <v>2007</v>
      </c>
      <c r="D8" s="10" t="s">
        <v>46</v>
      </c>
      <c r="E8" s="29">
        <f t="shared" si="0"/>
        <v>62</v>
      </c>
      <c r="F8" s="21"/>
      <c r="G8" s="21">
        <v>5</v>
      </c>
      <c r="H8" s="21"/>
      <c r="I8" s="21"/>
      <c r="J8" s="21">
        <v>5</v>
      </c>
      <c r="K8" s="21">
        <v>10</v>
      </c>
      <c r="L8" s="31"/>
      <c r="M8" s="21">
        <v>4</v>
      </c>
      <c r="N8" s="21">
        <v>15.5</v>
      </c>
      <c r="O8" s="21"/>
      <c r="P8" s="21">
        <v>22.5</v>
      </c>
      <c r="Q8" s="21"/>
      <c r="R8" s="21"/>
      <c r="S8" s="21"/>
      <c r="T8" s="21"/>
    </row>
    <row r="9" spans="1:20" x14ac:dyDescent="0.3">
      <c r="A9" s="5">
        <v>3</v>
      </c>
      <c r="B9" s="24" t="s">
        <v>68</v>
      </c>
      <c r="C9" s="14">
        <v>2009</v>
      </c>
      <c r="D9" s="15" t="s">
        <v>44</v>
      </c>
      <c r="E9" s="29">
        <f t="shared" si="0"/>
        <v>29.5</v>
      </c>
      <c r="F9" s="21">
        <v>15.5</v>
      </c>
      <c r="G9" s="21"/>
      <c r="H9" s="21"/>
      <c r="I9" s="21"/>
      <c r="J9" s="21"/>
      <c r="K9" s="21"/>
      <c r="L9" s="31"/>
      <c r="M9" s="21"/>
      <c r="N9" s="21"/>
      <c r="O9" s="21"/>
      <c r="P9" s="21">
        <v>14</v>
      </c>
      <c r="Q9" s="21"/>
      <c r="R9" s="21"/>
      <c r="S9" s="21"/>
      <c r="T9" s="21"/>
    </row>
    <row r="10" spans="1:20" x14ac:dyDescent="0.3">
      <c r="A10" s="5">
        <v>4</v>
      </c>
      <c r="B10" s="24" t="s">
        <v>69</v>
      </c>
      <c r="C10" s="14">
        <v>2008</v>
      </c>
      <c r="D10" s="15" t="s">
        <v>62</v>
      </c>
      <c r="E10" s="29">
        <f t="shared" si="0"/>
        <v>27</v>
      </c>
      <c r="F10" s="21">
        <v>15.5</v>
      </c>
      <c r="G10" s="21"/>
      <c r="H10" s="21"/>
      <c r="I10" s="21"/>
      <c r="J10" s="21"/>
      <c r="K10" s="21"/>
      <c r="L10" s="31"/>
      <c r="M10" s="21"/>
      <c r="N10" s="21"/>
      <c r="O10" s="21"/>
      <c r="P10" s="21">
        <v>11.5</v>
      </c>
      <c r="Q10" s="21"/>
      <c r="R10" s="21"/>
      <c r="S10" s="21"/>
      <c r="T10" s="21"/>
    </row>
    <row r="11" spans="1:20" x14ac:dyDescent="0.3">
      <c r="A11" s="5">
        <v>5</v>
      </c>
      <c r="B11" s="13" t="s">
        <v>66</v>
      </c>
      <c r="C11" s="17">
        <v>2007</v>
      </c>
      <c r="D11" s="10" t="s">
        <v>46</v>
      </c>
      <c r="E11" s="29">
        <f t="shared" si="0"/>
        <v>24</v>
      </c>
      <c r="F11" s="21"/>
      <c r="G11" s="21"/>
      <c r="H11" s="21"/>
      <c r="I11" s="21"/>
      <c r="J11" s="21"/>
      <c r="K11" s="21"/>
      <c r="L11" s="31"/>
      <c r="M11" s="21"/>
      <c r="N11" s="21">
        <v>6.5</v>
      </c>
      <c r="O11" s="21"/>
      <c r="P11" s="21">
        <v>17.5</v>
      </c>
      <c r="Q11" s="21"/>
      <c r="R11" s="21"/>
      <c r="S11" s="21"/>
      <c r="T11" s="21"/>
    </row>
    <row r="12" spans="1:20" x14ac:dyDescent="0.3">
      <c r="A12" s="5">
        <v>6</v>
      </c>
      <c r="B12" s="24" t="s">
        <v>72</v>
      </c>
      <c r="C12" s="14">
        <v>2007</v>
      </c>
      <c r="D12" s="15" t="s">
        <v>73</v>
      </c>
      <c r="E12" s="29">
        <f t="shared" si="0"/>
        <v>23</v>
      </c>
      <c r="F12" s="21">
        <v>23</v>
      </c>
      <c r="G12" s="21"/>
      <c r="H12" s="21"/>
      <c r="I12" s="21"/>
      <c r="J12" s="21"/>
      <c r="K12" s="21"/>
      <c r="L12" s="31"/>
      <c r="M12" s="21"/>
      <c r="N12" s="21"/>
      <c r="O12" s="21"/>
      <c r="P12" s="21"/>
      <c r="Q12" s="21"/>
      <c r="R12" s="21"/>
      <c r="S12" s="21"/>
      <c r="T12" s="21"/>
    </row>
    <row r="13" spans="1:20" x14ac:dyDescent="0.3">
      <c r="A13" s="5">
        <v>7</v>
      </c>
      <c r="B13" s="24" t="s">
        <v>74</v>
      </c>
      <c r="C13" s="14">
        <v>2010</v>
      </c>
      <c r="D13" s="15" t="s">
        <v>41</v>
      </c>
      <c r="E13" s="29">
        <f t="shared" si="0"/>
        <v>15.5</v>
      </c>
      <c r="F13" s="21">
        <v>15.5</v>
      </c>
      <c r="G13" s="21"/>
      <c r="H13" s="21"/>
      <c r="I13" s="21"/>
      <c r="J13" s="21"/>
      <c r="K13" s="21"/>
      <c r="L13" s="31"/>
      <c r="M13" s="21"/>
      <c r="N13" s="21"/>
      <c r="O13" s="21"/>
      <c r="P13" s="21"/>
      <c r="Q13" s="21"/>
      <c r="R13" s="21"/>
      <c r="S13" s="21"/>
      <c r="T13" s="21"/>
    </row>
    <row r="14" spans="1:20" x14ac:dyDescent="0.3">
      <c r="A14" s="5">
        <v>8</v>
      </c>
      <c r="B14" s="24" t="s">
        <v>64</v>
      </c>
      <c r="C14" s="14">
        <v>2008</v>
      </c>
      <c r="D14" s="10" t="s">
        <v>46</v>
      </c>
      <c r="E14" s="29">
        <f t="shared" si="0"/>
        <v>11.5</v>
      </c>
      <c r="F14" s="21"/>
      <c r="G14" s="21"/>
      <c r="H14" s="21"/>
      <c r="I14" s="21"/>
      <c r="J14" s="21"/>
      <c r="K14" s="21"/>
      <c r="L14" s="31"/>
      <c r="M14" s="21"/>
      <c r="N14" s="21">
        <v>11.5</v>
      </c>
      <c r="O14" s="21"/>
      <c r="P14" s="21"/>
      <c r="Q14" s="21"/>
      <c r="R14" s="21"/>
      <c r="S14" s="21"/>
      <c r="T14" s="21"/>
    </row>
    <row r="15" spans="1:20" x14ac:dyDescent="0.3">
      <c r="A15" s="5">
        <v>9</v>
      </c>
      <c r="B15" s="24" t="s">
        <v>75</v>
      </c>
      <c r="C15" s="14">
        <v>2007</v>
      </c>
      <c r="D15" s="15" t="s">
        <v>73</v>
      </c>
      <c r="E15" s="29">
        <f t="shared" si="0"/>
        <v>9.75</v>
      </c>
      <c r="F15" s="21">
        <v>9.75</v>
      </c>
      <c r="G15" s="21"/>
      <c r="H15" s="21"/>
      <c r="I15" s="21"/>
      <c r="J15" s="21"/>
      <c r="K15" s="21"/>
      <c r="L15" s="31"/>
      <c r="M15" s="21"/>
      <c r="N15" s="21"/>
      <c r="O15" s="21"/>
      <c r="P15" s="21"/>
      <c r="Q15" s="21"/>
      <c r="R15" s="21"/>
      <c r="S15" s="21"/>
      <c r="T15" s="21"/>
    </row>
    <row r="16" spans="1:20" x14ac:dyDescent="0.3">
      <c r="A16" s="5">
        <v>10</v>
      </c>
      <c r="B16" s="24" t="s">
        <v>76</v>
      </c>
      <c r="C16" s="14">
        <v>2008</v>
      </c>
      <c r="D16" s="15" t="s">
        <v>73</v>
      </c>
      <c r="E16" s="29">
        <f t="shared" si="0"/>
        <v>9.75</v>
      </c>
      <c r="F16" s="21">
        <v>9.75</v>
      </c>
      <c r="G16" s="21"/>
      <c r="H16" s="21"/>
      <c r="I16" s="21"/>
      <c r="J16" s="21"/>
      <c r="K16" s="21"/>
      <c r="L16" s="31"/>
      <c r="M16" s="21"/>
      <c r="N16" s="21"/>
      <c r="O16" s="21"/>
      <c r="P16" s="21"/>
      <c r="Q16" s="21"/>
      <c r="R16" s="21"/>
      <c r="S16" s="21"/>
      <c r="T16" s="21"/>
    </row>
    <row r="17" spans="1:20" x14ac:dyDescent="0.3">
      <c r="A17" s="5">
        <v>11</v>
      </c>
      <c r="B17" s="24" t="s">
        <v>65</v>
      </c>
      <c r="C17" s="14">
        <v>2008</v>
      </c>
      <c r="D17" s="10" t="s">
        <v>46</v>
      </c>
      <c r="E17" s="29">
        <f t="shared" si="0"/>
        <v>9</v>
      </c>
      <c r="F17" s="21"/>
      <c r="G17" s="21"/>
      <c r="H17" s="21"/>
      <c r="I17" s="21"/>
      <c r="J17" s="21"/>
      <c r="K17" s="21"/>
      <c r="L17" s="31"/>
      <c r="M17" s="21"/>
      <c r="N17" s="21">
        <v>9</v>
      </c>
      <c r="O17" s="21"/>
      <c r="P17" s="21"/>
      <c r="Q17" s="21"/>
      <c r="R17" s="21"/>
      <c r="S17" s="21"/>
      <c r="T17" s="21"/>
    </row>
    <row r="18" spans="1:20" x14ac:dyDescent="0.3">
      <c r="A18" s="5">
        <v>12</v>
      </c>
      <c r="B18" s="24" t="s">
        <v>70</v>
      </c>
      <c r="C18" s="14">
        <v>2008</v>
      </c>
      <c r="D18" s="15" t="s">
        <v>46</v>
      </c>
      <c r="E18" s="29">
        <f t="shared" si="0"/>
        <v>8.5</v>
      </c>
      <c r="F18" s="21"/>
      <c r="G18" s="21"/>
      <c r="H18" s="21"/>
      <c r="I18" s="21"/>
      <c r="J18" s="21"/>
      <c r="K18" s="21"/>
      <c r="L18" s="31"/>
      <c r="M18" s="21"/>
      <c r="N18" s="21"/>
      <c r="O18" s="21"/>
      <c r="P18" s="21">
        <v>8.5</v>
      </c>
      <c r="Q18" s="21"/>
      <c r="R18" s="21"/>
      <c r="S18" s="21"/>
      <c r="T18" s="21"/>
    </row>
    <row r="19" spans="1:20" x14ac:dyDescent="0.3">
      <c r="A19" s="5">
        <v>13</v>
      </c>
      <c r="B19" s="24" t="s">
        <v>77</v>
      </c>
      <c r="C19" s="14">
        <v>2009</v>
      </c>
      <c r="D19" s="15" t="s">
        <v>73</v>
      </c>
      <c r="E19" s="29">
        <f t="shared" si="0"/>
        <v>5.25</v>
      </c>
      <c r="F19" s="21">
        <v>5.25</v>
      </c>
      <c r="G19" s="21"/>
      <c r="H19" s="21"/>
      <c r="I19" s="21"/>
      <c r="J19" s="21"/>
      <c r="K19" s="21"/>
      <c r="L19" s="31"/>
      <c r="M19" s="21"/>
      <c r="N19" s="21"/>
      <c r="O19" s="21"/>
      <c r="P19" s="21"/>
      <c r="Q19" s="21"/>
      <c r="R19" s="21"/>
      <c r="S19" s="21"/>
      <c r="T19" s="21"/>
    </row>
    <row r="20" spans="1:20" x14ac:dyDescent="0.3">
      <c r="A20" s="5">
        <v>14</v>
      </c>
      <c r="B20" s="24" t="s">
        <v>90</v>
      </c>
      <c r="C20" s="14">
        <v>2008</v>
      </c>
      <c r="D20" s="15" t="s">
        <v>46</v>
      </c>
      <c r="E20" s="29">
        <f t="shared" si="0"/>
        <v>5.25</v>
      </c>
      <c r="F20" s="21">
        <v>5.25</v>
      </c>
      <c r="G20" s="21"/>
      <c r="H20" s="21"/>
      <c r="I20" s="21"/>
      <c r="J20" s="21"/>
      <c r="K20" s="21"/>
      <c r="L20" s="31"/>
      <c r="M20" s="21"/>
      <c r="N20" s="21"/>
      <c r="O20" s="21"/>
      <c r="P20" s="21"/>
      <c r="Q20" s="21"/>
      <c r="R20" s="21"/>
      <c r="S20" s="21"/>
      <c r="T20" s="21"/>
    </row>
    <row r="21" spans="1:20" x14ac:dyDescent="0.3">
      <c r="A21" s="5">
        <v>15</v>
      </c>
      <c r="B21" s="24" t="s">
        <v>78</v>
      </c>
      <c r="C21" s="14">
        <v>2008</v>
      </c>
      <c r="D21" s="15" t="s">
        <v>73</v>
      </c>
      <c r="E21" s="29">
        <f t="shared" si="0"/>
        <v>5.25</v>
      </c>
      <c r="F21" s="21">
        <v>5.25</v>
      </c>
      <c r="G21" s="21"/>
      <c r="H21" s="21"/>
      <c r="I21" s="21"/>
      <c r="J21" s="21"/>
      <c r="K21" s="21"/>
      <c r="L21" s="31"/>
      <c r="M21" s="21"/>
      <c r="N21" s="21"/>
      <c r="O21" s="21"/>
      <c r="P21" s="21"/>
      <c r="Q21" s="21"/>
      <c r="R21" s="21"/>
      <c r="S21" s="21"/>
      <c r="T21" s="21"/>
    </row>
    <row r="22" spans="1:20" x14ac:dyDescent="0.3">
      <c r="A22" s="5">
        <v>16</v>
      </c>
      <c r="B22" s="24" t="s">
        <v>79</v>
      </c>
      <c r="C22" s="14">
        <v>2007</v>
      </c>
      <c r="D22" s="15" t="s">
        <v>73</v>
      </c>
      <c r="E22" s="29">
        <f t="shared" si="0"/>
        <v>5.25</v>
      </c>
      <c r="F22" s="21">
        <v>5.25</v>
      </c>
      <c r="G22" s="21"/>
      <c r="H22" s="21"/>
      <c r="I22" s="21"/>
      <c r="J22" s="21"/>
      <c r="K22" s="21"/>
      <c r="L22" s="31"/>
      <c r="M22" s="21"/>
      <c r="N22" s="21"/>
      <c r="O22" s="21"/>
      <c r="P22" s="21"/>
      <c r="Q22" s="21"/>
      <c r="R22" s="21"/>
      <c r="S22" s="21"/>
      <c r="T22" s="21"/>
    </row>
    <row r="23" spans="1:20" x14ac:dyDescent="0.3">
      <c r="A23" s="5">
        <v>17</v>
      </c>
      <c r="B23" s="24" t="s">
        <v>67</v>
      </c>
      <c r="C23" s="14">
        <v>2008</v>
      </c>
      <c r="D23" s="15" t="s">
        <v>44</v>
      </c>
      <c r="E23" s="29">
        <f t="shared" si="0"/>
        <v>1</v>
      </c>
      <c r="F23" s="21"/>
      <c r="G23" s="21"/>
      <c r="H23" s="21"/>
      <c r="I23" s="21"/>
      <c r="J23" s="21"/>
      <c r="K23" s="21"/>
      <c r="L23" s="31"/>
      <c r="M23" s="21"/>
      <c r="N23" s="21"/>
      <c r="O23" s="21">
        <v>1</v>
      </c>
      <c r="P23" s="21"/>
      <c r="Q23" s="21"/>
      <c r="R23" s="21"/>
      <c r="S23" s="21"/>
      <c r="T23" s="21"/>
    </row>
    <row r="24" spans="1:20" x14ac:dyDescent="0.3">
      <c r="A24" s="5">
        <v>18</v>
      </c>
      <c r="B24" s="24" t="s">
        <v>86</v>
      </c>
      <c r="C24" s="14">
        <v>2007</v>
      </c>
      <c r="D24" s="15" t="s">
        <v>73</v>
      </c>
      <c r="E24" s="29"/>
      <c r="F24" s="21"/>
      <c r="G24" s="21"/>
      <c r="H24" s="21"/>
      <c r="I24" s="21"/>
      <c r="J24" s="21"/>
      <c r="K24" s="21"/>
      <c r="L24" s="31"/>
      <c r="M24" s="21"/>
      <c r="N24" s="21"/>
      <c r="O24" s="21"/>
      <c r="P24" s="21"/>
      <c r="Q24" s="21"/>
      <c r="R24" s="21"/>
      <c r="S24" s="21"/>
      <c r="T24" s="21"/>
    </row>
    <row r="28" spans="1:20" x14ac:dyDescent="0.3">
      <c r="B28" s="45"/>
    </row>
  </sheetData>
  <sortState ref="A7:T23">
    <sortCondition ref="A7:A23"/>
  </sortState>
  <mergeCells count="12">
    <mergeCell ref="A1:D1"/>
    <mergeCell ref="A2:D2"/>
    <mergeCell ref="E4:E6"/>
    <mergeCell ref="T5:T6"/>
    <mergeCell ref="Q4:R4"/>
    <mergeCell ref="A4:D4"/>
    <mergeCell ref="A5:A6"/>
    <mergeCell ref="B5:B6"/>
    <mergeCell ref="C5:C6"/>
    <mergeCell ref="D5:D6"/>
    <mergeCell ref="G4:L4"/>
    <mergeCell ref="M4:P4"/>
  </mergeCells>
  <conditionalFormatting sqref="B7:B19 B21">
    <cfRule type="duplicateValues" dxfId="4" priority="13"/>
  </conditionalFormatting>
  <conditionalFormatting sqref="B24">
    <cfRule type="duplicateValues" dxfId="3" priority="2"/>
  </conditionalFormatting>
  <conditionalFormatting sqref="B20">
    <cfRule type="duplicateValues" dxfId="1" priority="1"/>
  </conditionalFormatting>
  <pageMargins left="1.1811023622047245" right="0.19685039370078741" top="0.35" bottom="0.52" header="0.24" footer="0.26"/>
  <pageSetup paperSize="9" orientation="portrait" horizontalDpi="4294967293" r:id="rId1"/>
  <headerFooter>
    <oddFooter>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zoomScale="85" zoomScaleNormal="85" workbookViewId="0">
      <pane xSplit="5" topLeftCell="F1" activePane="topRight" state="frozen"/>
      <selection activeCell="F9" sqref="F9"/>
      <selection pane="topRight" sqref="A1:D1"/>
    </sheetView>
  </sheetViews>
  <sheetFormatPr defaultRowHeight="14.4" x14ac:dyDescent="0.3"/>
  <cols>
    <col min="1" max="1" width="6.109375" style="20" customWidth="1"/>
    <col min="2" max="2" width="25.88671875" customWidth="1"/>
    <col min="3" max="3" width="8.6640625" customWidth="1"/>
    <col min="4" max="4" width="24.44140625" customWidth="1"/>
    <col min="5" max="5" width="11.33203125" style="30" customWidth="1"/>
  </cols>
  <sheetData>
    <row r="1" spans="1:20" ht="15.6" x14ac:dyDescent="0.3">
      <c r="A1" s="35" t="str">
        <f>DCI!A1</f>
        <v>KONEČNÝ ŽEBŘÍČEK OKRESU KARLOVY VARY</v>
      </c>
      <c r="B1" s="35"/>
      <c r="C1" s="35"/>
      <c r="D1" s="35"/>
      <c r="E1" s="32"/>
    </row>
    <row r="2" spans="1:20" x14ac:dyDescent="0.3">
      <c r="A2" s="41" t="str">
        <f>DCI!A2</f>
        <v>sezona 2019/2020</v>
      </c>
      <c r="B2" s="41"/>
      <c r="C2" s="41"/>
      <c r="D2" s="41"/>
      <c r="E2" s="34"/>
    </row>
    <row r="4" spans="1:20" ht="15.6" x14ac:dyDescent="0.3">
      <c r="A4" s="39" t="s">
        <v>20</v>
      </c>
      <c r="B4" s="39"/>
      <c r="C4" s="39"/>
      <c r="D4" s="39"/>
      <c r="E4" s="42" t="s">
        <v>4</v>
      </c>
      <c r="F4" s="8" t="s">
        <v>0</v>
      </c>
      <c r="G4" s="39" t="s">
        <v>1</v>
      </c>
      <c r="H4" s="39"/>
      <c r="I4" s="39"/>
      <c r="J4" s="39"/>
      <c r="K4" s="39"/>
      <c r="L4" s="39"/>
      <c r="M4" s="39" t="s">
        <v>14</v>
      </c>
      <c r="N4" s="39"/>
      <c r="O4" s="39"/>
      <c r="P4" s="39"/>
      <c r="Q4" s="39" t="s">
        <v>2</v>
      </c>
      <c r="R4" s="39"/>
      <c r="S4" s="8" t="s">
        <v>3</v>
      </c>
      <c r="T4" s="8" t="s">
        <v>8</v>
      </c>
    </row>
    <row r="5" spans="1:20" ht="14.4" customHeight="1" x14ac:dyDescent="0.3">
      <c r="A5" s="40" t="s">
        <v>9</v>
      </c>
      <c r="B5" s="40" t="s">
        <v>10</v>
      </c>
      <c r="C5" s="40" t="s">
        <v>11</v>
      </c>
      <c r="D5" s="40" t="s">
        <v>12</v>
      </c>
      <c r="E5" s="43"/>
      <c r="F5" s="7" t="s">
        <v>5</v>
      </c>
      <c r="G5" s="1" t="s">
        <v>21</v>
      </c>
      <c r="H5" s="1" t="s">
        <v>30</v>
      </c>
      <c r="I5" s="1" t="s">
        <v>27</v>
      </c>
      <c r="J5" s="1" t="s">
        <v>28</v>
      </c>
      <c r="K5" s="1" t="s">
        <v>29</v>
      </c>
      <c r="L5" s="1" t="s">
        <v>37</v>
      </c>
      <c r="M5" s="1" t="s">
        <v>34</v>
      </c>
      <c r="N5" s="1" t="s">
        <v>31</v>
      </c>
      <c r="O5" s="1" t="s">
        <v>32</v>
      </c>
      <c r="P5" s="1" t="s">
        <v>35</v>
      </c>
      <c r="Q5" s="2" t="s">
        <v>6</v>
      </c>
      <c r="R5" s="2" t="s">
        <v>7</v>
      </c>
      <c r="S5" s="2" t="s">
        <v>5</v>
      </c>
      <c r="T5" s="37" t="s">
        <v>13</v>
      </c>
    </row>
    <row r="6" spans="1:20" ht="15" customHeight="1" x14ac:dyDescent="0.3">
      <c r="A6" s="40"/>
      <c r="B6" s="40"/>
      <c r="C6" s="40"/>
      <c r="D6" s="40"/>
      <c r="E6" s="44"/>
      <c r="F6" s="4">
        <v>43512</v>
      </c>
      <c r="G6" s="4">
        <v>43715</v>
      </c>
      <c r="H6" s="4">
        <v>43757</v>
      </c>
      <c r="I6" s="4">
        <v>43785</v>
      </c>
      <c r="J6" s="4">
        <v>43469</v>
      </c>
      <c r="K6" s="4">
        <v>43497</v>
      </c>
      <c r="L6" s="4">
        <v>43538</v>
      </c>
      <c r="M6" s="4">
        <v>43722</v>
      </c>
      <c r="N6" s="4">
        <v>43744</v>
      </c>
      <c r="O6" s="4">
        <v>43765</v>
      </c>
      <c r="P6" s="4">
        <v>43799</v>
      </c>
      <c r="Q6" s="4">
        <v>43581</v>
      </c>
      <c r="R6" s="4"/>
      <c r="S6" s="4" t="s">
        <v>39</v>
      </c>
      <c r="T6" s="37"/>
    </row>
    <row r="7" spans="1:20" x14ac:dyDescent="0.3">
      <c r="A7" s="5">
        <v>1</v>
      </c>
      <c r="B7" s="24" t="s">
        <v>71</v>
      </c>
      <c r="C7" s="25">
        <v>2007</v>
      </c>
      <c r="D7" s="15" t="s">
        <v>48</v>
      </c>
      <c r="E7" s="29">
        <f>SUM(F7:T7)</f>
        <v>36.5</v>
      </c>
      <c r="F7" s="21">
        <v>29</v>
      </c>
      <c r="G7" s="21"/>
      <c r="H7" s="21"/>
      <c r="I7" s="21"/>
      <c r="J7" s="21"/>
      <c r="K7" s="21"/>
      <c r="L7" s="31"/>
      <c r="M7" s="21"/>
      <c r="N7" s="21">
        <v>7.5</v>
      </c>
      <c r="O7" s="21"/>
      <c r="P7" s="21"/>
      <c r="Q7" s="21"/>
      <c r="R7" s="21"/>
      <c r="S7" s="21"/>
      <c r="T7" s="21"/>
    </row>
    <row r="8" spans="1:20" x14ac:dyDescent="0.3">
      <c r="A8" s="5">
        <v>2</v>
      </c>
      <c r="B8" s="19" t="s">
        <v>80</v>
      </c>
      <c r="C8" s="12">
        <v>2010</v>
      </c>
      <c r="D8" s="15" t="s">
        <v>73</v>
      </c>
      <c r="E8" s="29">
        <f>SUM(F8:T8)</f>
        <v>23</v>
      </c>
      <c r="F8" s="21">
        <v>23</v>
      </c>
      <c r="G8" s="21"/>
      <c r="H8" s="21"/>
      <c r="I8" s="21"/>
      <c r="J8" s="21"/>
      <c r="K8" s="21"/>
      <c r="L8" s="31"/>
      <c r="M8" s="21"/>
      <c r="N8" s="21"/>
      <c r="O8" s="21"/>
      <c r="P8" s="21"/>
      <c r="Q8" s="21"/>
      <c r="R8" s="21"/>
      <c r="S8" s="21"/>
      <c r="T8" s="21"/>
    </row>
    <row r="9" spans="1:20" x14ac:dyDescent="0.3">
      <c r="A9" s="5">
        <v>3</v>
      </c>
      <c r="B9" s="19" t="s">
        <v>81</v>
      </c>
      <c r="C9" s="12">
        <v>2007</v>
      </c>
      <c r="D9" s="15" t="s">
        <v>41</v>
      </c>
      <c r="E9" s="29">
        <f>SUM(F9:T9)</f>
        <v>23</v>
      </c>
      <c r="F9" s="21">
        <v>23</v>
      </c>
      <c r="G9" s="21"/>
      <c r="H9" s="21"/>
      <c r="I9" s="21"/>
      <c r="J9" s="21"/>
      <c r="K9" s="21"/>
      <c r="L9" s="31"/>
      <c r="M9" s="21"/>
      <c r="N9" s="21"/>
      <c r="O9" s="21"/>
      <c r="P9" s="21"/>
      <c r="Q9" s="21"/>
      <c r="R9" s="21"/>
      <c r="S9" s="21"/>
      <c r="T9" s="21"/>
    </row>
    <row r="10" spans="1:20" x14ac:dyDescent="0.3">
      <c r="A10" s="5">
        <v>4</v>
      </c>
      <c r="B10" s="19" t="s">
        <v>82</v>
      </c>
      <c r="C10" s="12">
        <v>2009</v>
      </c>
      <c r="D10" s="15" t="s">
        <v>41</v>
      </c>
      <c r="E10" s="29">
        <f>SUM(F10:T10)</f>
        <v>17.5</v>
      </c>
      <c r="F10" s="21">
        <v>17.5</v>
      </c>
      <c r="G10" s="21"/>
      <c r="H10" s="21"/>
      <c r="I10" s="21"/>
      <c r="J10" s="21"/>
      <c r="K10" s="21"/>
      <c r="L10" s="31"/>
      <c r="M10" s="21"/>
      <c r="N10" s="21"/>
      <c r="O10" s="21"/>
      <c r="P10" s="21"/>
      <c r="Q10" s="21"/>
      <c r="R10" s="21"/>
      <c r="S10" s="21"/>
      <c r="T10" s="21"/>
    </row>
    <row r="11" spans="1:20" x14ac:dyDescent="0.3">
      <c r="A11" s="5">
        <v>5</v>
      </c>
      <c r="B11" s="19" t="s">
        <v>59</v>
      </c>
      <c r="C11" s="12">
        <v>2008</v>
      </c>
      <c r="D11" s="15" t="s">
        <v>44</v>
      </c>
      <c r="E11" s="29">
        <f>SUM(F11:T11)</f>
        <v>2.5</v>
      </c>
      <c r="F11" s="21"/>
      <c r="G11" s="21"/>
      <c r="H11" s="21"/>
      <c r="I11" s="21"/>
      <c r="J11" s="21"/>
      <c r="K11" s="21"/>
      <c r="L11" s="31"/>
      <c r="M11" s="21"/>
      <c r="N11" s="21">
        <v>2.5</v>
      </c>
      <c r="O11" s="21"/>
      <c r="P11" s="21"/>
      <c r="Q11" s="21"/>
      <c r="R11" s="21"/>
      <c r="S11" s="21"/>
      <c r="T11" s="21"/>
    </row>
  </sheetData>
  <sortState ref="A7:T11">
    <sortCondition ref="A7:A11"/>
  </sortState>
  <mergeCells count="12">
    <mergeCell ref="A1:D1"/>
    <mergeCell ref="A2:D2"/>
    <mergeCell ref="T5:T6"/>
    <mergeCell ref="E4:E6"/>
    <mergeCell ref="A4:D4"/>
    <mergeCell ref="G4:L4"/>
    <mergeCell ref="Q4:R4"/>
    <mergeCell ref="M4:P4"/>
    <mergeCell ref="A5:A6"/>
    <mergeCell ref="B5:B6"/>
    <mergeCell ref="C5:C6"/>
    <mergeCell ref="D5:D6"/>
  </mergeCells>
  <conditionalFormatting sqref="B7:B11">
    <cfRule type="duplicateValues" dxfId="2" priority="13"/>
  </conditionalFormatting>
  <pageMargins left="1.1811023622047245" right="0.70866141732283472" top="0.78740157480314965" bottom="0.65" header="0.31496062992125984" footer="0.31496062992125984"/>
  <pageSetup paperSize="9" orientation="portrait" horizontalDpi="4294967293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DCI</vt:lpstr>
      <vt:lpstr>DKY</vt:lpstr>
      <vt:lpstr>SZI</vt:lpstr>
      <vt:lpstr>SZY</vt:lpstr>
      <vt:lpstr>MZI</vt:lpstr>
      <vt:lpstr>MZY</vt:lpstr>
      <vt:lpstr>DCI!Oblast_tisku</vt:lpstr>
      <vt:lpstr>DKY!Oblast_tisku</vt:lpstr>
      <vt:lpstr>MZI!Oblast_tisku</vt:lpstr>
      <vt:lpstr>MZY!Oblast_tisku</vt:lpstr>
      <vt:lpstr>SZI!Oblast_tisku</vt:lpstr>
      <vt:lpstr>SZY!Oblast_tisku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Vláďa</dc:creator>
  <cp:lastModifiedBy>Vláďa</cp:lastModifiedBy>
  <cp:lastPrinted>2020-05-25T08:29:12Z</cp:lastPrinted>
  <dcterms:created xsi:type="dcterms:W3CDTF">2019-12-30T11:34:01Z</dcterms:created>
  <dcterms:modified xsi:type="dcterms:W3CDTF">2020-08-20T10:01:37Z</dcterms:modified>
</cp:coreProperties>
</file>