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1"/>
  </bookViews>
  <sheets>
    <sheet name="S4" sheetId="1" r:id="rId1"/>
    <sheet name="závěrečná zpráva" sheetId="2" r:id="rId2"/>
    <sheet name="pavouky" sheetId="3" r:id="rId3"/>
    <sheet name="prezenčky" sheetId="4" r:id="rId4"/>
  </sheets>
  <calcPr calcId="152511"/>
</workbook>
</file>

<file path=xl/calcChain.xml><?xml version="1.0" encoding="utf-8"?>
<calcChain xmlns="http://schemas.openxmlformats.org/spreadsheetml/2006/main">
  <c r="W81" i="1" l="1"/>
  <c r="V81" i="1"/>
  <c r="W80" i="1"/>
  <c r="V80" i="1"/>
  <c r="W79" i="1"/>
  <c r="V79" i="1"/>
  <c r="W78" i="1"/>
  <c r="V78" i="1"/>
  <c r="W77" i="1"/>
  <c r="V77" i="1"/>
  <c r="N77" i="1"/>
  <c r="K78" i="1" s="1"/>
  <c r="M77" i="1"/>
  <c r="L78" i="1" s="1"/>
  <c r="W76" i="1"/>
  <c r="V76" i="1"/>
  <c r="N76" i="1"/>
  <c r="I78" i="1" s="1"/>
  <c r="M76" i="1"/>
  <c r="J78" i="1" s="1"/>
  <c r="L76" i="1"/>
  <c r="I77" i="1" s="1"/>
  <c r="K76" i="1"/>
  <c r="J77" i="1" s="1"/>
  <c r="N75" i="1"/>
  <c r="G78" i="1" s="1"/>
  <c r="M75" i="1"/>
  <c r="H78" i="1" s="1"/>
  <c r="Q78" i="1" s="1"/>
  <c r="L75" i="1"/>
  <c r="G77" i="1" s="1"/>
  <c r="K75" i="1"/>
  <c r="H77" i="1" s="1"/>
  <c r="J75" i="1"/>
  <c r="Q75" i="1" s="1"/>
  <c r="I75" i="1"/>
  <c r="H76" i="1" s="1"/>
  <c r="U74" i="1"/>
  <c r="W72" i="1"/>
  <c r="V72" i="1"/>
  <c r="W71" i="1"/>
  <c r="V71" i="1"/>
  <c r="W70" i="1"/>
  <c r="V70" i="1"/>
  <c r="W69" i="1"/>
  <c r="V69" i="1"/>
  <c r="W68" i="1"/>
  <c r="V68" i="1"/>
  <c r="N68" i="1"/>
  <c r="K69" i="1" s="1"/>
  <c r="M68" i="1"/>
  <c r="L69" i="1" s="1"/>
  <c r="W67" i="1"/>
  <c r="V67" i="1"/>
  <c r="N67" i="1"/>
  <c r="I69" i="1" s="1"/>
  <c r="M67" i="1"/>
  <c r="J69" i="1" s="1"/>
  <c r="L67" i="1"/>
  <c r="I68" i="1" s="1"/>
  <c r="K67" i="1"/>
  <c r="J68" i="1" s="1"/>
  <c r="N66" i="1"/>
  <c r="G69" i="1" s="1"/>
  <c r="M66" i="1"/>
  <c r="H69" i="1" s="1"/>
  <c r="L66" i="1"/>
  <c r="G68" i="1" s="1"/>
  <c r="P68" i="1" s="1"/>
  <c r="K66" i="1"/>
  <c r="H68" i="1" s="1"/>
  <c r="J66" i="1"/>
  <c r="G67" i="1" s="1"/>
  <c r="I66" i="1"/>
  <c r="U65" i="1"/>
  <c r="W18" i="1"/>
  <c r="V18" i="1"/>
  <c r="W17" i="1"/>
  <c r="V17" i="1"/>
  <c r="W16" i="1"/>
  <c r="V16" i="1"/>
  <c r="W15" i="1"/>
  <c r="V15" i="1"/>
  <c r="W14" i="1"/>
  <c r="V14" i="1"/>
  <c r="N14" i="1"/>
  <c r="K15" i="1" s="1"/>
  <c r="M14" i="1"/>
  <c r="L15" i="1" s="1"/>
  <c r="W13" i="1"/>
  <c r="V13" i="1"/>
  <c r="N13" i="1"/>
  <c r="I15" i="1" s="1"/>
  <c r="M13" i="1"/>
  <c r="J15" i="1" s="1"/>
  <c r="L13" i="1"/>
  <c r="I14" i="1" s="1"/>
  <c r="K13" i="1"/>
  <c r="J14" i="1" s="1"/>
  <c r="N12" i="1"/>
  <c r="G15" i="1" s="1"/>
  <c r="M12" i="1"/>
  <c r="H15" i="1" s="1"/>
  <c r="Q15" i="1" s="1"/>
  <c r="L12" i="1"/>
  <c r="G14" i="1" s="1"/>
  <c r="K12" i="1"/>
  <c r="H14" i="1" s="1"/>
  <c r="Q14" i="1" s="1"/>
  <c r="J12" i="1"/>
  <c r="I12" i="1"/>
  <c r="H13" i="1" s="1"/>
  <c r="U11" i="1"/>
  <c r="W63" i="1"/>
  <c r="V63" i="1"/>
  <c r="W62" i="1"/>
  <c r="V62" i="1"/>
  <c r="W61" i="1"/>
  <c r="V61" i="1"/>
  <c r="W60" i="1"/>
  <c r="V60" i="1"/>
  <c r="W59" i="1"/>
  <c r="V59" i="1"/>
  <c r="N59" i="1"/>
  <c r="K60" i="1" s="1"/>
  <c r="M59" i="1"/>
  <c r="L60" i="1" s="1"/>
  <c r="W58" i="1"/>
  <c r="V58" i="1"/>
  <c r="N58" i="1"/>
  <c r="I60" i="1" s="1"/>
  <c r="M58" i="1"/>
  <c r="J60" i="1" s="1"/>
  <c r="L58" i="1"/>
  <c r="I59" i="1" s="1"/>
  <c r="K58" i="1"/>
  <c r="J59" i="1" s="1"/>
  <c r="N57" i="1"/>
  <c r="G60" i="1" s="1"/>
  <c r="M57" i="1"/>
  <c r="H60" i="1" s="1"/>
  <c r="Q60" i="1" s="1"/>
  <c r="L57" i="1"/>
  <c r="G59" i="1" s="1"/>
  <c r="K57" i="1"/>
  <c r="H59" i="1" s="1"/>
  <c r="J57" i="1"/>
  <c r="Q57" i="1" s="1"/>
  <c r="I57" i="1"/>
  <c r="H58" i="1" s="1"/>
  <c r="U56" i="1"/>
  <c r="O22" i="4"/>
  <c r="Q12" i="1" l="1"/>
  <c r="P66" i="1"/>
  <c r="Q77" i="1"/>
  <c r="Q76" i="1"/>
  <c r="O77" i="1"/>
  <c r="P77" i="1"/>
  <c r="P78" i="1"/>
  <c r="O78" i="1"/>
  <c r="P75" i="1"/>
  <c r="G76" i="1"/>
  <c r="O75" i="1"/>
  <c r="Q68" i="1"/>
  <c r="Q69" i="1"/>
  <c r="Q66" i="1"/>
  <c r="P67" i="1"/>
  <c r="O69" i="1"/>
  <c r="P69" i="1"/>
  <c r="O66" i="1"/>
  <c r="H67" i="1"/>
  <c r="Q67" i="1" s="1"/>
  <c r="O68" i="1"/>
  <c r="Q13" i="1"/>
  <c r="O14" i="1"/>
  <c r="P14" i="1"/>
  <c r="P15" i="1"/>
  <c r="O15" i="1"/>
  <c r="P12" i="1"/>
  <c r="G13" i="1"/>
  <c r="O12" i="1"/>
  <c r="Q59" i="1"/>
  <c r="Q58" i="1"/>
  <c r="O59" i="1"/>
  <c r="P59" i="1"/>
  <c r="P60" i="1"/>
  <c r="O60" i="1"/>
  <c r="P57" i="1"/>
  <c r="G58" i="1"/>
  <c r="O57" i="1"/>
  <c r="P76" i="1" l="1"/>
  <c r="O76" i="1"/>
  <c r="O67" i="1"/>
  <c r="P13" i="1"/>
  <c r="O13" i="1"/>
  <c r="P58" i="1"/>
  <c r="O58" i="1"/>
  <c r="AF99" i="1"/>
  <c r="W99" i="1"/>
  <c r="V99" i="1"/>
  <c r="AF98" i="1"/>
  <c r="W98" i="1"/>
  <c r="V98" i="1"/>
  <c r="AF97" i="1"/>
  <c r="W97" i="1"/>
  <c r="V97" i="1"/>
  <c r="AF96" i="1"/>
  <c r="W96" i="1"/>
  <c r="V96" i="1"/>
  <c r="AF95" i="1"/>
  <c r="W95" i="1"/>
  <c r="V95" i="1"/>
  <c r="N95" i="1"/>
  <c r="K96" i="1" s="1"/>
  <c r="M95" i="1"/>
  <c r="L96" i="1" s="1"/>
  <c r="AF94" i="1"/>
  <c r="W94" i="1"/>
  <c r="V94" i="1"/>
  <c r="N94" i="1"/>
  <c r="I96" i="1" s="1"/>
  <c r="M94" i="1"/>
  <c r="J96" i="1" s="1"/>
  <c r="L94" i="1"/>
  <c r="I95" i="1" s="1"/>
  <c r="K94" i="1"/>
  <c r="J95" i="1" s="1"/>
  <c r="N93" i="1"/>
  <c r="G96" i="1" s="1"/>
  <c r="M93" i="1"/>
  <c r="H96" i="1" s="1"/>
  <c r="L93" i="1"/>
  <c r="G95" i="1" s="1"/>
  <c r="K93" i="1"/>
  <c r="H95" i="1" s="1"/>
  <c r="J93" i="1"/>
  <c r="G94" i="1" s="1"/>
  <c r="I93" i="1"/>
  <c r="H94" i="1" s="1"/>
  <c r="Q94" i="1" s="1"/>
  <c r="U92" i="1"/>
  <c r="A45" i="4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P93" i="1" l="1"/>
  <c r="Q96" i="1"/>
  <c r="P95" i="1"/>
  <c r="O95" i="1"/>
  <c r="P94" i="1"/>
  <c r="O94" i="1"/>
  <c r="P96" i="1"/>
  <c r="O96" i="1"/>
  <c r="Q95" i="1"/>
  <c r="O93" i="1"/>
  <c r="Q93" i="1"/>
  <c r="AF90" i="1" l="1"/>
  <c r="W90" i="1"/>
  <c r="V90" i="1"/>
  <c r="AF89" i="1"/>
  <c r="W89" i="1"/>
  <c r="V89" i="1"/>
  <c r="AF88" i="1"/>
  <c r="W88" i="1"/>
  <c r="V88" i="1"/>
  <c r="AF87" i="1"/>
  <c r="W87" i="1"/>
  <c r="V87" i="1"/>
  <c r="AF86" i="1"/>
  <c r="W86" i="1"/>
  <c r="V86" i="1"/>
  <c r="N86" i="1"/>
  <c r="K87" i="1" s="1"/>
  <c r="M86" i="1"/>
  <c r="L87" i="1" s="1"/>
  <c r="AF85" i="1"/>
  <c r="W85" i="1"/>
  <c r="V85" i="1"/>
  <c r="N85" i="1"/>
  <c r="I87" i="1" s="1"/>
  <c r="M85" i="1"/>
  <c r="J87" i="1" s="1"/>
  <c r="L85" i="1"/>
  <c r="I86" i="1" s="1"/>
  <c r="K85" i="1"/>
  <c r="J86" i="1" s="1"/>
  <c r="Q84" i="1"/>
  <c r="N84" i="1"/>
  <c r="G87" i="1" s="1"/>
  <c r="M84" i="1"/>
  <c r="H87" i="1" s="1"/>
  <c r="L84" i="1"/>
  <c r="G86" i="1" s="1"/>
  <c r="K84" i="1"/>
  <c r="O84" i="1" s="1"/>
  <c r="J84" i="1"/>
  <c r="G85" i="1" s="1"/>
  <c r="I84" i="1"/>
  <c r="H85" i="1" s="1"/>
  <c r="Q85" i="1" s="1"/>
  <c r="U83" i="1"/>
  <c r="AF81" i="1"/>
  <c r="AF80" i="1"/>
  <c r="AF79" i="1"/>
  <c r="AF78" i="1"/>
  <c r="AF77" i="1"/>
  <c r="AF76" i="1"/>
  <c r="P84" i="1" l="1"/>
  <c r="P86" i="1"/>
  <c r="Q87" i="1"/>
  <c r="P85" i="1"/>
  <c r="O85" i="1"/>
  <c r="P87" i="1"/>
  <c r="O87" i="1"/>
  <c r="H86" i="1"/>
  <c r="Q86" i="1" s="1"/>
  <c r="O86" i="1" l="1"/>
  <c r="AF72" i="1"/>
  <c r="AF71" i="1"/>
  <c r="AF70" i="1"/>
  <c r="AF69" i="1"/>
  <c r="AF68" i="1"/>
  <c r="AF67" i="1"/>
  <c r="AF63" i="1"/>
  <c r="AF62" i="1"/>
  <c r="AF61" i="1"/>
  <c r="AF60" i="1"/>
  <c r="AF59" i="1"/>
  <c r="AF58" i="1"/>
  <c r="N40" i="1"/>
  <c r="I42" i="1" s="1"/>
  <c r="M40" i="1"/>
  <c r="J42" i="1" s="1"/>
  <c r="N31" i="1"/>
  <c r="I33" i="1" s="1"/>
  <c r="M31" i="1"/>
  <c r="N22" i="1"/>
  <c r="M22" i="1"/>
  <c r="L22" i="1"/>
  <c r="I23" i="1" s="1"/>
  <c r="K22" i="1"/>
  <c r="N50" i="1"/>
  <c r="K51" i="1" s="1"/>
  <c r="M50" i="1"/>
  <c r="L51" i="1" s="1"/>
  <c r="N49" i="1"/>
  <c r="I51" i="1" s="1"/>
  <c r="M49" i="1"/>
  <c r="J51" i="1" s="1"/>
  <c r="L49" i="1"/>
  <c r="I50" i="1" s="1"/>
  <c r="K49" i="1"/>
  <c r="J50" i="1" s="1"/>
  <c r="N48" i="1"/>
  <c r="G51" i="1" s="1"/>
  <c r="M48" i="1"/>
  <c r="H51" i="1" s="1"/>
  <c r="L48" i="1"/>
  <c r="G50" i="1" s="1"/>
  <c r="K48" i="1"/>
  <c r="H50" i="1" s="1"/>
  <c r="J48" i="1"/>
  <c r="G49" i="1" s="1"/>
  <c r="I48" i="1"/>
  <c r="N41" i="1"/>
  <c r="K42" i="1" s="1"/>
  <c r="M41" i="1"/>
  <c r="L42" i="1" s="1"/>
  <c r="L40" i="1"/>
  <c r="I41" i="1" s="1"/>
  <c r="K40" i="1"/>
  <c r="J41" i="1" s="1"/>
  <c r="N39" i="1"/>
  <c r="G42" i="1" s="1"/>
  <c r="M39" i="1"/>
  <c r="H42" i="1" s="1"/>
  <c r="L39" i="1"/>
  <c r="G41" i="1" s="1"/>
  <c r="P41" i="1" s="1"/>
  <c r="K39" i="1"/>
  <c r="H41" i="1" s="1"/>
  <c r="Q41" i="1" s="1"/>
  <c r="J39" i="1"/>
  <c r="I39" i="1"/>
  <c r="H40" i="1" s="1"/>
  <c r="J33" i="1"/>
  <c r="N32" i="1"/>
  <c r="K33" i="1" s="1"/>
  <c r="M32" i="1"/>
  <c r="L33" i="1" s="1"/>
  <c r="L31" i="1"/>
  <c r="I32" i="1" s="1"/>
  <c r="K31" i="1"/>
  <c r="J32" i="1" s="1"/>
  <c r="N30" i="1"/>
  <c r="G33" i="1" s="1"/>
  <c r="M30" i="1"/>
  <c r="H33" i="1" s="1"/>
  <c r="Q33" i="1" s="1"/>
  <c r="L30" i="1"/>
  <c r="K30" i="1"/>
  <c r="H32" i="1" s="1"/>
  <c r="J30" i="1"/>
  <c r="G31" i="1" s="1"/>
  <c r="I30" i="1"/>
  <c r="J24" i="1"/>
  <c r="N23" i="1"/>
  <c r="K24" i="1" s="1"/>
  <c r="M23" i="1"/>
  <c r="L24" i="1" s="1"/>
  <c r="G23" i="1"/>
  <c r="I24" i="1"/>
  <c r="J23" i="1"/>
  <c r="N21" i="1"/>
  <c r="G24" i="1" s="1"/>
  <c r="M21" i="1"/>
  <c r="H24" i="1" s="1"/>
  <c r="L21" i="1"/>
  <c r="K21" i="1"/>
  <c r="H23" i="1" s="1"/>
  <c r="Q23" i="1" s="1"/>
  <c r="J21" i="1"/>
  <c r="G22" i="1" s="1"/>
  <c r="P22" i="1" s="1"/>
  <c r="I21" i="1"/>
  <c r="L3" i="1"/>
  <c r="G5" i="1" s="1"/>
  <c r="K3" i="1"/>
  <c r="H5" i="1" s="1"/>
  <c r="J3" i="1"/>
  <c r="Q3" i="1" s="1"/>
  <c r="I3" i="1"/>
  <c r="H4" i="1" s="1"/>
  <c r="L4" i="1"/>
  <c r="I5" i="1" s="1"/>
  <c r="K4" i="1"/>
  <c r="J5" i="1" s="1"/>
  <c r="O24" i="4"/>
  <c r="O23" i="4"/>
  <c r="O21" i="4"/>
  <c r="O20" i="4"/>
  <c r="O19" i="4"/>
  <c r="O18" i="4"/>
  <c r="O17" i="4"/>
  <c r="O16" i="4"/>
  <c r="O15" i="4"/>
  <c r="O14" i="4"/>
  <c r="O13" i="4"/>
  <c r="O12" i="4"/>
  <c r="O11" i="4"/>
  <c r="O10" i="4"/>
  <c r="O7" i="4"/>
  <c r="O6" i="4"/>
  <c r="O5" i="4"/>
  <c r="O4" i="4"/>
  <c r="P42" i="1" l="1"/>
  <c r="P50" i="1"/>
  <c r="P48" i="1"/>
  <c r="Q51" i="1"/>
  <c r="Q32" i="1"/>
  <c r="P49" i="1"/>
  <c r="O51" i="1"/>
  <c r="Q50" i="1"/>
  <c r="O50" i="1"/>
  <c r="Q42" i="1"/>
  <c r="Q39" i="1"/>
  <c r="Q30" i="1"/>
  <c r="P30" i="1"/>
  <c r="P31" i="1"/>
  <c r="O23" i="1"/>
  <c r="P23" i="1"/>
  <c r="O21" i="1"/>
  <c r="P24" i="1"/>
  <c r="Q4" i="1"/>
  <c r="Q5" i="1"/>
  <c r="Q24" i="1"/>
  <c r="P5" i="1"/>
  <c r="O39" i="1"/>
  <c r="P33" i="1"/>
  <c r="P39" i="1"/>
  <c r="G4" i="1"/>
  <c r="G32" i="1"/>
  <c r="P3" i="1"/>
  <c r="P21" i="1"/>
  <c r="O30" i="1"/>
  <c r="O41" i="1"/>
  <c r="O48" i="1"/>
  <c r="Q48" i="1"/>
  <c r="P51" i="1"/>
  <c r="Q40" i="1"/>
  <c r="Q21" i="1"/>
  <c r="O42" i="1"/>
  <c r="O33" i="1"/>
  <c r="O24" i="1"/>
  <c r="H49" i="1"/>
  <c r="Q49" i="1" s="1"/>
  <c r="G40" i="1"/>
  <c r="H31" i="1"/>
  <c r="H22" i="1"/>
  <c r="A5" i="4"/>
  <c r="A6" i="4" s="1"/>
  <c r="A7" i="4" s="1"/>
  <c r="A8" i="4" s="1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P4" i="1" l="1"/>
  <c r="O22" i="1"/>
  <c r="Q22" i="1"/>
  <c r="O49" i="1"/>
  <c r="Q31" i="1"/>
  <c r="O31" i="1"/>
  <c r="O40" i="1"/>
  <c r="P40" i="1"/>
  <c r="P32" i="1"/>
  <c r="O32" i="1"/>
  <c r="AF54" i="1" l="1"/>
  <c r="AF53" i="1"/>
  <c r="AF52" i="1"/>
  <c r="AF51" i="1"/>
  <c r="AF50" i="1"/>
  <c r="AF49" i="1"/>
  <c r="AF45" i="1"/>
  <c r="AF44" i="1"/>
  <c r="AF43" i="1"/>
  <c r="AF42" i="1"/>
  <c r="AF41" i="1"/>
  <c r="AF40" i="1"/>
  <c r="AF36" i="1"/>
  <c r="AF35" i="1"/>
  <c r="AF34" i="1"/>
  <c r="AF33" i="1"/>
  <c r="AF32" i="1"/>
  <c r="AF31" i="1"/>
  <c r="AF27" i="1"/>
  <c r="AF26" i="1"/>
  <c r="AF25" i="1"/>
  <c r="AF24" i="1"/>
  <c r="AF23" i="1"/>
  <c r="AF22" i="1"/>
  <c r="AF18" i="1"/>
  <c r="AF17" i="1"/>
  <c r="AF16" i="1"/>
  <c r="AF15" i="1"/>
  <c r="AF14" i="1"/>
  <c r="AF13" i="1"/>
  <c r="U2" i="1" l="1"/>
  <c r="U20" i="1"/>
  <c r="U29" i="1"/>
  <c r="U38" i="1"/>
  <c r="U47" i="1"/>
  <c r="W54" i="1"/>
  <c r="V54" i="1"/>
  <c r="W53" i="1"/>
  <c r="V53" i="1"/>
  <c r="W52" i="1"/>
  <c r="V52" i="1"/>
  <c r="W51" i="1"/>
  <c r="V51" i="1"/>
  <c r="W50" i="1"/>
  <c r="V50" i="1"/>
  <c r="W49" i="1"/>
  <c r="V49" i="1"/>
  <c r="W45" i="1"/>
  <c r="V45" i="1"/>
  <c r="W44" i="1"/>
  <c r="V44" i="1"/>
  <c r="W43" i="1"/>
  <c r="V43" i="1"/>
  <c r="W42" i="1"/>
  <c r="V42" i="1"/>
  <c r="W41" i="1"/>
  <c r="V41" i="1"/>
  <c r="W40" i="1"/>
  <c r="V40" i="1"/>
  <c r="W36" i="1"/>
  <c r="V36" i="1"/>
  <c r="W35" i="1"/>
  <c r="V35" i="1"/>
  <c r="W34" i="1"/>
  <c r="V34" i="1"/>
  <c r="W33" i="1"/>
  <c r="V33" i="1"/>
  <c r="W32" i="1"/>
  <c r="V32" i="1"/>
  <c r="W31" i="1"/>
  <c r="V31" i="1"/>
  <c r="W27" i="1"/>
  <c r="V27" i="1"/>
  <c r="W26" i="1"/>
  <c r="V26" i="1"/>
  <c r="W25" i="1"/>
  <c r="V25" i="1"/>
  <c r="W24" i="1"/>
  <c r="V24" i="1"/>
  <c r="W23" i="1"/>
  <c r="V23" i="1"/>
  <c r="W22" i="1"/>
  <c r="V22" i="1"/>
  <c r="AF7" i="1"/>
  <c r="AF8" i="1"/>
  <c r="AF9" i="1"/>
  <c r="AF5" i="1"/>
  <c r="AF6" i="1"/>
  <c r="AF4" i="1"/>
  <c r="V8" i="1"/>
  <c r="W7" i="1"/>
  <c r="W8" i="1"/>
  <c r="V6" i="1"/>
  <c r="W9" i="1"/>
  <c r="V7" i="1"/>
  <c r="V9" i="1"/>
  <c r="W6" i="1"/>
  <c r="W5" i="1"/>
  <c r="V5" i="1"/>
  <c r="W4" i="1"/>
  <c r="V4" i="1"/>
</calcChain>
</file>

<file path=xl/sharedStrings.xml><?xml version="1.0" encoding="utf-8"?>
<sst xmlns="http://schemas.openxmlformats.org/spreadsheetml/2006/main" count="1055" uniqueCount="216">
  <si>
    <t xml:space="preserve"> </t>
  </si>
  <si>
    <t>body</t>
  </si>
  <si>
    <t>sety</t>
  </si>
  <si>
    <t>ext. sety</t>
  </si>
  <si>
    <t>pořadí</t>
  </si>
  <si>
    <t>1  -  4</t>
  </si>
  <si>
    <t>2</t>
  </si>
  <si>
    <t>4  -  3</t>
  </si>
  <si>
    <t>2  -  4</t>
  </si>
  <si>
    <t>2  -  3</t>
  </si>
  <si>
    <t>4</t>
  </si>
  <si>
    <t>1  -  2</t>
  </si>
  <si>
    <t>3</t>
  </si>
  <si>
    <t>3  -  1</t>
  </si>
  <si>
    <t>1.</t>
  </si>
  <si>
    <t>2.</t>
  </si>
  <si>
    <t>3.</t>
  </si>
  <si>
    <t>4.</t>
  </si>
  <si>
    <t>5.</t>
  </si>
  <si>
    <t>6.</t>
  </si>
  <si>
    <t>domácí</t>
  </si>
  <si>
    <t>hosté</t>
  </si>
  <si>
    <t>1.set</t>
  </si>
  <si>
    <t>2.set</t>
  </si>
  <si>
    <t>3.set</t>
  </si>
  <si>
    <t>4.set</t>
  </si>
  <si>
    <t>5.set</t>
  </si>
  <si>
    <t>rozhodčí</t>
  </si>
  <si>
    <t>zápasy</t>
  </si>
  <si>
    <t>vítěz</t>
  </si>
  <si>
    <t>skupina</t>
  </si>
  <si>
    <t>stůl č.</t>
  </si>
  <si>
    <t>poměr</t>
  </si>
  <si>
    <t>setů</t>
  </si>
  <si>
    <t>odděleny ohrádkami, u každého stolu byly stolky pro rozhodčí a počítadla.</t>
  </si>
  <si>
    <t>5.-8.</t>
  </si>
  <si>
    <t>TJ Luby</t>
  </si>
  <si>
    <t>Příjmení a jméno</t>
  </si>
  <si>
    <t>Oddíl</t>
  </si>
  <si>
    <t>Žebříček</t>
  </si>
  <si>
    <t>rok narození</t>
  </si>
  <si>
    <t>Lošťáková Tereza</t>
  </si>
  <si>
    <t>Součet</t>
  </si>
  <si>
    <t>Pořadí</t>
  </si>
  <si>
    <t>SKST Cheb</t>
  </si>
  <si>
    <t>o 3.místo</t>
  </si>
  <si>
    <t>Po celou dobu přeborů se podávalo občerstvení přímo ve sportovní hale.</t>
  </si>
  <si>
    <t xml:space="preserve">    Prezenční  listina - čtyřhry a mixy</t>
  </si>
  <si>
    <t>KST Karlovy Vary</t>
  </si>
  <si>
    <t>Smíšená čtyřhra</t>
  </si>
  <si>
    <t>Jan Pěnkava</t>
  </si>
  <si>
    <t>SKST Chodov</t>
  </si>
  <si>
    <t>5</t>
  </si>
  <si>
    <t>10</t>
  </si>
  <si>
    <t>8</t>
  </si>
  <si>
    <t>13</t>
  </si>
  <si>
    <t>14</t>
  </si>
  <si>
    <t>16</t>
  </si>
  <si>
    <t>18</t>
  </si>
  <si>
    <t>9.-16.</t>
  </si>
  <si>
    <t>TJ Jiskra Aš</t>
  </si>
  <si>
    <t>KP jednotlivců muži-Luby 18.01.2020</t>
  </si>
  <si>
    <t>KP jednotlivců ženy-Luby 18.01.2020</t>
  </si>
  <si>
    <t>7.</t>
  </si>
  <si>
    <t>8.</t>
  </si>
  <si>
    <t>A</t>
  </si>
  <si>
    <t>B</t>
  </si>
  <si>
    <t>C</t>
  </si>
  <si>
    <t xml:space="preserve">    Prezenční  listina muži</t>
  </si>
  <si>
    <t xml:space="preserve">    Prezenční  listina ženy</t>
  </si>
  <si>
    <t>Petrák Martin</t>
  </si>
  <si>
    <t>SRN</t>
  </si>
  <si>
    <t>Völgyesi Zdeněk</t>
  </si>
  <si>
    <t>Čonka Martin</t>
  </si>
  <si>
    <t>TJ Ostrov</t>
  </si>
  <si>
    <t>Provazník Jiří</t>
  </si>
  <si>
    <t>Kopárek Jiří</t>
  </si>
  <si>
    <t>TJ Sn.Karlovy Vary</t>
  </si>
  <si>
    <t>26-30</t>
  </si>
  <si>
    <t>Malý Karel ml.</t>
  </si>
  <si>
    <t>Vysocký Ivan</t>
  </si>
  <si>
    <t>31-40</t>
  </si>
  <si>
    <t>Klůj Ivan</t>
  </si>
  <si>
    <t>61-70</t>
  </si>
  <si>
    <t>Novák Radek</t>
  </si>
  <si>
    <t>71-80</t>
  </si>
  <si>
    <t>Oláh Michal</t>
  </si>
  <si>
    <t>Gavlas Petr</t>
  </si>
  <si>
    <t>Levora Vojtěch ml.</t>
  </si>
  <si>
    <t>Trgo Michael</t>
  </si>
  <si>
    <t>41-50</t>
  </si>
  <si>
    <t>Minařík Jiří</t>
  </si>
  <si>
    <t>TJ Sokol V.Hleďsebe</t>
  </si>
  <si>
    <t>Jánský Radek</t>
  </si>
  <si>
    <t>Urban Miroslav</t>
  </si>
  <si>
    <t>81-90</t>
  </si>
  <si>
    <t>51-60</t>
  </si>
  <si>
    <t>Kytka Rudolf</t>
  </si>
  <si>
    <t>121-150</t>
  </si>
  <si>
    <t>Plaček Jaroslav</t>
  </si>
  <si>
    <t>21-25</t>
  </si>
  <si>
    <t>Kolář Pavel</t>
  </si>
  <si>
    <t>Huleš Petr</t>
  </si>
  <si>
    <t>Tomšík Jaroslav</t>
  </si>
  <si>
    <t>TTC Sokolov</t>
  </si>
  <si>
    <t>Minář Marek</t>
  </si>
  <si>
    <t>Tesař Vojtěch</t>
  </si>
  <si>
    <t>Choděra Miroslav</t>
  </si>
  <si>
    <t>Tonhauser Robert</t>
  </si>
  <si>
    <t>Drahokoupil Jakub</t>
  </si>
  <si>
    <t>Výsledky dvouhry žen</t>
  </si>
  <si>
    <t>Výsledky čtyřhry mužů</t>
  </si>
  <si>
    <t>V Lubech dne 18.01.2020</t>
  </si>
  <si>
    <t>Nalezenec Jaroslav</t>
  </si>
  <si>
    <t>Veinfurt Adam</t>
  </si>
  <si>
    <t>35,5</t>
  </si>
  <si>
    <t>65,5</t>
  </si>
  <si>
    <t>75,5</t>
  </si>
  <si>
    <t>45,5</t>
  </si>
  <si>
    <t>85,5</t>
  </si>
  <si>
    <t>55,5</t>
  </si>
  <si>
    <t>23</t>
  </si>
  <si>
    <t>28</t>
  </si>
  <si>
    <t>135,5</t>
  </si>
  <si>
    <t>150,5</t>
  </si>
  <si>
    <t>Noveský Leon</t>
  </si>
  <si>
    <t>SKST cheb</t>
  </si>
  <si>
    <t>SK Toužim</t>
  </si>
  <si>
    <t>Mašková Nicole</t>
  </si>
  <si>
    <t>Kruliš David</t>
  </si>
  <si>
    <t>Gavlas P.</t>
  </si>
  <si>
    <t>Cheb</t>
  </si>
  <si>
    <t>Levora V.ml.</t>
  </si>
  <si>
    <t>Petrák</t>
  </si>
  <si>
    <t>Völgyesi</t>
  </si>
  <si>
    <t>KST K.Vary</t>
  </si>
  <si>
    <t>Huleš</t>
  </si>
  <si>
    <t>Chodov</t>
  </si>
  <si>
    <t>Čonka</t>
  </si>
  <si>
    <t>Ostrov</t>
  </si>
  <si>
    <t>Jánský R.</t>
  </si>
  <si>
    <t>Aš</t>
  </si>
  <si>
    <t>Minář M.</t>
  </si>
  <si>
    <t>Plaček</t>
  </si>
  <si>
    <t>Kolář</t>
  </si>
  <si>
    <t>Kruliš</t>
  </si>
  <si>
    <t>Kopárek</t>
  </si>
  <si>
    <t>TJ Sn.K.Vary</t>
  </si>
  <si>
    <t>Tomšík</t>
  </si>
  <si>
    <t>Sokolov</t>
  </si>
  <si>
    <t>Drahokoupil</t>
  </si>
  <si>
    <t>Tesař</t>
  </si>
  <si>
    <t>Malý</t>
  </si>
  <si>
    <t>Minařík</t>
  </si>
  <si>
    <t>Hleďsebe</t>
  </si>
  <si>
    <t>Tonhauser R.</t>
  </si>
  <si>
    <t>Vysocký</t>
  </si>
  <si>
    <t>Trgo</t>
  </si>
  <si>
    <t>Choděra</t>
  </si>
  <si>
    <t>Noveský</t>
  </si>
  <si>
    <t>Novák</t>
  </si>
  <si>
    <t>Urban</t>
  </si>
  <si>
    <t>Oláh</t>
  </si>
  <si>
    <t>Veinfurt</t>
  </si>
  <si>
    <t>Klůj</t>
  </si>
  <si>
    <t>Kytka</t>
  </si>
  <si>
    <t>Nalezenec</t>
  </si>
  <si>
    <t>Luby</t>
  </si>
  <si>
    <t>Špryňar</t>
  </si>
  <si>
    <t>Špryňar Milan</t>
  </si>
  <si>
    <t>101-120</t>
  </si>
  <si>
    <t>110,5</t>
  </si>
  <si>
    <t>Kočárníková Snižana</t>
  </si>
  <si>
    <t>Letalíková Jana</t>
  </si>
  <si>
    <t>Provazník-Petrák</t>
  </si>
  <si>
    <t>Kolář-Völgyesi</t>
  </si>
  <si>
    <t>Huleš-Tomšík</t>
  </si>
  <si>
    <t>Čtyřhry muži</t>
  </si>
  <si>
    <t>Plaček-Minář M.</t>
  </si>
  <si>
    <t>Čonka-Vysocký</t>
  </si>
  <si>
    <t>Tonhauser R.-Jánský R.</t>
  </si>
  <si>
    <t>Kopárek-Malý</t>
  </si>
  <si>
    <t>Kruliš-Noveský</t>
  </si>
  <si>
    <t>Drahokoupil-Choděra</t>
  </si>
  <si>
    <t>Veinfurt-Kytka</t>
  </si>
  <si>
    <t>Urban-Minařík</t>
  </si>
  <si>
    <t>Tesař-Klůj</t>
  </si>
  <si>
    <t>Trgo-Oláh</t>
  </si>
  <si>
    <t>Špryňar-Nalezenec</t>
  </si>
  <si>
    <t>dvouhry-muži-finále</t>
  </si>
  <si>
    <t>Lošťáková T.</t>
  </si>
  <si>
    <t>Mašková</t>
  </si>
  <si>
    <t>Toužim</t>
  </si>
  <si>
    <t>Letalíková</t>
  </si>
  <si>
    <t>Kočárníková</t>
  </si>
  <si>
    <t>17.-24.</t>
  </si>
  <si>
    <t>25.-31.</t>
  </si>
  <si>
    <t>Výsledky dvouhry muži</t>
  </si>
  <si>
    <t xml:space="preserve">        V sobotu dne 18.01.2020 se uskutečnil ve sportovní hale při ZŠ v Lubech krajský přebor</t>
  </si>
  <si>
    <t>Přebory řídil jako hlavní rozhodčí Martin Tonhauser, zástupce rozhodčího byl Jan Pěnkava.</t>
  </si>
  <si>
    <t>3:0</t>
  </si>
  <si>
    <t>3:1</t>
  </si>
  <si>
    <t>Gavlas P.-Levora V.ml.</t>
  </si>
  <si>
    <t>3:2</t>
  </si>
  <si>
    <t>Lošťáková T.-Gavlas P.</t>
  </si>
  <si>
    <t>Mašková-Levora V.ml.</t>
  </si>
  <si>
    <t>Letalíková-Jánský R.</t>
  </si>
  <si>
    <t>Kočárníková-Nalezenec</t>
  </si>
  <si>
    <t>Přebor začal v 9.15 hodin za účasti 31 hráčů  a 4 hráček z 10 oddílů.Všechny zápasy se odehrály</t>
  </si>
  <si>
    <t>v duchu fair-play, nikdo nebyl napomínán. Čtyřhry žen se nehrály pro malý počet hráček.</t>
  </si>
  <si>
    <t>9.-15.</t>
  </si>
  <si>
    <t>3:0 w.o.</t>
  </si>
  <si>
    <t xml:space="preserve">Ředitel přeborů pan Tomáš Skála starší  vyhlásil konečné výsledky a předal ceny v 15.30 hodin. </t>
  </si>
  <si>
    <t>Závěrečná zpráva z krajského přeboru jednotlivců mužů a žen v Lubech</t>
  </si>
  <si>
    <t>jednotlivců mužů a žen Karlovarského kraje. Hrálo se celkem na osmi stolech, které byly</t>
  </si>
  <si>
    <t>Neoficiální výsledky smíšené čtyřhry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</si>
</sst>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38"/>
    </font>
    <font>
      <sz val="18"/>
      <color theme="1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6"/>
      <color theme="1"/>
      <name val="Times New Roman"/>
      <family val="1"/>
      <charset val="238"/>
    </font>
    <font>
      <sz val="10"/>
      <name val="Arial CE"/>
      <family val="2"/>
      <charset val="238"/>
    </font>
    <font>
      <sz val="10"/>
      <name val="Times New Roman"/>
      <family val="1"/>
      <charset val="238"/>
    </font>
    <font>
      <i/>
      <u/>
      <sz val="8"/>
      <name val="Times New Roman"/>
      <family val="1"/>
      <charset val="238"/>
    </font>
    <font>
      <i/>
      <u/>
      <sz val="8"/>
      <color theme="1"/>
      <name val="Times New Roman"/>
      <family val="1"/>
      <charset val="238"/>
    </font>
    <font>
      <sz val="12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name val="Arial CE"/>
      <family val="2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sz val="12"/>
      <color theme="1"/>
      <name val="Arial"/>
      <family val="2"/>
      <charset val="238"/>
    </font>
    <font>
      <sz val="16"/>
      <color theme="1"/>
      <name val="Arial"/>
      <family val="2"/>
      <charset val="238"/>
    </font>
    <font>
      <sz val="12"/>
      <color rgb="FFFF0000"/>
      <name val="Arial"/>
      <family val="2"/>
      <charset val="238"/>
    </font>
    <font>
      <sz val="12"/>
      <color rgb="FF0070C0"/>
      <name val="Arial"/>
      <family val="2"/>
      <charset val="238"/>
    </font>
    <font>
      <sz val="12"/>
      <color rgb="FF00B050"/>
      <name val="Arial"/>
      <family val="2"/>
      <charset val="238"/>
    </font>
    <font>
      <b/>
      <u/>
      <sz val="12"/>
      <name val="Arial CE"/>
      <family val="2"/>
      <charset val="238"/>
    </font>
    <font>
      <b/>
      <u/>
      <sz val="12"/>
      <color rgb="FF0070C0"/>
      <name val="Arial CE"/>
      <family val="2"/>
      <charset val="238"/>
    </font>
    <font>
      <sz val="12"/>
      <color rgb="FF0070C0"/>
      <name val="Arial CE"/>
      <family val="2"/>
      <charset val="238"/>
    </font>
    <font>
      <b/>
      <sz val="12"/>
      <color rgb="FF0070C0"/>
      <name val="Arial CE"/>
      <family val="2"/>
      <charset val="238"/>
    </font>
    <font>
      <sz val="10"/>
      <color theme="1"/>
      <name val="Calibri"/>
      <family val="2"/>
      <scheme val="minor"/>
    </font>
    <font>
      <sz val="10"/>
      <color rgb="FF0070C0"/>
      <name val="Arial CE"/>
      <family val="2"/>
      <charset val="238"/>
    </font>
    <font>
      <sz val="10"/>
      <name val="Arial CE"/>
      <charset val="238"/>
    </font>
    <font>
      <b/>
      <sz val="10"/>
      <name val="Arial CE"/>
      <family val="2"/>
      <charset val="238"/>
    </font>
    <font>
      <sz val="11"/>
      <name val="Calibri"/>
      <family val="2"/>
      <scheme val="minor"/>
    </font>
    <font>
      <sz val="14"/>
      <color theme="1"/>
      <name val="Times New Roman"/>
      <family val="1"/>
      <charset val="238"/>
    </font>
    <font>
      <sz val="10"/>
      <color rgb="FF0070C0"/>
      <name val="Arial"/>
      <family val="2"/>
      <charset val="238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213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top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top"/>
    </xf>
    <xf numFmtId="0" fontId="2" fillId="0" borderId="19" xfId="0" applyFont="1" applyBorder="1" applyAlignment="1">
      <alignment horizontal="center"/>
    </xf>
    <xf numFmtId="0" fontId="2" fillId="2" borderId="17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0" borderId="20" xfId="0" applyFont="1" applyBorder="1" applyAlignment="1">
      <alignment horizontal="center" vertical="top"/>
    </xf>
    <xf numFmtId="0" fontId="2" fillId="0" borderId="18" xfId="0" applyFont="1" applyBorder="1" applyAlignment="1">
      <alignment horizontal="center"/>
    </xf>
    <xf numFmtId="0" fontId="2" fillId="0" borderId="21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top"/>
    </xf>
    <xf numFmtId="0" fontId="1" fillId="0" borderId="19" xfId="0" applyFont="1" applyBorder="1" applyAlignment="1">
      <alignment horizontal="center"/>
    </xf>
    <xf numFmtId="0" fontId="2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top"/>
    </xf>
    <xf numFmtId="0" fontId="3" fillId="0" borderId="25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top"/>
    </xf>
    <xf numFmtId="0" fontId="2" fillId="0" borderId="29" xfId="0" applyFont="1" applyBorder="1" applyAlignment="1">
      <alignment horizontal="center"/>
    </xf>
    <xf numFmtId="0" fontId="2" fillId="2" borderId="27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top"/>
    </xf>
    <xf numFmtId="0" fontId="1" fillId="0" borderId="29" xfId="0" applyFont="1" applyBorder="1" applyAlignment="1">
      <alignment horizontal="center"/>
    </xf>
    <xf numFmtId="0" fontId="2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49" fontId="6" fillId="0" borderId="0" xfId="1" applyNumberFormat="1" applyFont="1" applyBorder="1" applyAlignment="1">
      <alignment horizontal="center"/>
    </xf>
    <xf numFmtId="49" fontId="7" fillId="0" borderId="0" xfId="1" applyNumberFormat="1" applyFont="1" applyBorder="1" applyAlignment="1">
      <alignment horizontal="center"/>
    </xf>
    <xf numFmtId="49" fontId="8" fillId="0" borderId="0" xfId="1" applyNumberFormat="1" applyFont="1" applyBorder="1" applyAlignment="1">
      <alignment horizontal="center"/>
    </xf>
    <xf numFmtId="0" fontId="9" fillId="0" borderId="0" xfId="0" applyFont="1" applyAlignment="1">
      <alignment horizontal="center" vertical="center"/>
    </xf>
    <xf numFmtId="0" fontId="2" fillId="0" borderId="34" xfId="0" applyFont="1" applyBorder="1" applyAlignment="1">
      <alignment horizontal="center" vertical="top"/>
    </xf>
    <xf numFmtId="0" fontId="10" fillId="0" borderId="22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49" fontId="7" fillId="0" borderId="0" xfId="1" applyNumberFormat="1" applyFont="1" applyBorder="1" applyAlignment="1">
      <alignment horizontal="center"/>
    </xf>
    <xf numFmtId="0" fontId="13" fillId="0" borderId="0" xfId="0" applyFont="1" applyAlignment="1">
      <alignment horizontal="right" vertical="center"/>
    </xf>
    <xf numFmtId="0" fontId="13" fillId="0" borderId="0" xfId="0" applyFont="1" applyAlignment="1">
      <alignment horizontal="left" vertical="center"/>
    </xf>
    <xf numFmtId="0" fontId="14" fillId="0" borderId="17" xfId="0" applyFont="1" applyBorder="1" applyAlignment="1">
      <alignment horizontal="left" vertical="center"/>
    </xf>
    <xf numFmtId="0" fontId="14" fillId="0" borderId="22" xfId="0" applyFont="1" applyBorder="1" applyAlignment="1">
      <alignment horizontal="left" vertical="center"/>
    </xf>
    <xf numFmtId="0" fontId="14" fillId="0" borderId="24" xfId="0" applyFont="1" applyBorder="1" applyAlignment="1">
      <alignment horizontal="left" vertical="center"/>
    </xf>
    <xf numFmtId="0" fontId="2" fillId="0" borderId="28" xfId="0" applyFont="1" applyBorder="1" applyAlignment="1">
      <alignment horizontal="center"/>
    </xf>
    <xf numFmtId="0" fontId="14" fillId="0" borderId="8" xfId="0" applyFont="1" applyBorder="1" applyAlignment="1">
      <alignment horizontal="center" vertical="top"/>
    </xf>
    <xf numFmtId="0" fontId="14" fillId="0" borderId="16" xfId="0" applyFont="1" applyBorder="1" applyAlignment="1">
      <alignment horizontal="center" vertical="top"/>
    </xf>
    <xf numFmtId="0" fontId="14" fillId="0" borderId="35" xfId="0" applyFont="1" applyBorder="1" applyAlignment="1">
      <alignment horizontal="center" vertical="top"/>
    </xf>
    <xf numFmtId="0" fontId="14" fillId="0" borderId="37" xfId="0" applyFont="1" applyBorder="1" applyAlignment="1">
      <alignment horizontal="center" vertical="center"/>
    </xf>
    <xf numFmtId="0" fontId="14" fillId="0" borderId="38" xfId="0" applyFont="1" applyBorder="1" applyAlignment="1">
      <alignment horizontal="center" vertical="center"/>
    </xf>
    <xf numFmtId="0" fontId="14" fillId="0" borderId="36" xfId="0" applyFont="1" applyBorder="1" applyAlignment="1">
      <alignment horizontal="center" vertical="center"/>
    </xf>
    <xf numFmtId="49" fontId="14" fillId="0" borderId="18" xfId="0" applyNumberFormat="1" applyFont="1" applyBorder="1" applyAlignment="1">
      <alignment horizontal="center" vertical="center"/>
    </xf>
    <xf numFmtId="49" fontId="14" fillId="0" borderId="22" xfId="0" applyNumberFormat="1" applyFont="1" applyBorder="1" applyAlignment="1">
      <alignment horizontal="center" vertical="center"/>
    </xf>
    <xf numFmtId="0" fontId="14" fillId="0" borderId="37" xfId="0" applyFont="1" applyBorder="1" applyAlignment="1">
      <alignment vertical="center"/>
    </xf>
    <xf numFmtId="0" fontId="14" fillId="0" borderId="38" xfId="0" applyFont="1" applyBorder="1" applyAlignment="1">
      <alignment vertical="center"/>
    </xf>
    <xf numFmtId="0" fontId="14" fillId="0" borderId="36" xfId="0" applyFont="1" applyBorder="1" applyAlignment="1">
      <alignment vertical="center"/>
    </xf>
    <xf numFmtId="0" fontId="14" fillId="0" borderId="22" xfId="0" applyFont="1" applyBorder="1" applyAlignment="1">
      <alignment horizontal="center" vertical="center"/>
    </xf>
    <xf numFmtId="0" fontId="0" fillId="0" borderId="0" xfId="0" applyAlignment="1">
      <alignment horizontal="right"/>
    </xf>
    <xf numFmtId="0" fontId="11" fillId="0" borderId="0" xfId="0" applyFont="1"/>
    <xf numFmtId="49" fontId="0" fillId="0" borderId="0" xfId="0" applyNumberFormat="1" applyAlignment="1">
      <alignment horizontal="center"/>
    </xf>
    <xf numFmtId="49" fontId="15" fillId="0" borderId="39" xfId="0" applyNumberFormat="1" applyFont="1" applyBorder="1" applyAlignment="1">
      <alignment horizontal="center"/>
    </xf>
    <xf numFmtId="49" fontId="0" fillId="0" borderId="39" xfId="0" applyNumberFormat="1" applyBorder="1" applyAlignment="1">
      <alignment horizontal="center"/>
    </xf>
    <xf numFmtId="49" fontId="0" fillId="0" borderId="40" xfId="0" applyNumberFormat="1" applyBorder="1" applyAlignment="1">
      <alignment horizontal="center"/>
    </xf>
    <xf numFmtId="49" fontId="0" fillId="0" borderId="41" xfId="0" applyNumberFormat="1" applyBorder="1" applyAlignment="1">
      <alignment horizontal="center"/>
    </xf>
    <xf numFmtId="49" fontId="0" fillId="0" borderId="0" xfId="0" applyNumberFormat="1" applyBorder="1" applyAlignment="1">
      <alignment horizontal="center"/>
    </xf>
    <xf numFmtId="0" fontId="17" fillId="0" borderId="0" xfId="0" applyFont="1" applyAlignment="1">
      <alignment vertical="center"/>
    </xf>
    <xf numFmtId="0" fontId="16" fillId="0" borderId="0" xfId="0" applyFont="1" applyAlignment="1">
      <alignment horizontal="center" vertical="center"/>
    </xf>
    <xf numFmtId="0" fontId="17" fillId="0" borderId="22" xfId="0" applyFont="1" applyBorder="1" applyAlignment="1">
      <alignment vertical="center"/>
    </xf>
    <xf numFmtId="0" fontId="16" fillId="0" borderId="22" xfId="0" applyFont="1" applyBorder="1" applyAlignment="1">
      <alignment horizontal="center" vertical="center"/>
    </xf>
    <xf numFmtId="49" fontId="18" fillId="0" borderId="22" xfId="0" applyNumberFormat="1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18" fillId="0" borderId="22" xfId="0" applyFont="1" applyBorder="1" applyAlignment="1">
      <alignment horizontal="left" vertical="center"/>
    </xf>
    <xf numFmtId="0" fontId="0" fillId="0" borderId="0" xfId="0" applyBorder="1"/>
    <xf numFmtId="0" fontId="18" fillId="0" borderId="0" xfId="0" applyFont="1" applyBorder="1" applyAlignment="1">
      <alignment horizontal="center" vertical="center"/>
    </xf>
    <xf numFmtId="0" fontId="19" fillId="0" borderId="0" xfId="0" applyFont="1"/>
    <xf numFmtId="0" fontId="19" fillId="0" borderId="0" xfId="0" applyFont="1" applyAlignment="1">
      <alignment horizontal="left"/>
    </xf>
    <xf numFmtId="0" fontId="20" fillId="0" borderId="22" xfId="0" applyFont="1" applyBorder="1"/>
    <xf numFmtId="0" fontId="19" fillId="0" borderId="17" xfId="0" applyFont="1" applyBorder="1"/>
    <xf numFmtId="0" fontId="19" fillId="0" borderId="18" xfId="0" applyFont="1" applyBorder="1"/>
    <xf numFmtId="0" fontId="19" fillId="0" borderId="22" xfId="0" applyFont="1" applyBorder="1" applyAlignment="1">
      <alignment horizontal="center"/>
    </xf>
    <xf numFmtId="0" fontId="19" fillId="0" borderId="22" xfId="0" applyFont="1" applyBorder="1"/>
    <xf numFmtId="49" fontId="14" fillId="0" borderId="39" xfId="0" applyNumberFormat="1" applyFont="1" applyBorder="1" applyAlignment="1">
      <alignment horizontal="center"/>
    </xf>
    <xf numFmtId="49" fontId="0" fillId="0" borderId="42" xfId="0" applyNumberFormat="1" applyBorder="1" applyAlignment="1">
      <alignment horizontal="center"/>
    </xf>
    <xf numFmtId="49" fontId="0" fillId="0" borderId="43" xfId="0" applyNumberFormat="1" applyBorder="1" applyAlignment="1">
      <alignment horizontal="center"/>
    </xf>
    <xf numFmtId="0" fontId="0" fillId="0" borderId="40" xfId="0" applyBorder="1" applyAlignment="1">
      <alignment horizontal="center"/>
    </xf>
    <xf numFmtId="0" fontId="11" fillId="0" borderId="0" xfId="0" applyFont="1" applyAlignment="1">
      <alignment horizontal="center"/>
    </xf>
    <xf numFmtId="0" fontId="0" fillId="0" borderId="24" xfId="0" applyFont="1" applyBorder="1"/>
    <xf numFmtId="0" fontId="0" fillId="0" borderId="17" xfId="0" applyFont="1" applyBorder="1"/>
    <xf numFmtId="0" fontId="0" fillId="0" borderId="18" xfId="0" applyFont="1" applyBorder="1"/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12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top"/>
    </xf>
    <xf numFmtId="0" fontId="1" fillId="0" borderId="0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right" vertical="center"/>
    </xf>
    <xf numFmtId="0" fontId="13" fillId="0" borderId="0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left" vertical="center"/>
    </xf>
    <xf numFmtId="0" fontId="14" fillId="0" borderId="0" xfId="0" applyFont="1" applyFill="1" applyBorder="1" applyAlignment="1">
      <alignment horizontal="center" vertical="top"/>
    </xf>
    <xf numFmtId="0" fontId="14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vertical="center"/>
    </xf>
    <xf numFmtId="49" fontId="14" fillId="0" borderId="0" xfId="0" applyNumberFormat="1" applyFont="1" applyFill="1" applyBorder="1" applyAlignment="1">
      <alignment horizontal="center" vertical="center"/>
    </xf>
    <xf numFmtId="49" fontId="6" fillId="0" borderId="0" xfId="1" applyNumberFormat="1" applyFont="1" applyFill="1" applyBorder="1" applyAlignment="1">
      <alignment horizontal="center"/>
    </xf>
    <xf numFmtId="49" fontId="7" fillId="0" borderId="0" xfId="1" applyNumberFormat="1" applyFont="1" applyFill="1" applyBorder="1" applyAlignment="1">
      <alignment horizontal="center"/>
    </xf>
    <xf numFmtId="49" fontId="8" fillId="0" borderId="0" xfId="1" applyNumberFormat="1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 vertical="center"/>
    </xf>
    <xf numFmtId="0" fontId="18" fillId="0" borderId="0" xfId="0" applyFont="1" applyBorder="1" applyAlignment="1">
      <alignment horizontal="left" vertical="center"/>
    </xf>
    <xf numFmtId="0" fontId="17" fillId="0" borderId="0" xfId="0" applyFont="1" applyBorder="1" applyAlignment="1">
      <alignment vertical="center"/>
    </xf>
    <xf numFmtId="0" fontId="17" fillId="0" borderId="0" xfId="0" applyFont="1" applyBorder="1" applyAlignment="1">
      <alignment horizontal="center" vertical="center"/>
    </xf>
    <xf numFmtId="49" fontId="11" fillId="0" borderId="0" xfId="0" applyNumberFormat="1" applyFont="1" applyBorder="1" applyAlignment="1">
      <alignment horizontal="center"/>
    </xf>
    <xf numFmtId="0" fontId="21" fillId="0" borderId="0" xfId="0" applyFont="1"/>
    <xf numFmtId="0" fontId="22" fillId="0" borderId="0" xfId="0" applyFont="1"/>
    <xf numFmtId="0" fontId="23" fillId="0" borderId="0" xfId="0" applyFont="1"/>
    <xf numFmtId="0" fontId="26" fillId="0" borderId="0" xfId="0" applyFont="1" applyAlignment="1">
      <alignment vertical="center"/>
    </xf>
    <xf numFmtId="0" fontId="27" fillId="0" borderId="0" xfId="0" applyFont="1" applyAlignment="1">
      <alignment horizontal="center" vertical="center"/>
    </xf>
    <xf numFmtId="0" fontId="26" fillId="0" borderId="22" xfId="0" applyFont="1" applyBorder="1" applyAlignment="1">
      <alignment vertical="center"/>
    </xf>
    <xf numFmtId="0" fontId="27" fillId="0" borderId="22" xfId="0" applyFont="1" applyBorder="1" applyAlignment="1">
      <alignment horizontal="center" vertical="center"/>
    </xf>
    <xf numFmtId="0" fontId="26" fillId="0" borderId="22" xfId="0" applyFont="1" applyBorder="1" applyAlignment="1">
      <alignment horizontal="center" vertical="center"/>
    </xf>
    <xf numFmtId="49" fontId="26" fillId="0" borderId="22" xfId="0" applyNumberFormat="1" applyFont="1" applyBorder="1" applyAlignment="1">
      <alignment horizontal="center" vertical="center"/>
    </xf>
    <xf numFmtId="0" fontId="26" fillId="0" borderId="22" xfId="0" applyFont="1" applyBorder="1" applyAlignment="1">
      <alignment horizontal="left" vertical="center"/>
    </xf>
    <xf numFmtId="49" fontId="7" fillId="0" borderId="0" xfId="1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49" fontId="18" fillId="0" borderId="0" xfId="0" applyNumberFormat="1" applyFont="1" applyBorder="1" applyAlignment="1">
      <alignment horizontal="center" vertical="center"/>
    </xf>
    <xf numFmtId="0" fontId="26" fillId="0" borderId="0" xfId="0" applyFont="1" applyBorder="1" applyAlignment="1">
      <alignment vertical="center"/>
    </xf>
    <xf numFmtId="0" fontId="26" fillId="0" borderId="0" xfId="0" applyFont="1" applyBorder="1" applyAlignment="1">
      <alignment horizontal="left" vertical="center"/>
    </xf>
    <xf numFmtId="0" fontId="26" fillId="0" borderId="0" xfId="0" applyFont="1" applyBorder="1" applyAlignment="1">
      <alignment horizontal="center" vertical="center"/>
    </xf>
    <xf numFmtId="49" fontId="26" fillId="0" borderId="0" xfId="0" applyNumberFormat="1" applyFont="1" applyBorder="1" applyAlignment="1">
      <alignment horizontal="center" vertical="center"/>
    </xf>
    <xf numFmtId="0" fontId="23" fillId="0" borderId="0" xfId="0" applyFont="1" applyBorder="1"/>
    <xf numFmtId="0" fontId="19" fillId="0" borderId="0" xfId="0" applyFont="1" applyBorder="1"/>
    <xf numFmtId="0" fontId="19" fillId="0" borderId="0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49" fontId="0" fillId="0" borderId="0" xfId="0" applyNumberFormat="1" applyAlignment="1">
      <alignment horizontal="right"/>
    </xf>
    <xf numFmtId="0" fontId="30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right"/>
    </xf>
    <xf numFmtId="0" fontId="29" fillId="0" borderId="0" xfId="0" applyFont="1" applyBorder="1" applyAlignment="1">
      <alignment vertical="center"/>
    </xf>
    <xf numFmtId="0" fontId="29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29" fillId="0" borderId="0" xfId="0" applyFont="1" applyBorder="1" applyAlignment="1">
      <alignment horizontal="left" vertical="center"/>
    </xf>
    <xf numFmtId="0" fontId="28" fillId="0" borderId="0" xfId="0" applyFont="1" applyBorder="1"/>
    <xf numFmtId="0" fontId="28" fillId="0" borderId="0" xfId="0" applyFont="1" applyBorder="1" applyAlignment="1">
      <alignment horizontal="right"/>
    </xf>
    <xf numFmtId="0" fontId="31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32" fillId="0" borderId="0" xfId="0" applyFont="1" applyBorder="1"/>
    <xf numFmtId="49" fontId="17" fillId="0" borderId="22" xfId="0" applyNumberFormat="1" applyFont="1" applyBorder="1" applyAlignment="1">
      <alignment horizontal="center" vertical="center"/>
    </xf>
    <xf numFmtId="0" fontId="17" fillId="0" borderId="22" xfId="0" applyFont="1" applyBorder="1" applyAlignment="1">
      <alignment horizontal="left" vertical="center"/>
    </xf>
    <xf numFmtId="49" fontId="7" fillId="0" borderId="0" xfId="1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49" fontId="7" fillId="0" borderId="0" xfId="1" applyNumberFormat="1" applyFont="1" applyBorder="1" applyAlignment="1">
      <alignment horizontal="center"/>
    </xf>
    <xf numFmtId="49" fontId="19" fillId="0" borderId="22" xfId="0" applyNumberFormat="1" applyFont="1" applyBorder="1" applyAlignment="1">
      <alignment horizontal="center"/>
    </xf>
    <xf numFmtId="49" fontId="7" fillId="0" borderId="0" xfId="1" applyNumberFormat="1" applyFont="1" applyBorder="1" applyAlignment="1">
      <alignment horizontal="center"/>
    </xf>
    <xf numFmtId="49" fontId="7" fillId="0" borderId="0" xfId="1" applyNumberFormat="1" applyFont="1" applyBorder="1" applyAlignment="1">
      <alignment horizontal="center"/>
    </xf>
    <xf numFmtId="0" fontId="22" fillId="0" borderId="22" xfId="0" applyFont="1" applyBorder="1" applyAlignment="1">
      <alignment horizontal="left" vertical="center"/>
    </xf>
    <xf numFmtId="0" fontId="22" fillId="0" borderId="22" xfId="0" applyFont="1" applyBorder="1" applyAlignment="1">
      <alignment horizontal="center" vertical="center"/>
    </xf>
    <xf numFmtId="49" fontId="22" fillId="0" borderId="22" xfId="0" applyNumberFormat="1" applyFont="1" applyBorder="1" applyAlignment="1">
      <alignment horizontal="center" vertical="center"/>
    </xf>
    <xf numFmtId="0" fontId="22" fillId="0" borderId="22" xfId="0" applyFont="1" applyBorder="1" applyAlignment="1">
      <alignment vertical="center"/>
    </xf>
    <xf numFmtId="0" fontId="34" fillId="0" borderId="0" xfId="0" applyFont="1" applyBorder="1" applyAlignment="1">
      <alignment vertical="center"/>
    </xf>
    <xf numFmtId="0" fontId="34" fillId="0" borderId="0" xfId="0" applyFont="1" applyBorder="1" applyAlignment="1">
      <alignment horizontal="left" vertical="center"/>
    </xf>
    <xf numFmtId="0" fontId="30" fillId="0" borderId="0" xfId="0" applyFont="1" applyBorder="1" applyAlignment="1">
      <alignment horizontal="center" vertical="center"/>
    </xf>
    <xf numFmtId="49" fontId="30" fillId="0" borderId="0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5" fillId="0" borderId="22" xfId="0" applyFont="1" applyBorder="1" applyAlignment="1">
      <alignment horizontal="center" vertical="center"/>
    </xf>
    <xf numFmtId="49" fontId="15" fillId="0" borderId="0" xfId="0" applyNumberFormat="1" applyFont="1" applyBorder="1" applyAlignment="1">
      <alignment horizontal="center"/>
    </xf>
    <xf numFmtId="0" fontId="35" fillId="0" borderId="0" xfId="0" applyFont="1" applyAlignment="1">
      <alignment horizontal="right"/>
    </xf>
    <xf numFmtId="0" fontId="35" fillId="0" borderId="0" xfId="0" applyFont="1" applyBorder="1" applyAlignment="1">
      <alignment horizontal="left" vertical="center"/>
    </xf>
    <xf numFmtId="0" fontId="30" fillId="0" borderId="0" xfId="0" applyFont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0" borderId="8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6" xfId="0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5" fillId="0" borderId="18" xfId="0" applyFont="1" applyBorder="1" applyAlignment="1">
      <alignment vertical="center"/>
    </xf>
    <xf numFmtId="0" fontId="5" fillId="0" borderId="26" xfId="0" applyFont="1" applyBorder="1" applyAlignment="1">
      <alignment vertical="center"/>
    </xf>
    <xf numFmtId="0" fontId="5" fillId="0" borderId="27" xfId="0" applyFont="1" applyBorder="1" applyAlignment="1">
      <alignment vertical="center"/>
    </xf>
    <xf numFmtId="0" fontId="5" fillId="0" borderId="28" xfId="0" applyFont="1" applyBorder="1" applyAlignment="1">
      <alignment vertical="center"/>
    </xf>
    <xf numFmtId="49" fontId="7" fillId="0" borderId="0" xfId="1" applyNumberFormat="1" applyFont="1" applyBorder="1" applyAlignment="1">
      <alignment horizontal="center"/>
    </xf>
    <xf numFmtId="0" fontId="33" fillId="0" borderId="17" xfId="0" applyFont="1" applyBorder="1" applyAlignment="1">
      <alignment vertical="center"/>
    </xf>
    <xf numFmtId="0" fontId="33" fillId="0" borderId="18" xfId="0" applyFont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49" fontId="7" fillId="0" borderId="0" xfId="1" applyNumberFormat="1" applyFont="1" applyFill="1" applyBorder="1" applyAlignment="1">
      <alignment horizontal="center"/>
    </xf>
    <xf numFmtId="0" fontId="24" fillId="0" borderId="0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49" fontId="19" fillId="0" borderId="0" xfId="0" applyNumberFormat="1" applyFont="1" applyBorder="1" applyAlignment="1">
      <alignment horizontal="center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34"/>
  <sheetViews>
    <sheetView topLeftCell="A73" workbookViewId="0">
      <selection activeCell="B58" sqref="B58:D58"/>
    </sheetView>
  </sheetViews>
  <sheetFormatPr defaultRowHeight="15" x14ac:dyDescent="0.25"/>
  <cols>
    <col min="1" max="4" width="6.7109375" customWidth="1"/>
    <col min="5" max="6" width="7.7109375" customWidth="1"/>
    <col min="7" max="14" width="3.28515625" customWidth="1"/>
    <col min="15" max="18" width="5.7109375" customWidth="1"/>
    <col min="19" max="19" width="7.7109375" customWidth="1"/>
    <col min="21" max="21" width="5.7109375" customWidth="1"/>
    <col min="22" max="23" width="16.7109375" customWidth="1"/>
    <col min="24" max="25" width="5.7109375" customWidth="1"/>
    <col min="26" max="26" width="18.7109375" customWidth="1"/>
    <col min="27" max="31" width="6.7109375" customWidth="1"/>
    <col min="32" max="32" width="16.7109375" customWidth="1"/>
    <col min="33" max="33" width="6.7109375" customWidth="1"/>
  </cols>
  <sheetData>
    <row r="1" spans="1:33" ht="16.5" thickBo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1"/>
    </row>
    <row r="2" spans="1:33" ht="30" customHeight="1" thickBot="1" x14ac:dyDescent="0.3">
      <c r="A2" s="3" t="s">
        <v>14</v>
      </c>
      <c r="B2" s="189" t="s">
        <v>61</v>
      </c>
      <c r="C2" s="190"/>
      <c r="D2" s="190"/>
      <c r="E2" s="190"/>
      <c r="F2" s="190"/>
      <c r="G2" s="191">
        <v>1</v>
      </c>
      <c r="H2" s="192"/>
      <c r="I2" s="191">
        <v>2</v>
      </c>
      <c r="J2" s="192"/>
      <c r="K2" s="191">
        <v>3</v>
      </c>
      <c r="L2" s="192"/>
      <c r="M2" s="191">
        <v>4</v>
      </c>
      <c r="N2" s="192"/>
      <c r="O2" s="4" t="s">
        <v>1</v>
      </c>
      <c r="P2" s="187" t="s">
        <v>2</v>
      </c>
      <c r="Q2" s="188"/>
      <c r="R2" s="5" t="s">
        <v>3</v>
      </c>
      <c r="S2" s="6" t="s">
        <v>4</v>
      </c>
      <c r="U2" s="44" t="str">
        <f>A2</f>
        <v>1.</v>
      </c>
      <c r="V2" s="44" t="s">
        <v>30</v>
      </c>
      <c r="W2" s="43"/>
      <c r="X2" s="43"/>
      <c r="Y2" s="43"/>
      <c r="Z2" s="43"/>
      <c r="AA2" s="43"/>
      <c r="AB2" s="43"/>
      <c r="AC2" s="43"/>
      <c r="AD2" s="43"/>
      <c r="AE2" s="43"/>
      <c r="AF2" s="43"/>
    </row>
    <row r="3" spans="1:33" ht="30" customHeight="1" thickBot="1" x14ac:dyDescent="0.4">
      <c r="A3" s="7">
        <v>1</v>
      </c>
      <c r="B3" s="193" t="s">
        <v>130</v>
      </c>
      <c r="C3" s="194"/>
      <c r="D3" s="194"/>
      <c r="E3" s="194" t="s">
        <v>131</v>
      </c>
      <c r="F3" s="195"/>
      <c r="G3" s="8"/>
      <c r="H3" s="9"/>
      <c r="I3" s="10">
        <f>SUM(X7)</f>
        <v>3</v>
      </c>
      <c r="J3" s="11">
        <f>SUM(Y7)</f>
        <v>0</v>
      </c>
      <c r="K3" s="10">
        <f>SUM(Y9)</f>
        <v>1</v>
      </c>
      <c r="L3" s="11">
        <f>SUM(X9)</f>
        <v>3</v>
      </c>
      <c r="M3" s="10"/>
      <c r="N3" s="11"/>
      <c r="O3" s="21">
        <v>3</v>
      </c>
      <c r="P3" s="26">
        <f>SUM(I3,K3,M3)</f>
        <v>4</v>
      </c>
      <c r="Q3" s="23">
        <f>SUM(J3,L3,N3)</f>
        <v>3</v>
      </c>
      <c r="R3" s="12"/>
      <c r="S3" s="13">
        <v>2</v>
      </c>
      <c r="U3" s="45" t="s">
        <v>28</v>
      </c>
      <c r="V3" s="45" t="s">
        <v>20</v>
      </c>
      <c r="W3" s="45" t="s">
        <v>21</v>
      </c>
      <c r="X3" s="47" t="s">
        <v>32</v>
      </c>
      <c r="Y3" s="48" t="s">
        <v>33</v>
      </c>
      <c r="Z3" s="45" t="s">
        <v>29</v>
      </c>
      <c r="AA3" s="45" t="s">
        <v>22</v>
      </c>
      <c r="AB3" s="45" t="s">
        <v>23</v>
      </c>
      <c r="AC3" s="45" t="s">
        <v>24</v>
      </c>
      <c r="AD3" s="45" t="s">
        <v>25</v>
      </c>
      <c r="AE3" s="45" t="s">
        <v>26</v>
      </c>
      <c r="AF3" s="45" t="s">
        <v>27</v>
      </c>
      <c r="AG3" s="45" t="s">
        <v>31</v>
      </c>
    </row>
    <row r="4" spans="1:33" ht="30" customHeight="1" x14ac:dyDescent="0.35">
      <c r="A4" s="14">
        <v>2</v>
      </c>
      <c r="B4" s="196" t="s">
        <v>153</v>
      </c>
      <c r="C4" s="197"/>
      <c r="D4" s="197"/>
      <c r="E4" s="197" t="s">
        <v>154</v>
      </c>
      <c r="F4" s="198"/>
      <c r="G4" s="15">
        <f>SUM(J3)</f>
        <v>0</v>
      </c>
      <c r="H4" s="16">
        <f>SUM(I3)</f>
        <v>3</v>
      </c>
      <c r="I4" s="17"/>
      <c r="J4" s="18"/>
      <c r="K4" s="19">
        <f>SUM(X5)</f>
        <v>1</v>
      </c>
      <c r="L4" s="20">
        <f>SUM(Y5)</f>
        <v>3</v>
      </c>
      <c r="M4" s="15"/>
      <c r="N4" s="16"/>
      <c r="O4" s="21">
        <v>2</v>
      </c>
      <c r="P4" s="22">
        <f>SUM(G4,K4,M4)</f>
        <v>1</v>
      </c>
      <c r="Q4" s="23">
        <f>SUM(H4,L4,N4)</f>
        <v>6</v>
      </c>
      <c r="R4" s="24"/>
      <c r="S4" s="25">
        <v>3</v>
      </c>
      <c r="U4" s="42" t="s">
        <v>14</v>
      </c>
      <c r="V4" s="49" t="str">
        <f>B3</f>
        <v>Gavlas P.</v>
      </c>
      <c r="W4" s="49">
        <f>B6</f>
        <v>0</v>
      </c>
      <c r="X4" s="53"/>
      <c r="Y4" s="56"/>
      <c r="Z4" s="61"/>
      <c r="AA4" s="59"/>
      <c r="AB4" s="60"/>
      <c r="AC4" s="60"/>
      <c r="AD4" s="60"/>
      <c r="AE4" s="60"/>
      <c r="AF4" s="50" t="str">
        <f>B4</f>
        <v>Minařík</v>
      </c>
      <c r="AG4" s="64"/>
    </row>
    <row r="5" spans="1:33" ht="30" customHeight="1" x14ac:dyDescent="0.35">
      <c r="A5" s="14">
        <v>3</v>
      </c>
      <c r="B5" s="196" t="s">
        <v>143</v>
      </c>
      <c r="C5" s="197"/>
      <c r="D5" s="197"/>
      <c r="E5" s="197" t="s">
        <v>137</v>
      </c>
      <c r="F5" s="198"/>
      <c r="G5" s="19">
        <f>SUM(L3)</f>
        <v>3</v>
      </c>
      <c r="H5" s="20">
        <f>SUM(K3)</f>
        <v>1</v>
      </c>
      <c r="I5" s="15">
        <f>SUM(L4)</f>
        <v>3</v>
      </c>
      <c r="J5" s="16">
        <f>SUM(K4)</f>
        <v>1</v>
      </c>
      <c r="K5" s="17"/>
      <c r="L5" s="18"/>
      <c r="M5" s="15"/>
      <c r="N5" s="16"/>
      <c r="O5" s="21">
        <v>4</v>
      </c>
      <c r="P5" s="26">
        <f>SUM(G5,I5,M5)</f>
        <v>6</v>
      </c>
      <c r="Q5" s="23">
        <f>SUM(H5,J5,N5)</f>
        <v>2</v>
      </c>
      <c r="R5" s="24"/>
      <c r="S5" s="25">
        <v>1</v>
      </c>
      <c r="U5" s="42" t="s">
        <v>15</v>
      </c>
      <c r="V5" s="49" t="str">
        <f>B4</f>
        <v>Minařík</v>
      </c>
      <c r="W5" s="49" t="str">
        <f>B5</f>
        <v>Plaček</v>
      </c>
      <c r="X5" s="54">
        <v>1</v>
      </c>
      <c r="Y5" s="57">
        <v>3</v>
      </c>
      <c r="Z5" s="62"/>
      <c r="AA5" s="59"/>
      <c r="AB5" s="60"/>
      <c r="AC5" s="60"/>
      <c r="AD5" s="60"/>
      <c r="AE5" s="60"/>
      <c r="AF5" s="50">
        <f>B6</f>
        <v>0</v>
      </c>
      <c r="AG5" s="64"/>
    </row>
    <row r="6" spans="1:33" ht="30" customHeight="1" thickBot="1" x14ac:dyDescent="0.4">
      <c r="A6" s="27">
        <v>4</v>
      </c>
      <c r="B6" s="199"/>
      <c r="C6" s="200"/>
      <c r="D6" s="200"/>
      <c r="E6" s="200"/>
      <c r="F6" s="201"/>
      <c r="G6" s="41"/>
      <c r="H6" s="52"/>
      <c r="I6" s="28"/>
      <c r="J6" s="29"/>
      <c r="K6" s="28"/>
      <c r="L6" s="29"/>
      <c r="M6" s="30"/>
      <c r="N6" s="31"/>
      <c r="O6" s="32"/>
      <c r="P6" s="33"/>
      <c r="Q6" s="34"/>
      <c r="R6" s="35"/>
      <c r="S6" s="36"/>
      <c r="U6" s="42" t="s">
        <v>16</v>
      </c>
      <c r="V6" s="49">
        <f>B6</f>
        <v>0</v>
      </c>
      <c r="W6" s="49" t="str">
        <f>B5</f>
        <v>Plaček</v>
      </c>
      <c r="X6" s="54"/>
      <c r="Y6" s="57"/>
      <c r="Z6" s="62"/>
      <c r="AA6" s="59"/>
      <c r="AB6" s="60"/>
      <c r="AC6" s="60"/>
      <c r="AD6" s="60"/>
      <c r="AE6" s="60"/>
      <c r="AF6" s="50" t="str">
        <f>B4</f>
        <v>Minařík</v>
      </c>
      <c r="AG6" s="64"/>
    </row>
    <row r="7" spans="1:33" ht="30" customHeight="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U7" s="42" t="s">
        <v>17</v>
      </c>
      <c r="V7" s="49" t="str">
        <f>B3</f>
        <v>Gavlas P.</v>
      </c>
      <c r="W7" s="49" t="str">
        <f>B4</f>
        <v>Minařík</v>
      </c>
      <c r="X7" s="54">
        <v>3</v>
      </c>
      <c r="Y7" s="57">
        <v>0</v>
      </c>
      <c r="Z7" s="62"/>
      <c r="AA7" s="59"/>
      <c r="AB7" s="60"/>
      <c r="AC7" s="60"/>
      <c r="AD7" s="60"/>
      <c r="AE7" s="60"/>
      <c r="AF7" s="50" t="str">
        <f>B5</f>
        <v>Plaček</v>
      </c>
      <c r="AG7" s="64"/>
    </row>
    <row r="8" spans="1:33" ht="30" customHeight="1" x14ac:dyDescent="0.25">
      <c r="A8" s="2"/>
      <c r="B8" s="37"/>
      <c r="C8" s="38" t="s">
        <v>5</v>
      </c>
      <c r="D8" s="39" t="s">
        <v>6</v>
      </c>
      <c r="E8" s="38" t="s">
        <v>7</v>
      </c>
      <c r="F8" s="39" t="s">
        <v>6</v>
      </c>
      <c r="G8" s="202" t="s">
        <v>8</v>
      </c>
      <c r="H8" s="202"/>
      <c r="I8" s="40">
        <v>1</v>
      </c>
      <c r="J8" s="2"/>
      <c r="K8" s="202"/>
      <c r="L8" s="202"/>
      <c r="M8" s="2"/>
      <c r="N8" s="2"/>
      <c r="O8" s="2"/>
      <c r="P8" s="2"/>
      <c r="Q8" s="2"/>
      <c r="R8" s="2"/>
      <c r="S8" s="2"/>
      <c r="U8" s="42" t="s">
        <v>18</v>
      </c>
      <c r="V8" s="51" t="str">
        <f>B4</f>
        <v>Minařík</v>
      </c>
      <c r="W8" s="49">
        <f>B6</f>
        <v>0</v>
      </c>
      <c r="X8" s="54"/>
      <c r="Y8" s="57"/>
      <c r="Z8" s="62"/>
      <c r="AA8" s="59"/>
      <c r="AB8" s="60"/>
      <c r="AC8" s="60"/>
      <c r="AD8" s="60"/>
      <c r="AE8" s="60"/>
      <c r="AF8" s="50" t="str">
        <f>B3</f>
        <v>Gavlas P.</v>
      </c>
      <c r="AG8" s="64"/>
    </row>
    <row r="9" spans="1:33" ht="30" customHeight="1" thickBot="1" x14ac:dyDescent="0.3">
      <c r="A9" s="2"/>
      <c r="B9" s="37"/>
      <c r="C9" s="38" t="s">
        <v>9</v>
      </c>
      <c r="D9" s="39" t="s">
        <v>10</v>
      </c>
      <c r="E9" s="38" t="s">
        <v>11</v>
      </c>
      <c r="F9" s="39" t="s">
        <v>12</v>
      </c>
      <c r="G9" s="202" t="s">
        <v>13</v>
      </c>
      <c r="H9" s="202"/>
      <c r="I9" s="40">
        <v>4</v>
      </c>
      <c r="J9" s="2"/>
      <c r="K9" s="202"/>
      <c r="L9" s="202"/>
      <c r="M9" s="2"/>
      <c r="N9" s="2"/>
      <c r="O9" s="2"/>
      <c r="P9" s="2"/>
      <c r="Q9" s="2"/>
      <c r="R9" s="2"/>
      <c r="S9" s="2"/>
      <c r="U9" s="42" t="s">
        <v>19</v>
      </c>
      <c r="V9" s="51" t="str">
        <f>B5</f>
        <v>Plaček</v>
      </c>
      <c r="W9" s="49" t="str">
        <f>B3</f>
        <v>Gavlas P.</v>
      </c>
      <c r="X9" s="55">
        <v>3</v>
      </c>
      <c r="Y9" s="58">
        <v>1</v>
      </c>
      <c r="Z9" s="63"/>
      <c r="AA9" s="59"/>
      <c r="AB9" s="60"/>
      <c r="AC9" s="60"/>
      <c r="AD9" s="60"/>
      <c r="AE9" s="60"/>
      <c r="AF9" s="50">
        <f>B6</f>
        <v>0</v>
      </c>
      <c r="AG9" s="64"/>
    </row>
    <row r="10" spans="1:33" ht="30" customHeight="1" thickBot="1" x14ac:dyDescent="0.3"/>
    <row r="11" spans="1:33" ht="30" customHeight="1" thickBot="1" x14ac:dyDescent="0.3">
      <c r="A11" s="3" t="s">
        <v>15</v>
      </c>
      <c r="B11" s="189" t="s">
        <v>61</v>
      </c>
      <c r="C11" s="190"/>
      <c r="D11" s="190"/>
      <c r="E11" s="190"/>
      <c r="F11" s="190"/>
      <c r="G11" s="191">
        <v>1</v>
      </c>
      <c r="H11" s="192"/>
      <c r="I11" s="191">
        <v>2</v>
      </c>
      <c r="J11" s="192"/>
      <c r="K11" s="191">
        <v>3</v>
      </c>
      <c r="L11" s="192"/>
      <c r="M11" s="191">
        <v>4</v>
      </c>
      <c r="N11" s="192"/>
      <c r="O11" s="181" t="s">
        <v>1</v>
      </c>
      <c r="P11" s="187" t="s">
        <v>2</v>
      </c>
      <c r="Q11" s="188"/>
      <c r="R11" s="5" t="s">
        <v>3</v>
      </c>
      <c r="S11" s="6" t="s">
        <v>4</v>
      </c>
      <c r="U11" s="44" t="str">
        <f>A11</f>
        <v>2.</v>
      </c>
      <c r="V11" s="44" t="s">
        <v>30</v>
      </c>
      <c r="W11" s="43"/>
      <c r="X11" s="43"/>
      <c r="Y11" s="43"/>
      <c r="Z11" s="43"/>
      <c r="AA11" s="43"/>
      <c r="AB11" s="43"/>
      <c r="AC11" s="43"/>
      <c r="AD11" s="43"/>
      <c r="AE11" s="43"/>
      <c r="AF11" s="43"/>
    </row>
    <row r="12" spans="1:33" ht="30" customHeight="1" thickBot="1" x14ac:dyDescent="0.4">
      <c r="A12" s="7">
        <v>1</v>
      </c>
      <c r="B12" s="193" t="s">
        <v>132</v>
      </c>
      <c r="C12" s="194"/>
      <c r="D12" s="194"/>
      <c r="E12" s="194" t="s">
        <v>131</v>
      </c>
      <c r="F12" s="195"/>
      <c r="G12" s="8"/>
      <c r="H12" s="9"/>
      <c r="I12" s="10">
        <f>SUM(X16)</f>
        <v>3</v>
      </c>
      <c r="J12" s="11">
        <f>SUM(Y16)</f>
        <v>0</v>
      </c>
      <c r="K12" s="10">
        <f>SUM(Y18)</f>
        <v>3</v>
      </c>
      <c r="L12" s="11">
        <f>SUM(X18)</f>
        <v>0</v>
      </c>
      <c r="M12" s="10">
        <f>SUM(X13)</f>
        <v>3</v>
      </c>
      <c r="N12" s="11">
        <f>SUM(Y13)</f>
        <v>0</v>
      </c>
      <c r="O12" s="21">
        <f>IF(I12&gt;J12,2,1)+IF(K12&gt;L12,2,1)+IF(M12&gt;N12,2,1)</f>
        <v>6</v>
      </c>
      <c r="P12" s="26">
        <f>SUM(I12,K12,M12)</f>
        <v>9</v>
      </c>
      <c r="Q12" s="23">
        <f>SUM(J12,L12,N12)</f>
        <v>0</v>
      </c>
      <c r="R12" s="12"/>
      <c r="S12" s="13">
        <v>1</v>
      </c>
      <c r="U12" s="45" t="s">
        <v>28</v>
      </c>
      <c r="V12" s="45" t="s">
        <v>20</v>
      </c>
      <c r="W12" s="45" t="s">
        <v>21</v>
      </c>
      <c r="X12" s="47" t="s">
        <v>32</v>
      </c>
      <c r="Y12" s="48" t="s">
        <v>33</v>
      </c>
      <c r="Z12" s="45" t="s">
        <v>29</v>
      </c>
      <c r="AA12" s="45" t="s">
        <v>22</v>
      </c>
      <c r="AB12" s="45" t="s">
        <v>23</v>
      </c>
      <c r="AC12" s="45" t="s">
        <v>24</v>
      </c>
      <c r="AD12" s="45" t="s">
        <v>25</v>
      </c>
      <c r="AE12" s="45" t="s">
        <v>26</v>
      </c>
      <c r="AF12" s="45" t="s">
        <v>27</v>
      </c>
      <c r="AG12" s="45" t="s">
        <v>31</v>
      </c>
    </row>
    <row r="13" spans="1:33" ht="30" customHeight="1" x14ac:dyDescent="0.35">
      <c r="A13" s="14">
        <v>2</v>
      </c>
      <c r="B13" s="196" t="s">
        <v>159</v>
      </c>
      <c r="C13" s="197"/>
      <c r="D13" s="197"/>
      <c r="E13" s="197" t="s">
        <v>137</v>
      </c>
      <c r="F13" s="198"/>
      <c r="G13" s="15">
        <f>SUM(J12)</f>
        <v>0</v>
      </c>
      <c r="H13" s="16">
        <f>SUM(I12)</f>
        <v>3</v>
      </c>
      <c r="I13" s="17"/>
      <c r="J13" s="18"/>
      <c r="K13" s="19">
        <f>SUM(X14)</f>
        <v>1</v>
      </c>
      <c r="L13" s="20">
        <f>SUM(Y14)</f>
        <v>3</v>
      </c>
      <c r="M13" s="15">
        <f>SUM(X17)</f>
        <v>3</v>
      </c>
      <c r="N13" s="16">
        <f>SUM(Y17)</f>
        <v>2</v>
      </c>
      <c r="O13" s="21">
        <f>IF(G13&gt;H13,2,1)+IF(K13&gt;L13,2,1)+IF(M13&gt;N13,2,1)</f>
        <v>4</v>
      </c>
      <c r="P13" s="22">
        <f>SUM(G13,K13,M13)</f>
        <v>4</v>
      </c>
      <c r="Q13" s="23">
        <f>SUM(H13,L13,N13)</f>
        <v>8</v>
      </c>
      <c r="R13" s="24"/>
      <c r="S13" s="25">
        <v>3</v>
      </c>
      <c r="U13" s="42" t="s">
        <v>14</v>
      </c>
      <c r="V13" s="49" t="str">
        <f>B12</f>
        <v>Levora V.ml.</v>
      </c>
      <c r="W13" s="49" t="str">
        <f>B15</f>
        <v>Klůj</v>
      </c>
      <c r="X13" s="53">
        <v>3</v>
      </c>
      <c r="Y13" s="56">
        <v>0</v>
      </c>
      <c r="Z13" s="61"/>
      <c r="AA13" s="59"/>
      <c r="AB13" s="60"/>
      <c r="AC13" s="60"/>
      <c r="AD13" s="60"/>
      <c r="AE13" s="60"/>
      <c r="AF13" s="50" t="str">
        <f>B13</f>
        <v>Noveský</v>
      </c>
      <c r="AG13" s="64"/>
    </row>
    <row r="14" spans="1:33" ht="30" customHeight="1" x14ac:dyDescent="0.35">
      <c r="A14" s="14">
        <v>3</v>
      </c>
      <c r="B14" s="196" t="s">
        <v>148</v>
      </c>
      <c r="C14" s="197"/>
      <c r="D14" s="197"/>
      <c r="E14" s="197" t="s">
        <v>149</v>
      </c>
      <c r="F14" s="198"/>
      <c r="G14" s="19">
        <f>SUM(L12)</f>
        <v>0</v>
      </c>
      <c r="H14" s="20">
        <f>SUM(K12)</f>
        <v>3</v>
      </c>
      <c r="I14" s="15">
        <f>SUM(L13)</f>
        <v>3</v>
      </c>
      <c r="J14" s="16">
        <f>SUM(K13)</f>
        <v>1</v>
      </c>
      <c r="K14" s="17"/>
      <c r="L14" s="18"/>
      <c r="M14" s="15">
        <f>SUM(Y15)</f>
        <v>3</v>
      </c>
      <c r="N14" s="16">
        <f>SUM(X15)</f>
        <v>1</v>
      </c>
      <c r="O14" s="21">
        <f>IF(G14&gt;H14,2,1)+IF(I14&gt;J14,2,1)+IF(M14&gt;N14,2,1)</f>
        <v>5</v>
      </c>
      <c r="P14" s="26">
        <f>SUM(G14,I14,M14)</f>
        <v>6</v>
      </c>
      <c r="Q14" s="23">
        <f>SUM(H14,J14,N14)</f>
        <v>5</v>
      </c>
      <c r="R14" s="24"/>
      <c r="S14" s="25">
        <v>2</v>
      </c>
      <c r="U14" s="42" t="s">
        <v>15</v>
      </c>
      <c r="V14" s="49" t="str">
        <f>B13</f>
        <v>Noveský</v>
      </c>
      <c r="W14" s="49" t="str">
        <f>B14</f>
        <v>Tomšík</v>
      </c>
      <c r="X14" s="54">
        <v>1</v>
      </c>
      <c r="Y14" s="57">
        <v>3</v>
      </c>
      <c r="Z14" s="62"/>
      <c r="AA14" s="59"/>
      <c r="AB14" s="60"/>
      <c r="AC14" s="60"/>
      <c r="AD14" s="60"/>
      <c r="AE14" s="60"/>
      <c r="AF14" s="50" t="str">
        <f>B15</f>
        <v>Klůj</v>
      </c>
      <c r="AG14" s="64"/>
    </row>
    <row r="15" spans="1:33" ht="30" customHeight="1" thickBot="1" x14ac:dyDescent="0.4">
      <c r="A15" s="27">
        <v>4</v>
      </c>
      <c r="B15" s="199" t="s">
        <v>164</v>
      </c>
      <c r="C15" s="200"/>
      <c r="D15" s="200"/>
      <c r="E15" s="200" t="s">
        <v>135</v>
      </c>
      <c r="F15" s="201"/>
      <c r="G15" s="41">
        <f>SUM(N12)</f>
        <v>0</v>
      </c>
      <c r="H15" s="52">
        <f>SUM(M12)</f>
        <v>3</v>
      </c>
      <c r="I15" s="28">
        <f>SUM(N13)</f>
        <v>2</v>
      </c>
      <c r="J15" s="29">
        <f>SUM(M13)</f>
        <v>3</v>
      </c>
      <c r="K15" s="28">
        <f>SUM(N14)</f>
        <v>1</v>
      </c>
      <c r="L15" s="29">
        <f>SUM(M14)</f>
        <v>3</v>
      </c>
      <c r="M15" s="30"/>
      <c r="N15" s="31"/>
      <c r="O15" s="32">
        <f>IF(G15&gt;H15,2,1)+IF(I15&gt;J15,2,1)+IF(K15&gt;L15,2,1)</f>
        <v>3</v>
      </c>
      <c r="P15" s="33">
        <f>SUM(G15,I15,K15)</f>
        <v>3</v>
      </c>
      <c r="Q15" s="34">
        <f>SUM(H15,J15,L15)</f>
        <v>9</v>
      </c>
      <c r="R15" s="35"/>
      <c r="S15" s="36">
        <v>4</v>
      </c>
      <c r="U15" s="42" t="s">
        <v>16</v>
      </c>
      <c r="V15" s="49" t="str">
        <f>B15</f>
        <v>Klůj</v>
      </c>
      <c r="W15" s="49" t="str">
        <f>B14</f>
        <v>Tomšík</v>
      </c>
      <c r="X15" s="54">
        <v>1</v>
      </c>
      <c r="Y15" s="57">
        <v>3</v>
      </c>
      <c r="Z15" s="62"/>
      <c r="AA15" s="59"/>
      <c r="AB15" s="60"/>
      <c r="AC15" s="60"/>
      <c r="AD15" s="60"/>
      <c r="AE15" s="60"/>
      <c r="AF15" s="50" t="str">
        <f>B13</f>
        <v>Noveský</v>
      </c>
      <c r="AG15" s="64"/>
    </row>
    <row r="16" spans="1:33" ht="30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U16" s="42" t="s">
        <v>17</v>
      </c>
      <c r="V16" s="49" t="str">
        <f>B12</f>
        <v>Levora V.ml.</v>
      </c>
      <c r="W16" s="49" t="str">
        <f>B13</f>
        <v>Noveský</v>
      </c>
      <c r="X16" s="54">
        <v>3</v>
      </c>
      <c r="Y16" s="57">
        <v>0</v>
      </c>
      <c r="Z16" s="62"/>
      <c r="AA16" s="59"/>
      <c r="AB16" s="60"/>
      <c r="AC16" s="60"/>
      <c r="AD16" s="60"/>
      <c r="AE16" s="60"/>
      <c r="AF16" s="50" t="str">
        <f>B14</f>
        <v>Tomšík</v>
      </c>
      <c r="AG16" s="64"/>
    </row>
    <row r="17" spans="1:33" ht="30" customHeight="1" x14ac:dyDescent="0.25">
      <c r="A17" s="2"/>
      <c r="B17" s="37"/>
      <c r="C17" s="46" t="s">
        <v>5</v>
      </c>
      <c r="D17" s="39" t="s">
        <v>6</v>
      </c>
      <c r="E17" s="46" t="s">
        <v>7</v>
      </c>
      <c r="F17" s="39" t="s">
        <v>6</v>
      </c>
      <c r="G17" s="202" t="s">
        <v>8</v>
      </c>
      <c r="H17" s="202"/>
      <c r="I17" s="40">
        <v>1</v>
      </c>
      <c r="J17" s="2"/>
      <c r="K17" s="202"/>
      <c r="L17" s="202"/>
      <c r="M17" s="2"/>
      <c r="N17" s="2"/>
      <c r="O17" s="2"/>
      <c r="P17" s="2"/>
      <c r="Q17" s="2"/>
      <c r="R17" s="2"/>
      <c r="S17" s="2"/>
      <c r="U17" s="42" t="s">
        <v>18</v>
      </c>
      <c r="V17" s="51" t="str">
        <f>B13</f>
        <v>Noveský</v>
      </c>
      <c r="W17" s="49" t="str">
        <f>B15</f>
        <v>Klůj</v>
      </c>
      <c r="X17" s="54">
        <v>3</v>
      </c>
      <c r="Y17" s="57">
        <v>2</v>
      </c>
      <c r="Z17" s="62"/>
      <c r="AA17" s="59"/>
      <c r="AB17" s="60"/>
      <c r="AC17" s="60"/>
      <c r="AD17" s="60"/>
      <c r="AE17" s="60"/>
      <c r="AF17" s="50" t="str">
        <f>B12</f>
        <v>Levora V.ml.</v>
      </c>
      <c r="AG17" s="64"/>
    </row>
    <row r="18" spans="1:33" ht="30" customHeight="1" thickBot="1" x14ac:dyDescent="0.3">
      <c r="A18" s="2"/>
      <c r="B18" s="37"/>
      <c r="C18" s="46" t="s">
        <v>9</v>
      </c>
      <c r="D18" s="39" t="s">
        <v>10</v>
      </c>
      <c r="E18" s="46" t="s">
        <v>11</v>
      </c>
      <c r="F18" s="39" t="s">
        <v>12</v>
      </c>
      <c r="G18" s="202" t="s">
        <v>13</v>
      </c>
      <c r="H18" s="202"/>
      <c r="I18" s="40">
        <v>4</v>
      </c>
      <c r="J18" s="2"/>
      <c r="K18" s="202"/>
      <c r="L18" s="202"/>
      <c r="M18" s="2"/>
      <c r="N18" s="2"/>
      <c r="O18" s="2"/>
      <c r="P18" s="2"/>
      <c r="Q18" s="2"/>
      <c r="R18" s="2"/>
      <c r="S18" s="2"/>
      <c r="U18" s="42" t="s">
        <v>19</v>
      </c>
      <c r="V18" s="51" t="str">
        <f>B14</f>
        <v>Tomšík</v>
      </c>
      <c r="W18" s="49" t="str">
        <f>B12</f>
        <v>Levora V.ml.</v>
      </c>
      <c r="X18" s="55">
        <v>0</v>
      </c>
      <c r="Y18" s="58">
        <v>3</v>
      </c>
      <c r="Z18" s="63"/>
      <c r="AA18" s="59"/>
      <c r="AB18" s="60"/>
      <c r="AC18" s="60"/>
      <c r="AD18" s="60"/>
      <c r="AE18" s="60"/>
      <c r="AF18" s="50" t="str">
        <f>B15</f>
        <v>Klůj</v>
      </c>
      <c r="AG18" s="64"/>
    </row>
    <row r="19" spans="1:33" ht="30" customHeight="1" thickBot="1" x14ac:dyDescent="0.3"/>
    <row r="20" spans="1:33" ht="30" customHeight="1" thickBot="1" x14ac:dyDescent="0.3">
      <c r="A20" s="3" t="s">
        <v>16</v>
      </c>
      <c r="B20" s="189" t="s">
        <v>61</v>
      </c>
      <c r="C20" s="190"/>
      <c r="D20" s="190"/>
      <c r="E20" s="190"/>
      <c r="F20" s="190"/>
      <c r="G20" s="191">
        <v>1</v>
      </c>
      <c r="H20" s="192"/>
      <c r="I20" s="191">
        <v>2</v>
      </c>
      <c r="J20" s="192"/>
      <c r="K20" s="191">
        <v>3</v>
      </c>
      <c r="L20" s="192"/>
      <c r="M20" s="191">
        <v>4</v>
      </c>
      <c r="N20" s="192"/>
      <c r="O20" s="4" t="s">
        <v>1</v>
      </c>
      <c r="P20" s="187" t="s">
        <v>2</v>
      </c>
      <c r="Q20" s="188"/>
      <c r="R20" s="5" t="s">
        <v>3</v>
      </c>
      <c r="S20" s="6" t="s">
        <v>4</v>
      </c>
      <c r="U20" s="44" t="str">
        <f>A20</f>
        <v>3.</v>
      </c>
      <c r="V20" s="44" t="s">
        <v>30</v>
      </c>
      <c r="W20" s="43"/>
      <c r="X20" s="43"/>
      <c r="Y20" s="43"/>
      <c r="Z20" s="43"/>
      <c r="AA20" s="43"/>
      <c r="AB20" s="43"/>
      <c r="AC20" s="43"/>
      <c r="AD20" s="43"/>
      <c r="AE20" s="43"/>
      <c r="AF20" s="43"/>
    </row>
    <row r="21" spans="1:33" ht="30" customHeight="1" thickBot="1" x14ac:dyDescent="0.4">
      <c r="A21" s="7">
        <v>1</v>
      </c>
      <c r="B21" s="193" t="s">
        <v>136</v>
      </c>
      <c r="C21" s="194"/>
      <c r="D21" s="194"/>
      <c r="E21" s="194" t="s">
        <v>137</v>
      </c>
      <c r="F21" s="195"/>
      <c r="G21" s="8"/>
      <c r="H21" s="9"/>
      <c r="I21" s="10">
        <f>SUM(X25)</f>
        <v>1</v>
      </c>
      <c r="J21" s="11">
        <f>SUM(Y25)</f>
        <v>3</v>
      </c>
      <c r="K21" s="10">
        <f>SUM(Y27)</f>
        <v>0</v>
      </c>
      <c r="L21" s="11">
        <f>SUM(X27)</f>
        <v>3</v>
      </c>
      <c r="M21" s="10">
        <f>SUM(X22)</f>
        <v>3</v>
      </c>
      <c r="N21" s="11">
        <f>SUM(Y22)</f>
        <v>1</v>
      </c>
      <c r="O21" s="21">
        <f>IF(I21&gt;J21,2,1)+IF(K21&gt;L21,2,1)+IF(M21&gt;N21,2,1)</f>
        <v>4</v>
      </c>
      <c r="P21" s="26">
        <f>SUM(I21,K21,M21)</f>
        <v>4</v>
      </c>
      <c r="Q21" s="23">
        <f>SUM(J21,L21,N21)</f>
        <v>7</v>
      </c>
      <c r="R21" s="12"/>
      <c r="S21" s="13">
        <v>3</v>
      </c>
      <c r="U21" s="45" t="s">
        <v>28</v>
      </c>
      <c r="V21" s="45" t="s">
        <v>20</v>
      </c>
      <c r="W21" s="45" t="s">
        <v>21</v>
      </c>
      <c r="X21" s="47" t="s">
        <v>32</v>
      </c>
      <c r="Y21" s="48" t="s">
        <v>33</v>
      </c>
      <c r="Z21" s="45" t="s">
        <v>29</v>
      </c>
      <c r="AA21" s="45" t="s">
        <v>22</v>
      </c>
      <c r="AB21" s="45" t="s">
        <v>23</v>
      </c>
      <c r="AC21" s="45" t="s">
        <v>24</v>
      </c>
      <c r="AD21" s="45" t="s">
        <v>25</v>
      </c>
      <c r="AE21" s="45" t="s">
        <v>26</v>
      </c>
      <c r="AF21" s="45" t="s">
        <v>27</v>
      </c>
      <c r="AG21" s="45" t="s">
        <v>31</v>
      </c>
    </row>
    <row r="22" spans="1:33" ht="30" customHeight="1" x14ac:dyDescent="0.35">
      <c r="A22" s="14">
        <v>2</v>
      </c>
      <c r="B22" s="196" t="s">
        <v>157</v>
      </c>
      <c r="C22" s="197"/>
      <c r="D22" s="197"/>
      <c r="E22" s="197" t="s">
        <v>131</v>
      </c>
      <c r="F22" s="198"/>
      <c r="G22" s="15">
        <f>SUM(J21)</f>
        <v>3</v>
      </c>
      <c r="H22" s="16">
        <f>SUM(I21)</f>
        <v>1</v>
      </c>
      <c r="I22" s="17"/>
      <c r="J22" s="18"/>
      <c r="K22" s="19">
        <f>SUM(X23)</f>
        <v>2</v>
      </c>
      <c r="L22" s="20">
        <f>SUM(Y23)</f>
        <v>3</v>
      </c>
      <c r="M22" s="15">
        <f>SUM(X26)</f>
        <v>3</v>
      </c>
      <c r="N22" s="16">
        <f>SUM(Y26)</f>
        <v>0</v>
      </c>
      <c r="O22" s="21">
        <f>IF(G22&gt;H22,2,1)+IF(K22&gt;L22,2,1)+IF(M22&gt;N22,2,1)</f>
        <v>5</v>
      </c>
      <c r="P22" s="22">
        <f>SUM(G22,K22,M22)</f>
        <v>8</v>
      </c>
      <c r="Q22" s="23">
        <f>SUM(H22,L22,N22)</f>
        <v>4</v>
      </c>
      <c r="R22" s="24"/>
      <c r="S22" s="25">
        <v>2</v>
      </c>
      <c r="U22" s="42" t="s">
        <v>14</v>
      </c>
      <c r="V22" s="49" t="str">
        <f>B21</f>
        <v>Huleš</v>
      </c>
      <c r="W22" s="49" t="str">
        <f>B24</f>
        <v>Špryňar</v>
      </c>
      <c r="X22" s="53">
        <v>3</v>
      </c>
      <c r="Y22" s="56">
        <v>1</v>
      </c>
      <c r="Z22" s="61"/>
      <c r="AA22" s="59"/>
      <c r="AB22" s="60"/>
      <c r="AC22" s="60"/>
      <c r="AD22" s="60"/>
      <c r="AE22" s="60"/>
      <c r="AF22" s="50" t="str">
        <f>B22</f>
        <v>Trgo</v>
      </c>
      <c r="AG22" s="64"/>
    </row>
    <row r="23" spans="1:33" ht="30" customHeight="1" x14ac:dyDescent="0.35">
      <c r="A23" s="14">
        <v>3</v>
      </c>
      <c r="B23" s="196" t="s">
        <v>150</v>
      </c>
      <c r="C23" s="197"/>
      <c r="D23" s="197"/>
      <c r="E23" s="197" t="s">
        <v>149</v>
      </c>
      <c r="F23" s="198"/>
      <c r="G23" s="19">
        <f>SUM(L21)</f>
        <v>3</v>
      </c>
      <c r="H23" s="20">
        <f>SUM(K21)</f>
        <v>0</v>
      </c>
      <c r="I23" s="15">
        <f>SUM(L22)</f>
        <v>3</v>
      </c>
      <c r="J23" s="16">
        <f>SUM(K22)</f>
        <v>2</v>
      </c>
      <c r="K23" s="17"/>
      <c r="L23" s="18"/>
      <c r="M23" s="15">
        <f>SUM(Y24)</f>
        <v>3</v>
      </c>
      <c r="N23" s="16">
        <f>SUM(X24)</f>
        <v>0</v>
      </c>
      <c r="O23" s="21">
        <f>IF(G23&gt;H23,2,1)+IF(I23&gt;J23,2,1)+IF(M23&gt;N23,2,1)</f>
        <v>6</v>
      </c>
      <c r="P23" s="26">
        <f>SUM(G23,I23,M23)</f>
        <v>9</v>
      </c>
      <c r="Q23" s="23">
        <f>SUM(H23,J23,N23)</f>
        <v>2</v>
      </c>
      <c r="R23" s="24"/>
      <c r="S23" s="25">
        <v>1</v>
      </c>
      <c r="U23" s="42" t="s">
        <v>15</v>
      </c>
      <c r="V23" s="49" t="str">
        <f>B22</f>
        <v>Trgo</v>
      </c>
      <c r="W23" s="49" t="str">
        <f>B23</f>
        <v>Drahokoupil</v>
      </c>
      <c r="X23" s="54">
        <v>2</v>
      </c>
      <c r="Y23" s="57">
        <v>3</v>
      </c>
      <c r="Z23" s="62"/>
      <c r="AA23" s="59"/>
      <c r="AB23" s="60"/>
      <c r="AC23" s="60"/>
      <c r="AD23" s="60"/>
      <c r="AE23" s="60"/>
      <c r="AF23" s="50" t="str">
        <f>B24</f>
        <v>Špryňar</v>
      </c>
      <c r="AG23" s="64"/>
    </row>
    <row r="24" spans="1:33" ht="30" customHeight="1" thickBot="1" x14ac:dyDescent="0.4">
      <c r="A24" s="27">
        <v>4</v>
      </c>
      <c r="B24" s="199" t="s">
        <v>168</v>
      </c>
      <c r="C24" s="200"/>
      <c r="D24" s="200"/>
      <c r="E24" s="200" t="s">
        <v>167</v>
      </c>
      <c r="F24" s="201"/>
      <c r="G24" s="41">
        <f>SUM(N21)</f>
        <v>1</v>
      </c>
      <c r="H24" s="52">
        <f>SUM(M21)</f>
        <v>3</v>
      </c>
      <c r="I24" s="28">
        <f>SUM(N22)</f>
        <v>0</v>
      </c>
      <c r="J24" s="29">
        <f>SUM(M22)</f>
        <v>3</v>
      </c>
      <c r="K24" s="28">
        <f>SUM(N23)</f>
        <v>0</v>
      </c>
      <c r="L24" s="29">
        <f>SUM(M23)</f>
        <v>3</v>
      </c>
      <c r="M24" s="30"/>
      <c r="N24" s="31"/>
      <c r="O24" s="32">
        <f>IF(G24&gt;H24,2,1)+IF(I24&gt;J24,2,1)+IF(K24&gt;L24,2,1)</f>
        <v>3</v>
      </c>
      <c r="P24" s="33">
        <f>SUM(G24,I24,K24)</f>
        <v>1</v>
      </c>
      <c r="Q24" s="34">
        <f>SUM(H24,J24,L24)</f>
        <v>9</v>
      </c>
      <c r="R24" s="35"/>
      <c r="S24" s="36">
        <v>4</v>
      </c>
      <c r="U24" s="42" t="s">
        <v>16</v>
      </c>
      <c r="V24" s="49" t="str">
        <f>B24</f>
        <v>Špryňar</v>
      </c>
      <c r="W24" s="49" t="str">
        <f>B23</f>
        <v>Drahokoupil</v>
      </c>
      <c r="X24" s="54">
        <v>0</v>
      </c>
      <c r="Y24" s="57">
        <v>3</v>
      </c>
      <c r="Z24" s="62"/>
      <c r="AA24" s="59"/>
      <c r="AB24" s="60"/>
      <c r="AC24" s="60"/>
      <c r="AD24" s="60"/>
      <c r="AE24" s="60"/>
      <c r="AF24" s="50" t="str">
        <f>B22</f>
        <v>Trgo</v>
      </c>
      <c r="AG24" s="64"/>
    </row>
    <row r="25" spans="1:33" ht="30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U25" s="42" t="s">
        <v>17</v>
      </c>
      <c r="V25" s="49" t="str">
        <f>B21</f>
        <v>Huleš</v>
      </c>
      <c r="W25" s="49" t="str">
        <f>B22</f>
        <v>Trgo</v>
      </c>
      <c r="X25" s="54">
        <v>1</v>
      </c>
      <c r="Y25" s="57">
        <v>3</v>
      </c>
      <c r="Z25" s="62"/>
      <c r="AA25" s="59"/>
      <c r="AB25" s="60"/>
      <c r="AC25" s="60"/>
      <c r="AD25" s="60"/>
      <c r="AE25" s="60"/>
      <c r="AF25" s="50" t="str">
        <f>B23</f>
        <v>Drahokoupil</v>
      </c>
      <c r="AG25" s="64"/>
    </row>
    <row r="26" spans="1:33" ht="30" customHeight="1" x14ac:dyDescent="0.25">
      <c r="A26" s="2"/>
      <c r="B26" s="37"/>
      <c r="C26" s="46" t="s">
        <v>5</v>
      </c>
      <c r="D26" s="39" t="s">
        <v>6</v>
      </c>
      <c r="E26" s="46" t="s">
        <v>7</v>
      </c>
      <c r="F26" s="39" t="s">
        <v>6</v>
      </c>
      <c r="G26" s="202" t="s">
        <v>8</v>
      </c>
      <c r="H26" s="202"/>
      <c r="I26" s="40">
        <v>1</v>
      </c>
      <c r="J26" s="2"/>
      <c r="K26" s="202"/>
      <c r="L26" s="202"/>
      <c r="M26" s="2"/>
      <c r="N26" s="2"/>
      <c r="O26" s="2"/>
      <c r="P26" s="2"/>
      <c r="Q26" s="2"/>
      <c r="R26" s="2"/>
      <c r="S26" s="2"/>
      <c r="U26" s="42" t="s">
        <v>18</v>
      </c>
      <c r="V26" s="51" t="str">
        <f>B22</f>
        <v>Trgo</v>
      </c>
      <c r="W26" s="49" t="str">
        <f>B24</f>
        <v>Špryňar</v>
      </c>
      <c r="X26" s="54">
        <v>3</v>
      </c>
      <c r="Y26" s="57">
        <v>0</v>
      </c>
      <c r="Z26" s="62"/>
      <c r="AA26" s="59"/>
      <c r="AB26" s="60"/>
      <c r="AC26" s="60"/>
      <c r="AD26" s="60"/>
      <c r="AE26" s="60"/>
      <c r="AF26" s="50" t="str">
        <f>B21</f>
        <v>Huleš</v>
      </c>
      <c r="AG26" s="64"/>
    </row>
    <row r="27" spans="1:33" ht="30" customHeight="1" thickBot="1" x14ac:dyDescent="0.3">
      <c r="A27" s="2"/>
      <c r="B27" s="37"/>
      <c r="C27" s="46" t="s">
        <v>9</v>
      </c>
      <c r="D27" s="39" t="s">
        <v>10</v>
      </c>
      <c r="E27" s="46" t="s">
        <v>11</v>
      </c>
      <c r="F27" s="39" t="s">
        <v>12</v>
      </c>
      <c r="G27" s="202" t="s">
        <v>13</v>
      </c>
      <c r="H27" s="202"/>
      <c r="I27" s="40">
        <v>4</v>
      </c>
      <c r="J27" s="2"/>
      <c r="K27" s="202"/>
      <c r="L27" s="202"/>
      <c r="M27" s="2"/>
      <c r="N27" s="2"/>
      <c r="O27" s="2"/>
      <c r="P27" s="2"/>
      <c r="Q27" s="2"/>
      <c r="R27" s="2"/>
      <c r="S27" s="2"/>
      <c r="U27" s="42" t="s">
        <v>19</v>
      </c>
      <c r="V27" s="51" t="str">
        <f>B23</f>
        <v>Drahokoupil</v>
      </c>
      <c r="W27" s="49" t="str">
        <f>B21</f>
        <v>Huleš</v>
      </c>
      <c r="X27" s="55">
        <v>3</v>
      </c>
      <c r="Y27" s="58">
        <v>0</v>
      </c>
      <c r="Z27" s="63"/>
      <c r="AA27" s="59"/>
      <c r="AB27" s="60"/>
      <c r="AC27" s="60"/>
      <c r="AD27" s="60"/>
      <c r="AE27" s="60"/>
      <c r="AF27" s="50" t="str">
        <f>B24</f>
        <v>Špryňar</v>
      </c>
      <c r="AG27" s="64"/>
    </row>
    <row r="28" spans="1:33" ht="30" customHeight="1" thickBot="1" x14ac:dyDescent="0.3"/>
    <row r="29" spans="1:33" ht="30" customHeight="1" thickBot="1" x14ac:dyDescent="0.3">
      <c r="A29" s="3" t="s">
        <v>17</v>
      </c>
      <c r="B29" s="189" t="s">
        <v>61</v>
      </c>
      <c r="C29" s="190"/>
      <c r="D29" s="190"/>
      <c r="E29" s="190"/>
      <c r="F29" s="190"/>
      <c r="G29" s="191">
        <v>1</v>
      </c>
      <c r="H29" s="192"/>
      <c r="I29" s="191">
        <v>2</v>
      </c>
      <c r="J29" s="192"/>
      <c r="K29" s="191">
        <v>3</v>
      </c>
      <c r="L29" s="192"/>
      <c r="M29" s="191">
        <v>4</v>
      </c>
      <c r="N29" s="192"/>
      <c r="O29" s="4" t="s">
        <v>1</v>
      </c>
      <c r="P29" s="187" t="s">
        <v>2</v>
      </c>
      <c r="Q29" s="188"/>
      <c r="R29" s="5" t="s">
        <v>3</v>
      </c>
      <c r="S29" s="6" t="s">
        <v>4</v>
      </c>
      <c r="U29" s="44" t="str">
        <f>A29</f>
        <v>4.</v>
      </c>
      <c r="V29" s="44" t="s">
        <v>30</v>
      </c>
      <c r="W29" s="43"/>
      <c r="X29" s="43"/>
      <c r="Y29" s="43"/>
      <c r="Z29" s="43"/>
      <c r="AA29" s="43"/>
      <c r="AB29" s="43"/>
      <c r="AC29" s="43"/>
      <c r="AD29" s="43"/>
      <c r="AE29" s="43"/>
      <c r="AF29" s="43"/>
    </row>
    <row r="30" spans="1:33" ht="30" customHeight="1" thickBot="1" x14ac:dyDescent="0.4">
      <c r="A30" s="7">
        <v>1</v>
      </c>
      <c r="B30" s="193" t="s">
        <v>133</v>
      </c>
      <c r="C30" s="194"/>
      <c r="D30" s="194"/>
      <c r="E30" s="194" t="s">
        <v>71</v>
      </c>
      <c r="F30" s="195"/>
      <c r="G30" s="8"/>
      <c r="H30" s="9"/>
      <c r="I30" s="10">
        <f>SUM(X34)</f>
        <v>3</v>
      </c>
      <c r="J30" s="11">
        <f>SUM(Y34)</f>
        <v>0</v>
      </c>
      <c r="K30" s="10">
        <f>SUM(Y36)</f>
        <v>3</v>
      </c>
      <c r="L30" s="11">
        <f>SUM(X36)</f>
        <v>0</v>
      </c>
      <c r="M30" s="10">
        <f>SUM(X31)</f>
        <v>3</v>
      </c>
      <c r="N30" s="11">
        <f>SUM(Y31)</f>
        <v>0</v>
      </c>
      <c r="O30" s="21">
        <f>IF(I30&gt;J30,2,1)+IF(K30&gt;L30,2,1)+IF(M30&gt;N30,2,1)</f>
        <v>6</v>
      </c>
      <c r="P30" s="26">
        <f>SUM(I30,K30,M30)</f>
        <v>9</v>
      </c>
      <c r="Q30" s="23">
        <f>SUM(J30,L30,N30)</f>
        <v>0</v>
      </c>
      <c r="R30" s="12"/>
      <c r="S30" s="13">
        <v>1</v>
      </c>
      <c r="U30" s="45" t="s">
        <v>28</v>
      </c>
      <c r="V30" s="45" t="s">
        <v>20</v>
      </c>
      <c r="W30" s="45" t="s">
        <v>21</v>
      </c>
      <c r="X30" s="47" t="s">
        <v>32</v>
      </c>
      <c r="Y30" s="48" t="s">
        <v>33</v>
      </c>
      <c r="Z30" s="45" t="s">
        <v>29</v>
      </c>
      <c r="AA30" s="45" t="s">
        <v>22</v>
      </c>
      <c r="AB30" s="45" t="s">
        <v>23</v>
      </c>
      <c r="AC30" s="45" t="s">
        <v>24</v>
      </c>
      <c r="AD30" s="45" t="s">
        <v>25</v>
      </c>
      <c r="AE30" s="45" t="s">
        <v>26</v>
      </c>
      <c r="AF30" s="45" t="s">
        <v>27</v>
      </c>
      <c r="AG30" s="45" t="s">
        <v>31</v>
      </c>
    </row>
    <row r="31" spans="1:33" ht="30" customHeight="1" x14ac:dyDescent="0.35">
      <c r="A31" s="14">
        <v>2</v>
      </c>
      <c r="B31" s="196" t="s">
        <v>160</v>
      </c>
      <c r="C31" s="197"/>
      <c r="D31" s="197"/>
      <c r="E31" s="197" t="s">
        <v>139</v>
      </c>
      <c r="F31" s="198"/>
      <c r="G31" s="15">
        <f>SUM(J30)</f>
        <v>0</v>
      </c>
      <c r="H31" s="16">
        <f>SUM(I30)</f>
        <v>3</v>
      </c>
      <c r="I31" s="17"/>
      <c r="J31" s="18"/>
      <c r="K31" s="19">
        <f>SUM(X32)</f>
        <v>0</v>
      </c>
      <c r="L31" s="20">
        <f>SUM(Y32)</f>
        <v>3</v>
      </c>
      <c r="M31" s="15">
        <f>SUM(X35)</f>
        <v>3</v>
      </c>
      <c r="N31" s="16">
        <f>SUM(Y35)</f>
        <v>1</v>
      </c>
      <c r="O31" s="21">
        <f>IF(G31&gt;H31,2,1)+IF(K31&gt;L31,2,1)+IF(M31&gt;N31,2,1)</f>
        <v>4</v>
      </c>
      <c r="P31" s="22">
        <f>SUM(G31,K31,M31)</f>
        <v>3</v>
      </c>
      <c r="Q31" s="23">
        <f>SUM(H31,L31,N31)</f>
        <v>7</v>
      </c>
      <c r="R31" s="24"/>
      <c r="S31" s="25">
        <v>3</v>
      </c>
      <c r="U31" s="42" t="s">
        <v>14</v>
      </c>
      <c r="V31" s="49" t="str">
        <f>B30</f>
        <v>Petrák</v>
      </c>
      <c r="W31" s="49" t="str">
        <f>B33</f>
        <v>Veinfurt</v>
      </c>
      <c r="X31" s="53">
        <v>3</v>
      </c>
      <c r="Y31" s="56">
        <v>0</v>
      </c>
      <c r="Z31" s="61"/>
      <c r="AA31" s="59"/>
      <c r="AB31" s="60"/>
      <c r="AC31" s="60"/>
      <c r="AD31" s="60"/>
      <c r="AE31" s="60"/>
      <c r="AF31" s="50" t="str">
        <f>B31</f>
        <v>Novák</v>
      </c>
      <c r="AG31" s="64"/>
    </row>
    <row r="32" spans="1:33" ht="30" customHeight="1" x14ac:dyDescent="0.35">
      <c r="A32" s="14">
        <v>3</v>
      </c>
      <c r="B32" s="196" t="s">
        <v>142</v>
      </c>
      <c r="C32" s="197"/>
      <c r="D32" s="197"/>
      <c r="E32" s="197" t="s">
        <v>137</v>
      </c>
      <c r="F32" s="198"/>
      <c r="G32" s="19">
        <f>SUM(L30)</f>
        <v>0</v>
      </c>
      <c r="H32" s="20">
        <f>SUM(K30)</f>
        <v>3</v>
      </c>
      <c r="I32" s="15">
        <f>SUM(L31)</f>
        <v>3</v>
      </c>
      <c r="J32" s="16">
        <f>SUM(K31)</f>
        <v>0</v>
      </c>
      <c r="K32" s="17"/>
      <c r="L32" s="18"/>
      <c r="M32" s="15">
        <f>SUM(Y33)</f>
        <v>3</v>
      </c>
      <c r="N32" s="16">
        <f>SUM(X33)</f>
        <v>0</v>
      </c>
      <c r="O32" s="21">
        <f>IF(G32&gt;H32,2,1)+IF(I32&gt;J32,2,1)+IF(M32&gt;N32,2,1)</f>
        <v>5</v>
      </c>
      <c r="P32" s="26">
        <f>SUM(G32,I32,M32)</f>
        <v>6</v>
      </c>
      <c r="Q32" s="23">
        <f>SUM(H32,J32,N32)</f>
        <v>3</v>
      </c>
      <c r="R32" s="24"/>
      <c r="S32" s="25">
        <v>2</v>
      </c>
      <c r="U32" s="42" t="s">
        <v>15</v>
      </c>
      <c r="V32" s="49" t="str">
        <f>B31</f>
        <v>Novák</v>
      </c>
      <c r="W32" s="49" t="str">
        <f>B32</f>
        <v>Minář M.</v>
      </c>
      <c r="X32" s="54">
        <v>0</v>
      </c>
      <c r="Y32" s="57">
        <v>3</v>
      </c>
      <c r="Z32" s="62"/>
      <c r="AA32" s="59"/>
      <c r="AB32" s="60"/>
      <c r="AC32" s="60"/>
      <c r="AD32" s="60"/>
      <c r="AE32" s="60"/>
      <c r="AF32" s="50" t="str">
        <f>B33</f>
        <v>Veinfurt</v>
      </c>
      <c r="AG32" s="64"/>
    </row>
    <row r="33" spans="1:33" ht="30" customHeight="1" thickBot="1" x14ac:dyDescent="0.4">
      <c r="A33" s="27">
        <v>4</v>
      </c>
      <c r="B33" s="199" t="s">
        <v>163</v>
      </c>
      <c r="C33" s="200"/>
      <c r="D33" s="200"/>
      <c r="E33" s="200" t="s">
        <v>131</v>
      </c>
      <c r="F33" s="201"/>
      <c r="G33" s="41">
        <f>SUM(N30)</f>
        <v>0</v>
      </c>
      <c r="H33" s="52">
        <f>SUM(M30)</f>
        <v>3</v>
      </c>
      <c r="I33" s="28">
        <f>SUM(N31)</f>
        <v>1</v>
      </c>
      <c r="J33" s="29">
        <f>SUM(M31)</f>
        <v>3</v>
      </c>
      <c r="K33" s="28">
        <f>SUM(N32)</f>
        <v>0</v>
      </c>
      <c r="L33" s="29">
        <f>SUM(M32)</f>
        <v>3</v>
      </c>
      <c r="M33" s="30"/>
      <c r="N33" s="31"/>
      <c r="O33" s="32">
        <f>IF(G33&gt;H33,2,1)+IF(I33&gt;J33,2,1)+IF(K33&gt;L33,2,1)</f>
        <v>3</v>
      </c>
      <c r="P33" s="33">
        <f>SUM(G33,I33,K33)</f>
        <v>1</v>
      </c>
      <c r="Q33" s="34">
        <f>SUM(H33,J33,L33)</f>
        <v>9</v>
      </c>
      <c r="R33" s="35"/>
      <c r="S33" s="36">
        <v>4</v>
      </c>
      <c r="U33" s="42" t="s">
        <v>16</v>
      </c>
      <c r="V33" s="49" t="str">
        <f>B33</f>
        <v>Veinfurt</v>
      </c>
      <c r="W33" s="49" t="str">
        <f>B32</f>
        <v>Minář M.</v>
      </c>
      <c r="X33" s="54">
        <v>0</v>
      </c>
      <c r="Y33" s="57">
        <v>3</v>
      </c>
      <c r="Z33" s="62"/>
      <c r="AA33" s="59"/>
      <c r="AB33" s="60"/>
      <c r="AC33" s="60"/>
      <c r="AD33" s="60"/>
      <c r="AE33" s="60"/>
      <c r="AF33" s="50" t="str">
        <f>B31</f>
        <v>Novák</v>
      </c>
      <c r="AG33" s="64"/>
    </row>
    <row r="34" spans="1:33" ht="30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U34" s="42" t="s">
        <v>17</v>
      </c>
      <c r="V34" s="49" t="str">
        <f>B30</f>
        <v>Petrák</v>
      </c>
      <c r="W34" s="49" t="str">
        <f>B31</f>
        <v>Novák</v>
      </c>
      <c r="X34" s="54">
        <v>3</v>
      </c>
      <c r="Y34" s="57">
        <v>0</v>
      </c>
      <c r="Z34" s="62"/>
      <c r="AA34" s="59"/>
      <c r="AB34" s="60"/>
      <c r="AC34" s="60"/>
      <c r="AD34" s="60"/>
      <c r="AE34" s="60"/>
      <c r="AF34" s="50" t="str">
        <f>B32</f>
        <v>Minář M.</v>
      </c>
      <c r="AG34" s="64"/>
    </row>
    <row r="35" spans="1:33" ht="30" customHeight="1" x14ac:dyDescent="0.25">
      <c r="A35" s="2"/>
      <c r="B35" s="37"/>
      <c r="C35" s="46" t="s">
        <v>5</v>
      </c>
      <c r="D35" s="39" t="s">
        <v>6</v>
      </c>
      <c r="E35" s="46" t="s">
        <v>7</v>
      </c>
      <c r="F35" s="39" t="s">
        <v>6</v>
      </c>
      <c r="G35" s="202" t="s">
        <v>8</v>
      </c>
      <c r="H35" s="202"/>
      <c r="I35" s="40">
        <v>1</v>
      </c>
      <c r="J35" s="2"/>
      <c r="K35" s="202"/>
      <c r="L35" s="202"/>
      <c r="M35" s="2"/>
      <c r="N35" s="2"/>
      <c r="O35" s="2"/>
      <c r="P35" s="2"/>
      <c r="Q35" s="2"/>
      <c r="R35" s="2"/>
      <c r="S35" s="2"/>
      <c r="U35" s="42" t="s">
        <v>18</v>
      </c>
      <c r="V35" s="51" t="str">
        <f>B31</f>
        <v>Novák</v>
      </c>
      <c r="W35" s="49" t="str">
        <f>B33</f>
        <v>Veinfurt</v>
      </c>
      <c r="X35" s="54">
        <v>3</v>
      </c>
      <c r="Y35" s="57">
        <v>1</v>
      </c>
      <c r="Z35" s="62"/>
      <c r="AA35" s="59"/>
      <c r="AB35" s="60"/>
      <c r="AC35" s="60"/>
      <c r="AD35" s="60"/>
      <c r="AE35" s="60"/>
      <c r="AF35" s="50" t="str">
        <f>B30</f>
        <v>Petrák</v>
      </c>
      <c r="AG35" s="64"/>
    </row>
    <row r="36" spans="1:33" ht="30" customHeight="1" thickBot="1" x14ac:dyDescent="0.3">
      <c r="A36" s="2"/>
      <c r="B36" s="37"/>
      <c r="C36" s="46" t="s">
        <v>9</v>
      </c>
      <c r="D36" s="39" t="s">
        <v>10</v>
      </c>
      <c r="E36" s="46" t="s">
        <v>11</v>
      </c>
      <c r="F36" s="39" t="s">
        <v>12</v>
      </c>
      <c r="G36" s="202" t="s">
        <v>13</v>
      </c>
      <c r="H36" s="202"/>
      <c r="I36" s="40">
        <v>4</v>
      </c>
      <c r="J36" s="2"/>
      <c r="K36" s="202"/>
      <c r="L36" s="202"/>
      <c r="M36" s="2"/>
      <c r="N36" s="2"/>
      <c r="O36" s="2"/>
      <c r="P36" s="2"/>
      <c r="Q36" s="2"/>
      <c r="R36" s="2"/>
      <c r="S36" s="2"/>
      <c r="U36" s="42" t="s">
        <v>19</v>
      </c>
      <c r="V36" s="51" t="str">
        <f>B32</f>
        <v>Minář M.</v>
      </c>
      <c r="W36" s="49" t="str">
        <f>B30</f>
        <v>Petrák</v>
      </c>
      <c r="X36" s="55">
        <v>0</v>
      </c>
      <c r="Y36" s="58">
        <v>3</v>
      </c>
      <c r="Z36" s="63"/>
      <c r="AA36" s="59"/>
      <c r="AB36" s="60"/>
      <c r="AC36" s="60"/>
      <c r="AD36" s="60"/>
      <c r="AE36" s="60"/>
      <c r="AF36" s="50" t="str">
        <f>B33</f>
        <v>Veinfurt</v>
      </c>
      <c r="AG36" s="64"/>
    </row>
    <row r="37" spans="1:33" ht="30" customHeight="1" thickBot="1" x14ac:dyDescent="0.3"/>
    <row r="38" spans="1:33" ht="30" customHeight="1" thickBot="1" x14ac:dyDescent="0.3">
      <c r="A38" s="3" t="s">
        <v>18</v>
      </c>
      <c r="B38" s="189" t="s">
        <v>61</v>
      </c>
      <c r="C38" s="190"/>
      <c r="D38" s="190"/>
      <c r="E38" s="190"/>
      <c r="F38" s="190"/>
      <c r="G38" s="191">
        <v>1</v>
      </c>
      <c r="H38" s="192"/>
      <c r="I38" s="191">
        <v>2</v>
      </c>
      <c r="J38" s="192"/>
      <c r="K38" s="191">
        <v>3</v>
      </c>
      <c r="L38" s="192"/>
      <c r="M38" s="191">
        <v>4</v>
      </c>
      <c r="N38" s="192"/>
      <c r="O38" s="4" t="s">
        <v>1</v>
      </c>
      <c r="P38" s="187" t="s">
        <v>2</v>
      </c>
      <c r="Q38" s="188"/>
      <c r="R38" s="5" t="s">
        <v>3</v>
      </c>
      <c r="S38" s="6" t="s">
        <v>4</v>
      </c>
      <c r="U38" s="44" t="str">
        <f>A38</f>
        <v>5.</v>
      </c>
      <c r="V38" s="44" t="s">
        <v>30</v>
      </c>
      <c r="W38" s="43"/>
      <c r="X38" s="43"/>
      <c r="Y38" s="43"/>
      <c r="Z38" s="43"/>
      <c r="AA38" s="43"/>
      <c r="AB38" s="43"/>
      <c r="AC38" s="43"/>
      <c r="AD38" s="43"/>
      <c r="AE38" s="43"/>
      <c r="AF38" s="43"/>
    </row>
    <row r="39" spans="1:33" ht="30" customHeight="1" thickBot="1" x14ac:dyDescent="0.4">
      <c r="A39" s="7">
        <v>1</v>
      </c>
      <c r="B39" s="193" t="s">
        <v>134</v>
      </c>
      <c r="C39" s="194"/>
      <c r="D39" s="194"/>
      <c r="E39" s="194" t="s">
        <v>135</v>
      </c>
      <c r="F39" s="195"/>
      <c r="G39" s="8"/>
      <c r="H39" s="9"/>
      <c r="I39" s="10">
        <f>SUM(X43)</f>
        <v>3</v>
      </c>
      <c r="J39" s="11">
        <f>SUM(Y43)</f>
        <v>2</v>
      </c>
      <c r="K39" s="10">
        <f>SUM(Y45)</f>
        <v>3</v>
      </c>
      <c r="L39" s="11">
        <f>SUM(X45)</f>
        <v>2</v>
      </c>
      <c r="M39" s="10">
        <f>SUM(X40)</f>
        <v>3</v>
      </c>
      <c r="N39" s="11">
        <f>SUM(Y40)</f>
        <v>0</v>
      </c>
      <c r="O39" s="21">
        <f>IF(I39&gt;J39,2,1)+IF(K39&gt;L39,2,1)+IF(M39&gt;N39,2,1)</f>
        <v>6</v>
      </c>
      <c r="P39" s="26">
        <f>SUM(I39,K39,M39)</f>
        <v>9</v>
      </c>
      <c r="Q39" s="23">
        <f>SUM(J39,L39,N39)</f>
        <v>4</v>
      </c>
      <c r="R39" s="12"/>
      <c r="S39" s="13">
        <v>1</v>
      </c>
      <c r="U39" s="45" t="s">
        <v>28</v>
      </c>
      <c r="V39" s="45" t="s">
        <v>20</v>
      </c>
      <c r="W39" s="45" t="s">
        <v>21</v>
      </c>
      <c r="X39" s="47" t="s">
        <v>32</v>
      </c>
      <c r="Y39" s="48" t="s">
        <v>33</v>
      </c>
      <c r="Z39" s="45" t="s">
        <v>29</v>
      </c>
      <c r="AA39" s="45" t="s">
        <v>22</v>
      </c>
      <c r="AB39" s="45" t="s">
        <v>23</v>
      </c>
      <c r="AC39" s="45" t="s">
        <v>24</v>
      </c>
      <c r="AD39" s="45" t="s">
        <v>25</v>
      </c>
      <c r="AE39" s="45" t="s">
        <v>26</v>
      </c>
      <c r="AF39" s="45" t="s">
        <v>27</v>
      </c>
      <c r="AG39" s="45" t="s">
        <v>31</v>
      </c>
    </row>
    <row r="40" spans="1:33" ht="30" customHeight="1" x14ac:dyDescent="0.35">
      <c r="A40" s="14">
        <v>2</v>
      </c>
      <c r="B40" s="196" t="s">
        <v>151</v>
      </c>
      <c r="C40" s="197"/>
      <c r="D40" s="197"/>
      <c r="E40" s="197" t="s">
        <v>137</v>
      </c>
      <c r="F40" s="198"/>
      <c r="G40" s="15">
        <f>SUM(J39)</f>
        <v>2</v>
      </c>
      <c r="H40" s="16">
        <f>SUM(I39)</f>
        <v>3</v>
      </c>
      <c r="I40" s="17"/>
      <c r="J40" s="18"/>
      <c r="K40" s="19">
        <f>SUM(X41)</f>
        <v>1</v>
      </c>
      <c r="L40" s="20">
        <f>SUM(Y41)</f>
        <v>3</v>
      </c>
      <c r="M40" s="15">
        <f>SUM(X41)</f>
        <v>1</v>
      </c>
      <c r="N40" s="16">
        <f>SUM(Y41)</f>
        <v>3</v>
      </c>
      <c r="O40" s="21">
        <f>IF(G40&gt;H40,2,1)+IF(K40&gt;L40,2,1)+IF(M40&gt;N40,2,1)</f>
        <v>3</v>
      </c>
      <c r="P40" s="22">
        <f>SUM(G40,K40,M40)</f>
        <v>4</v>
      </c>
      <c r="Q40" s="23">
        <f>SUM(H40,L40,N40)</f>
        <v>9</v>
      </c>
      <c r="R40" s="24"/>
      <c r="S40" s="25">
        <v>4</v>
      </c>
      <c r="U40" s="42" t="s">
        <v>14</v>
      </c>
      <c r="V40" s="49" t="str">
        <f>B39</f>
        <v>Völgyesi</v>
      </c>
      <c r="W40" s="49" t="str">
        <f>B42</f>
        <v>Oláh</v>
      </c>
      <c r="X40" s="53">
        <v>3</v>
      </c>
      <c r="Y40" s="56">
        <v>0</v>
      </c>
      <c r="Z40" s="61"/>
      <c r="AA40" s="59"/>
      <c r="AB40" s="60"/>
      <c r="AC40" s="60"/>
      <c r="AD40" s="60"/>
      <c r="AE40" s="60"/>
      <c r="AF40" s="50" t="str">
        <f>B40</f>
        <v>Tesař</v>
      </c>
      <c r="AG40" s="64"/>
    </row>
    <row r="41" spans="1:33" ht="30" customHeight="1" x14ac:dyDescent="0.35">
      <c r="A41" s="14">
        <v>3</v>
      </c>
      <c r="B41" s="196" t="s">
        <v>146</v>
      </c>
      <c r="C41" s="197"/>
      <c r="D41" s="197"/>
      <c r="E41" s="203" t="s">
        <v>147</v>
      </c>
      <c r="F41" s="204"/>
      <c r="G41" s="19">
        <f>SUM(L39)</f>
        <v>2</v>
      </c>
      <c r="H41" s="20">
        <f>SUM(K39)</f>
        <v>3</v>
      </c>
      <c r="I41" s="15">
        <f>SUM(L40)</f>
        <v>3</v>
      </c>
      <c r="J41" s="16">
        <f>SUM(K40)</f>
        <v>1</v>
      </c>
      <c r="K41" s="17"/>
      <c r="L41" s="18"/>
      <c r="M41" s="15">
        <f>SUM(Y42)</f>
        <v>0</v>
      </c>
      <c r="N41" s="16">
        <f>SUM(X42)</f>
        <v>3</v>
      </c>
      <c r="O41" s="21">
        <f>IF(G41&gt;H41,2,1)+IF(I41&gt;J41,2,1)+IF(M41&gt;N41,2,1)</f>
        <v>4</v>
      </c>
      <c r="P41" s="26">
        <f>SUM(G41,I41,M41)</f>
        <v>5</v>
      </c>
      <c r="Q41" s="23">
        <f>SUM(H41,J41,N41)</f>
        <v>7</v>
      </c>
      <c r="R41" s="24"/>
      <c r="S41" s="25">
        <v>3</v>
      </c>
      <c r="U41" s="42" t="s">
        <v>15</v>
      </c>
      <c r="V41" s="49" t="str">
        <f>B40</f>
        <v>Tesař</v>
      </c>
      <c r="W41" s="49" t="str">
        <f>B41</f>
        <v>Kopárek</v>
      </c>
      <c r="X41" s="54">
        <v>1</v>
      </c>
      <c r="Y41" s="57">
        <v>3</v>
      </c>
      <c r="Z41" s="62"/>
      <c r="AA41" s="59"/>
      <c r="AB41" s="60"/>
      <c r="AC41" s="60"/>
      <c r="AD41" s="60"/>
      <c r="AE41" s="60"/>
      <c r="AF41" s="50" t="str">
        <f>B42</f>
        <v>Oláh</v>
      </c>
      <c r="AG41" s="64"/>
    </row>
    <row r="42" spans="1:33" ht="30" customHeight="1" thickBot="1" x14ac:dyDescent="0.4">
      <c r="A42" s="27">
        <v>4</v>
      </c>
      <c r="B42" s="199" t="s">
        <v>162</v>
      </c>
      <c r="C42" s="200"/>
      <c r="D42" s="200"/>
      <c r="E42" s="200" t="s">
        <v>139</v>
      </c>
      <c r="F42" s="201"/>
      <c r="G42" s="41">
        <f>SUM(N39)</f>
        <v>0</v>
      </c>
      <c r="H42" s="52">
        <f>SUM(M39)</f>
        <v>3</v>
      </c>
      <c r="I42" s="28">
        <f>SUM(N40)</f>
        <v>3</v>
      </c>
      <c r="J42" s="29">
        <f>SUM(M40)</f>
        <v>1</v>
      </c>
      <c r="K42" s="28">
        <f>SUM(N41)</f>
        <v>3</v>
      </c>
      <c r="L42" s="29">
        <f>SUM(M41)</f>
        <v>0</v>
      </c>
      <c r="M42" s="30"/>
      <c r="N42" s="31"/>
      <c r="O42" s="32">
        <f>IF(G42&gt;H42,2,1)+IF(I42&gt;J42,2,1)+IF(K42&gt;L42,2,1)</f>
        <v>5</v>
      </c>
      <c r="P42" s="33">
        <f>SUM(G42,I42,K42)</f>
        <v>6</v>
      </c>
      <c r="Q42" s="34">
        <f>SUM(H42,J42,L42)</f>
        <v>4</v>
      </c>
      <c r="R42" s="35"/>
      <c r="S42" s="36">
        <v>2</v>
      </c>
      <c r="U42" s="42" t="s">
        <v>16</v>
      </c>
      <c r="V42" s="49" t="str">
        <f>B42</f>
        <v>Oláh</v>
      </c>
      <c r="W42" s="49" t="str">
        <f>B41</f>
        <v>Kopárek</v>
      </c>
      <c r="X42" s="54">
        <v>3</v>
      </c>
      <c r="Y42" s="57">
        <v>0</v>
      </c>
      <c r="Z42" s="62"/>
      <c r="AA42" s="59"/>
      <c r="AB42" s="60"/>
      <c r="AC42" s="60"/>
      <c r="AD42" s="60"/>
      <c r="AE42" s="60"/>
      <c r="AF42" s="50" t="str">
        <f>B40</f>
        <v>Tesař</v>
      </c>
      <c r="AG42" s="64"/>
    </row>
    <row r="43" spans="1:33" ht="30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U43" s="42" t="s">
        <v>17</v>
      </c>
      <c r="V43" s="49" t="str">
        <f>B39</f>
        <v>Völgyesi</v>
      </c>
      <c r="W43" s="49" t="str">
        <f>B40</f>
        <v>Tesař</v>
      </c>
      <c r="X43" s="54">
        <v>3</v>
      </c>
      <c r="Y43" s="57">
        <v>2</v>
      </c>
      <c r="Z43" s="62"/>
      <c r="AA43" s="59"/>
      <c r="AB43" s="60"/>
      <c r="AC43" s="60"/>
      <c r="AD43" s="60"/>
      <c r="AE43" s="60"/>
      <c r="AF43" s="50" t="str">
        <f>B41</f>
        <v>Kopárek</v>
      </c>
      <c r="AG43" s="64"/>
    </row>
    <row r="44" spans="1:33" ht="30" customHeight="1" x14ac:dyDescent="0.25">
      <c r="A44" s="2"/>
      <c r="B44" s="37"/>
      <c r="C44" s="46" t="s">
        <v>5</v>
      </c>
      <c r="D44" s="39" t="s">
        <v>6</v>
      </c>
      <c r="E44" s="46" t="s">
        <v>7</v>
      </c>
      <c r="F44" s="39" t="s">
        <v>6</v>
      </c>
      <c r="G44" s="202" t="s">
        <v>8</v>
      </c>
      <c r="H44" s="202"/>
      <c r="I44" s="40">
        <v>1</v>
      </c>
      <c r="J44" s="2"/>
      <c r="K44" s="202"/>
      <c r="L44" s="202"/>
      <c r="M44" s="2"/>
      <c r="N44" s="2"/>
      <c r="O44" s="2"/>
      <c r="P44" s="2"/>
      <c r="Q44" s="2"/>
      <c r="R44" s="2"/>
      <c r="S44" s="2"/>
      <c r="U44" s="42" t="s">
        <v>18</v>
      </c>
      <c r="V44" s="51" t="str">
        <f>B40</f>
        <v>Tesař</v>
      </c>
      <c r="W44" s="49" t="str">
        <f>B42</f>
        <v>Oláh</v>
      </c>
      <c r="X44" s="54">
        <v>1</v>
      </c>
      <c r="Y44" s="57">
        <v>3</v>
      </c>
      <c r="Z44" s="62"/>
      <c r="AA44" s="59"/>
      <c r="AB44" s="60"/>
      <c r="AC44" s="60"/>
      <c r="AD44" s="60"/>
      <c r="AE44" s="60"/>
      <c r="AF44" s="50" t="str">
        <f>B39</f>
        <v>Völgyesi</v>
      </c>
      <c r="AG44" s="64"/>
    </row>
    <row r="45" spans="1:33" ht="30" customHeight="1" thickBot="1" x14ac:dyDescent="0.3">
      <c r="A45" s="2"/>
      <c r="B45" s="37"/>
      <c r="C45" s="46" t="s">
        <v>9</v>
      </c>
      <c r="D45" s="39" t="s">
        <v>10</v>
      </c>
      <c r="E45" s="46" t="s">
        <v>11</v>
      </c>
      <c r="F45" s="39" t="s">
        <v>12</v>
      </c>
      <c r="G45" s="202" t="s">
        <v>13</v>
      </c>
      <c r="H45" s="202"/>
      <c r="I45" s="40">
        <v>4</v>
      </c>
      <c r="J45" s="2"/>
      <c r="K45" s="202"/>
      <c r="L45" s="202"/>
      <c r="M45" s="2"/>
      <c r="N45" s="2"/>
      <c r="O45" s="2"/>
      <c r="P45" s="2"/>
      <c r="Q45" s="2"/>
      <c r="R45" s="2"/>
      <c r="S45" s="2"/>
      <c r="U45" s="42" t="s">
        <v>19</v>
      </c>
      <c r="V45" s="51" t="str">
        <f>B41</f>
        <v>Kopárek</v>
      </c>
      <c r="W45" s="49" t="str">
        <f>B39</f>
        <v>Völgyesi</v>
      </c>
      <c r="X45" s="55">
        <v>2</v>
      </c>
      <c r="Y45" s="58">
        <v>3</v>
      </c>
      <c r="Z45" s="63"/>
      <c r="AA45" s="59"/>
      <c r="AB45" s="60"/>
      <c r="AC45" s="60"/>
      <c r="AD45" s="60"/>
      <c r="AE45" s="60"/>
      <c r="AF45" s="50" t="str">
        <f>B42</f>
        <v>Oláh</v>
      </c>
      <c r="AG45" s="64"/>
    </row>
    <row r="46" spans="1:33" ht="30" customHeight="1" thickBot="1" x14ac:dyDescent="0.3"/>
    <row r="47" spans="1:33" ht="30" customHeight="1" thickBot="1" x14ac:dyDescent="0.3">
      <c r="A47" s="3" t="s">
        <v>19</v>
      </c>
      <c r="B47" s="189" t="s">
        <v>61</v>
      </c>
      <c r="C47" s="190"/>
      <c r="D47" s="190"/>
      <c r="E47" s="190"/>
      <c r="F47" s="190"/>
      <c r="G47" s="191">
        <v>1</v>
      </c>
      <c r="H47" s="192"/>
      <c r="I47" s="191">
        <v>2</v>
      </c>
      <c r="J47" s="192"/>
      <c r="K47" s="191">
        <v>3</v>
      </c>
      <c r="L47" s="192"/>
      <c r="M47" s="191">
        <v>4</v>
      </c>
      <c r="N47" s="192"/>
      <c r="O47" s="4" t="s">
        <v>1</v>
      </c>
      <c r="P47" s="187" t="s">
        <v>2</v>
      </c>
      <c r="Q47" s="188"/>
      <c r="R47" s="5" t="s">
        <v>3</v>
      </c>
      <c r="S47" s="6" t="s">
        <v>4</v>
      </c>
      <c r="U47" s="44" t="str">
        <f>A47</f>
        <v>6.</v>
      </c>
      <c r="V47" s="44" t="s">
        <v>30</v>
      </c>
      <c r="W47" s="43"/>
      <c r="X47" s="43"/>
      <c r="Y47" s="43"/>
      <c r="Z47" s="43"/>
      <c r="AA47" s="43"/>
      <c r="AB47" s="43"/>
      <c r="AC47" s="43"/>
      <c r="AD47" s="43"/>
      <c r="AE47" s="43"/>
      <c r="AF47" s="43"/>
    </row>
    <row r="48" spans="1:33" ht="30" customHeight="1" thickBot="1" x14ac:dyDescent="0.4">
      <c r="A48" s="7">
        <v>1</v>
      </c>
      <c r="B48" s="193" t="s">
        <v>138</v>
      </c>
      <c r="C48" s="194"/>
      <c r="D48" s="194"/>
      <c r="E48" s="194" t="s">
        <v>139</v>
      </c>
      <c r="F48" s="195"/>
      <c r="G48" s="8"/>
      <c r="H48" s="9"/>
      <c r="I48" s="10">
        <f>SUM(X52)</f>
        <v>2</v>
      </c>
      <c r="J48" s="11">
        <f>SUM(Y52)</f>
        <v>3</v>
      </c>
      <c r="K48" s="10">
        <f>SUM(Y54)</f>
        <v>3</v>
      </c>
      <c r="L48" s="11">
        <f>SUM(X54)</f>
        <v>1</v>
      </c>
      <c r="M48" s="10">
        <f>SUM(X49)</f>
        <v>3</v>
      </c>
      <c r="N48" s="11">
        <f>SUM(Y49)</f>
        <v>0</v>
      </c>
      <c r="O48" s="21">
        <f>IF(I48&gt;J48,2,1)+IF(K48&gt;L48,2,1)+IF(M48&gt;N48,2,1)</f>
        <v>5</v>
      </c>
      <c r="P48" s="26">
        <f>SUM(I48,K48,M48)</f>
        <v>8</v>
      </c>
      <c r="Q48" s="23">
        <f>SUM(J48,L48,N48)</f>
        <v>4</v>
      </c>
      <c r="R48" s="12"/>
      <c r="S48" s="13">
        <v>2</v>
      </c>
      <c r="U48" s="45" t="s">
        <v>28</v>
      </c>
      <c r="V48" s="45" t="s">
        <v>20</v>
      </c>
      <c r="W48" s="45" t="s">
        <v>21</v>
      </c>
      <c r="X48" s="47" t="s">
        <v>32</v>
      </c>
      <c r="Y48" s="48" t="s">
        <v>33</v>
      </c>
      <c r="Z48" s="45" t="s">
        <v>29</v>
      </c>
      <c r="AA48" s="45" t="s">
        <v>22</v>
      </c>
      <c r="AB48" s="45" t="s">
        <v>23</v>
      </c>
      <c r="AC48" s="45" t="s">
        <v>24</v>
      </c>
      <c r="AD48" s="45" t="s">
        <v>25</v>
      </c>
      <c r="AE48" s="45" t="s">
        <v>26</v>
      </c>
      <c r="AF48" s="45" t="s">
        <v>27</v>
      </c>
      <c r="AG48" s="45" t="s">
        <v>31</v>
      </c>
    </row>
    <row r="49" spans="1:33" ht="30" customHeight="1" x14ac:dyDescent="0.35">
      <c r="A49" s="14">
        <v>2</v>
      </c>
      <c r="B49" s="196" t="s">
        <v>155</v>
      </c>
      <c r="C49" s="197"/>
      <c r="D49" s="197"/>
      <c r="E49" s="197" t="s">
        <v>137</v>
      </c>
      <c r="F49" s="198"/>
      <c r="G49" s="15">
        <f>SUM(J48)</f>
        <v>3</v>
      </c>
      <c r="H49" s="16">
        <f>SUM(I48)</f>
        <v>2</v>
      </c>
      <c r="I49" s="17"/>
      <c r="J49" s="18"/>
      <c r="K49" s="19">
        <f>SUM(X50)</f>
        <v>3</v>
      </c>
      <c r="L49" s="20">
        <f>SUM(Y50)</f>
        <v>2</v>
      </c>
      <c r="M49" s="15">
        <f>SUM(X53)</f>
        <v>3</v>
      </c>
      <c r="N49" s="16">
        <f>SUM(Y50)</f>
        <v>2</v>
      </c>
      <c r="O49" s="21">
        <f>IF(G49&gt;H49,2,1)+IF(K49&gt;L49,2,1)+IF(M49&gt;N49,2,1)</f>
        <v>6</v>
      </c>
      <c r="P49" s="22">
        <f>SUM(G49,K49,M49)</f>
        <v>9</v>
      </c>
      <c r="Q49" s="23">
        <f>SUM(H49,L49,N49)</f>
        <v>6</v>
      </c>
      <c r="R49" s="24"/>
      <c r="S49" s="25">
        <v>1</v>
      </c>
      <c r="U49" s="42" t="s">
        <v>14</v>
      </c>
      <c r="V49" s="49" t="str">
        <f>B48</f>
        <v>Čonka</v>
      </c>
      <c r="W49" s="49" t="str">
        <f>B51</f>
        <v>Nalezenec</v>
      </c>
      <c r="X49" s="53">
        <v>3</v>
      </c>
      <c r="Y49" s="56">
        <v>0</v>
      </c>
      <c r="Z49" s="61"/>
      <c r="AA49" s="59"/>
      <c r="AB49" s="60"/>
      <c r="AC49" s="60"/>
      <c r="AD49" s="60"/>
      <c r="AE49" s="60"/>
      <c r="AF49" s="50" t="str">
        <f>B49</f>
        <v>Tonhauser R.</v>
      </c>
      <c r="AG49" s="64"/>
    </row>
    <row r="50" spans="1:33" ht="30" customHeight="1" x14ac:dyDescent="0.35">
      <c r="A50" s="14">
        <v>3</v>
      </c>
      <c r="B50" s="196" t="s">
        <v>152</v>
      </c>
      <c r="C50" s="197"/>
      <c r="D50" s="197"/>
      <c r="E50" s="197" t="s">
        <v>71</v>
      </c>
      <c r="F50" s="198"/>
      <c r="G50" s="19">
        <f>SUM(L48)</f>
        <v>1</v>
      </c>
      <c r="H50" s="20">
        <f>SUM(K48)</f>
        <v>3</v>
      </c>
      <c r="I50" s="15">
        <f>SUM(L49)</f>
        <v>2</v>
      </c>
      <c r="J50" s="16">
        <f>SUM(K49)</f>
        <v>3</v>
      </c>
      <c r="K50" s="17"/>
      <c r="L50" s="18"/>
      <c r="M50" s="15">
        <f>SUM(Y51)</f>
        <v>3</v>
      </c>
      <c r="N50" s="16">
        <f>SUM(X51)</f>
        <v>0</v>
      </c>
      <c r="O50" s="21">
        <f>IF(G50&gt;H50,2,1)+IF(I50&gt;J50,2,1)+IF(M50&gt;N50,2,1)</f>
        <v>4</v>
      </c>
      <c r="P50" s="26">
        <f>SUM(G50,I50,M50)</f>
        <v>6</v>
      </c>
      <c r="Q50" s="23">
        <f>SUM(H50,J50,N50)</f>
        <v>6</v>
      </c>
      <c r="R50" s="24"/>
      <c r="S50" s="25">
        <v>3</v>
      </c>
      <c r="U50" s="42" t="s">
        <v>15</v>
      </c>
      <c r="V50" s="49" t="str">
        <f>B49</f>
        <v>Tonhauser R.</v>
      </c>
      <c r="W50" s="49" t="str">
        <f>B50</f>
        <v>Malý</v>
      </c>
      <c r="X50" s="54">
        <v>3</v>
      </c>
      <c r="Y50" s="57">
        <v>2</v>
      </c>
      <c r="Z50" s="62"/>
      <c r="AA50" s="59"/>
      <c r="AB50" s="60"/>
      <c r="AC50" s="60"/>
      <c r="AD50" s="60"/>
      <c r="AE50" s="60"/>
      <c r="AF50" s="50" t="str">
        <f>B51</f>
        <v>Nalezenec</v>
      </c>
      <c r="AG50" s="64"/>
    </row>
    <row r="51" spans="1:33" ht="30" customHeight="1" thickBot="1" x14ac:dyDescent="0.4">
      <c r="A51" s="27">
        <v>4</v>
      </c>
      <c r="B51" s="199" t="s">
        <v>166</v>
      </c>
      <c r="C51" s="200"/>
      <c r="D51" s="200"/>
      <c r="E51" s="200" t="s">
        <v>167</v>
      </c>
      <c r="F51" s="201"/>
      <c r="G51" s="41">
        <f>SUM(N48)</f>
        <v>0</v>
      </c>
      <c r="H51" s="52">
        <f>SUM(M48)</f>
        <v>3</v>
      </c>
      <c r="I51" s="28">
        <f>SUM(N49)</f>
        <v>2</v>
      </c>
      <c r="J51" s="29">
        <f>SUM(M49)</f>
        <v>3</v>
      </c>
      <c r="K51" s="28">
        <f>SUM(N50)</f>
        <v>0</v>
      </c>
      <c r="L51" s="29">
        <f>SUM(M50)</f>
        <v>3</v>
      </c>
      <c r="M51" s="30"/>
      <c r="N51" s="31"/>
      <c r="O51" s="32">
        <f>IF(G51&gt;H51,2,1)+IF(I51&gt;J51,2,1)+IF(K51&gt;L51,2,1)</f>
        <v>3</v>
      </c>
      <c r="P51" s="33">
        <f>SUM(G51,I51,K51)</f>
        <v>2</v>
      </c>
      <c r="Q51" s="34">
        <f>SUM(H51,J51,L51)</f>
        <v>9</v>
      </c>
      <c r="R51" s="35"/>
      <c r="S51" s="36">
        <v>4</v>
      </c>
      <c r="U51" s="42" t="s">
        <v>16</v>
      </c>
      <c r="V51" s="49" t="str">
        <f>B51</f>
        <v>Nalezenec</v>
      </c>
      <c r="W51" s="49" t="str">
        <f>B50</f>
        <v>Malý</v>
      </c>
      <c r="X51" s="54">
        <v>0</v>
      </c>
      <c r="Y51" s="57">
        <v>3</v>
      </c>
      <c r="Z51" s="62"/>
      <c r="AA51" s="59"/>
      <c r="AB51" s="60"/>
      <c r="AC51" s="60"/>
      <c r="AD51" s="60"/>
      <c r="AE51" s="60"/>
      <c r="AF51" s="50" t="str">
        <f>B49</f>
        <v>Tonhauser R.</v>
      </c>
      <c r="AG51" s="64"/>
    </row>
    <row r="52" spans="1:33" ht="30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U52" s="42" t="s">
        <v>17</v>
      </c>
      <c r="V52" s="49" t="str">
        <f>B48</f>
        <v>Čonka</v>
      </c>
      <c r="W52" s="49" t="str">
        <f>B49</f>
        <v>Tonhauser R.</v>
      </c>
      <c r="X52" s="54">
        <v>2</v>
      </c>
      <c r="Y52" s="57">
        <v>3</v>
      </c>
      <c r="Z52" s="62"/>
      <c r="AA52" s="59"/>
      <c r="AB52" s="60"/>
      <c r="AC52" s="60"/>
      <c r="AD52" s="60"/>
      <c r="AE52" s="60"/>
      <c r="AF52" s="50" t="str">
        <f>B50</f>
        <v>Malý</v>
      </c>
      <c r="AG52" s="64"/>
    </row>
    <row r="53" spans="1:33" ht="30" customHeight="1" x14ac:dyDescent="0.25">
      <c r="A53" s="2"/>
      <c r="B53" s="37"/>
      <c r="C53" s="46" t="s">
        <v>5</v>
      </c>
      <c r="D53" s="39" t="s">
        <v>6</v>
      </c>
      <c r="E53" s="46" t="s">
        <v>7</v>
      </c>
      <c r="F53" s="39" t="s">
        <v>6</v>
      </c>
      <c r="G53" s="202" t="s">
        <v>8</v>
      </c>
      <c r="H53" s="202"/>
      <c r="I53" s="40">
        <v>1</v>
      </c>
      <c r="J53" s="2"/>
      <c r="K53" s="202"/>
      <c r="L53" s="202"/>
      <c r="M53" s="2"/>
      <c r="N53" s="2"/>
      <c r="O53" s="2"/>
      <c r="P53" s="2"/>
      <c r="Q53" s="2"/>
      <c r="R53" s="2"/>
      <c r="S53" s="2"/>
      <c r="U53" s="42" t="s">
        <v>18</v>
      </c>
      <c r="V53" s="51" t="str">
        <f>B49</f>
        <v>Tonhauser R.</v>
      </c>
      <c r="W53" s="49" t="str">
        <f>B51</f>
        <v>Nalezenec</v>
      </c>
      <c r="X53" s="54">
        <v>3</v>
      </c>
      <c r="Y53" s="57">
        <v>1</v>
      </c>
      <c r="Z53" s="62"/>
      <c r="AA53" s="59"/>
      <c r="AB53" s="60"/>
      <c r="AC53" s="60"/>
      <c r="AD53" s="60"/>
      <c r="AE53" s="60"/>
      <c r="AF53" s="50" t="str">
        <f>B48</f>
        <v>Čonka</v>
      </c>
      <c r="AG53" s="64"/>
    </row>
    <row r="54" spans="1:33" ht="30" customHeight="1" thickBot="1" x14ac:dyDescent="0.3">
      <c r="A54" s="2"/>
      <c r="B54" s="37"/>
      <c r="C54" s="46" t="s">
        <v>9</v>
      </c>
      <c r="D54" s="39" t="s">
        <v>10</v>
      </c>
      <c r="E54" s="46" t="s">
        <v>11</v>
      </c>
      <c r="F54" s="39" t="s">
        <v>12</v>
      </c>
      <c r="G54" s="202" t="s">
        <v>13</v>
      </c>
      <c r="H54" s="202"/>
      <c r="I54" s="40">
        <v>4</v>
      </c>
      <c r="J54" s="2"/>
      <c r="K54" s="202"/>
      <c r="L54" s="202"/>
      <c r="M54" s="2"/>
      <c r="N54" s="2"/>
      <c r="O54" s="2"/>
      <c r="P54" s="2"/>
      <c r="Q54" s="2"/>
      <c r="R54" s="2"/>
      <c r="S54" s="2"/>
      <c r="U54" s="42" t="s">
        <v>19</v>
      </c>
      <c r="V54" s="51" t="str">
        <f>B50</f>
        <v>Malý</v>
      </c>
      <c r="W54" s="49" t="str">
        <f>B48</f>
        <v>Čonka</v>
      </c>
      <c r="X54" s="55">
        <v>1</v>
      </c>
      <c r="Y54" s="58">
        <v>3</v>
      </c>
      <c r="Z54" s="63"/>
      <c r="AA54" s="59"/>
      <c r="AB54" s="60"/>
      <c r="AC54" s="60"/>
      <c r="AD54" s="60"/>
      <c r="AE54" s="60"/>
      <c r="AF54" s="50" t="str">
        <f>B51</f>
        <v>Nalezenec</v>
      </c>
      <c r="AG54" s="64"/>
    </row>
    <row r="55" spans="1:33" ht="30" customHeight="1" thickBot="1" x14ac:dyDescent="0.3"/>
    <row r="56" spans="1:33" ht="30" customHeight="1" thickBot="1" x14ac:dyDescent="0.3">
      <c r="A56" s="3" t="s">
        <v>63</v>
      </c>
      <c r="B56" s="189" t="s">
        <v>61</v>
      </c>
      <c r="C56" s="190"/>
      <c r="D56" s="190"/>
      <c r="E56" s="190"/>
      <c r="F56" s="190"/>
      <c r="G56" s="191">
        <v>1</v>
      </c>
      <c r="H56" s="192"/>
      <c r="I56" s="191">
        <v>2</v>
      </c>
      <c r="J56" s="192"/>
      <c r="K56" s="191">
        <v>3</v>
      </c>
      <c r="L56" s="192"/>
      <c r="M56" s="191">
        <v>4</v>
      </c>
      <c r="N56" s="192"/>
      <c r="O56" s="181" t="s">
        <v>1</v>
      </c>
      <c r="P56" s="187" t="s">
        <v>2</v>
      </c>
      <c r="Q56" s="188"/>
      <c r="R56" s="5" t="s">
        <v>3</v>
      </c>
      <c r="S56" s="6" t="s">
        <v>4</v>
      </c>
      <c r="U56" s="44" t="str">
        <f>A56</f>
        <v>7.</v>
      </c>
      <c r="V56" s="44" t="s">
        <v>30</v>
      </c>
      <c r="W56" s="43"/>
      <c r="X56" s="43"/>
      <c r="Y56" s="43"/>
      <c r="Z56" s="43"/>
      <c r="AA56" s="43"/>
      <c r="AB56" s="43"/>
      <c r="AC56" s="43"/>
      <c r="AD56" s="43"/>
      <c r="AE56" s="43"/>
      <c r="AF56" s="43"/>
    </row>
    <row r="57" spans="1:33" ht="30" customHeight="1" thickBot="1" x14ac:dyDescent="0.4">
      <c r="A57" s="7">
        <v>1</v>
      </c>
      <c r="B57" s="193" t="s">
        <v>75</v>
      </c>
      <c r="C57" s="194"/>
      <c r="D57" s="194"/>
      <c r="E57" s="194" t="s">
        <v>139</v>
      </c>
      <c r="F57" s="195"/>
      <c r="G57" s="8"/>
      <c r="H57" s="9"/>
      <c r="I57" s="10">
        <f>SUM(X61)</f>
        <v>3</v>
      </c>
      <c r="J57" s="11">
        <f>SUM(Y61)</f>
        <v>0</v>
      </c>
      <c r="K57" s="10">
        <f>SUM(Y63)</f>
        <v>3</v>
      </c>
      <c r="L57" s="11">
        <f>SUM(X63)</f>
        <v>2</v>
      </c>
      <c r="M57" s="10">
        <f>SUM(X58)</f>
        <v>3</v>
      </c>
      <c r="N57" s="11">
        <f>SUM(Y58)</f>
        <v>0</v>
      </c>
      <c r="O57" s="21">
        <f>IF(I57&gt;J57,2,1)+IF(K57&gt;L57,2,1)+IF(M57&gt;N57,2,1)</f>
        <v>6</v>
      </c>
      <c r="P57" s="26">
        <f>SUM(I57,K57,M57)</f>
        <v>9</v>
      </c>
      <c r="Q57" s="23">
        <f>SUM(J57,L57,N57)</f>
        <v>2</v>
      </c>
      <c r="R57" s="12"/>
      <c r="S57" s="13">
        <v>1</v>
      </c>
      <c r="U57" s="45" t="s">
        <v>28</v>
      </c>
      <c r="V57" s="45" t="s">
        <v>20</v>
      </c>
      <c r="W57" s="45" t="s">
        <v>21</v>
      </c>
      <c r="X57" s="47" t="s">
        <v>32</v>
      </c>
      <c r="Y57" s="48" t="s">
        <v>33</v>
      </c>
      <c r="Z57" s="45" t="s">
        <v>29</v>
      </c>
      <c r="AA57" s="45" t="s">
        <v>22</v>
      </c>
      <c r="AB57" s="45" t="s">
        <v>23</v>
      </c>
      <c r="AC57" s="45" t="s">
        <v>24</v>
      </c>
      <c r="AD57" s="45" t="s">
        <v>25</v>
      </c>
      <c r="AE57" s="45" t="s">
        <v>26</v>
      </c>
      <c r="AF57" s="45" t="s">
        <v>27</v>
      </c>
      <c r="AG57" s="45" t="s">
        <v>31</v>
      </c>
    </row>
    <row r="58" spans="1:33" ht="30" customHeight="1" x14ac:dyDescent="0.35">
      <c r="A58" s="14">
        <v>2</v>
      </c>
      <c r="B58" s="196" t="s">
        <v>158</v>
      </c>
      <c r="C58" s="197"/>
      <c r="D58" s="197"/>
      <c r="E58" s="197" t="s">
        <v>149</v>
      </c>
      <c r="F58" s="198"/>
      <c r="G58" s="15">
        <f>SUM(J57)</f>
        <v>0</v>
      </c>
      <c r="H58" s="16">
        <f>SUM(I57)</f>
        <v>3</v>
      </c>
      <c r="I58" s="17"/>
      <c r="J58" s="18"/>
      <c r="K58" s="19">
        <f>SUM(X59)</f>
        <v>0</v>
      </c>
      <c r="L58" s="20">
        <f>SUM(Y59)</f>
        <v>3</v>
      </c>
      <c r="M58" s="15">
        <f>SUM(X62)</f>
        <v>3</v>
      </c>
      <c r="N58" s="16">
        <f>SUM(Y62)</f>
        <v>2</v>
      </c>
      <c r="O58" s="21">
        <f>IF(G58&gt;H58,2,1)+IF(K58&gt;L58,2,1)+IF(M58&gt;N58,2,1)</f>
        <v>4</v>
      </c>
      <c r="P58" s="22">
        <f>SUM(G58,K58,M58)</f>
        <v>3</v>
      </c>
      <c r="Q58" s="23">
        <f>SUM(H58,L58,N58)</f>
        <v>8</v>
      </c>
      <c r="R58" s="24"/>
      <c r="S58" s="25">
        <v>3</v>
      </c>
      <c r="U58" s="42" t="s">
        <v>14</v>
      </c>
      <c r="V58" s="49" t="str">
        <f>B57</f>
        <v>Provazník Jiří</v>
      </c>
      <c r="W58" s="49" t="str">
        <f>B60</f>
        <v>Urban</v>
      </c>
      <c r="X58" s="53">
        <v>3</v>
      </c>
      <c r="Y58" s="56">
        <v>0</v>
      </c>
      <c r="Z58" s="61"/>
      <c r="AA58" s="59"/>
      <c r="AB58" s="60"/>
      <c r="AC58" s="60"/>
      <c r="AD58" s="60"/>
      <c r="AE58" s="60"/>
      <c r="AF58" s="50" t="str">
        <f>B58</f>
        <v>Choděra</v>
      </c>
      <c r="AG58" s="64"/>
    </row>
    <row r="59" spans="1:33" ht="30" customHeight="1" x14ac:dyDescent="0.35">
      <c r="A59" s="14">
        <v>3</v>
      </c>
      <c r="B59" s="196" t="s">
        <v>144</v>
      </c>
      <c r="C59" s="197"/>
      <c r="D59" s="197"/>
      <c r="E59" s="197" t="s">
        <v>137</v>
      </c>
      <c r="F59" s="198"/>
      <c r="G59" s="19">
        <f>SUM(L57)</f>
        <v>2</v>
      </c>
      <c r="H59" s="20">
        <f>SUM(K57)</f>
        <v>3</v>
      </c>
      <c r="I59" s="15">
        <f>SUM(L58)</f>
        <v>3</v>
      </c>
      <c r="J59" s="16">
        <f>SUM(K58)</f>
        <v>0</v>
      </c>
      <c r="K59" s="17"/>
      <c r="L59" s="18"/>
      <c r="M59" s="15">
        <f>SUM(Y60)</f>
        <v>3</v>
      </c>
      <c r="N59" s="16">
        <f>SUM(X60)</f>
        <v>0</v>
      </c>
      <c r="O59" s="21">
        <f>IF(G59&gt;H59,2,1)+IF(I59&gt;J59,2,1)+IF(M59&gt;N59,2,1)</f>
        <v>5</v>
      </c>
      <c r="P59" s="26">
        <f>SUM(G59,I59,M59)</f>
        <v>8</v>
      </c>
      <c r="Q59" s="23">
        <f>SUM(H59,J59,N59)</f>
        <v>3</v>
      </c>
      <c r="R59" s="24"/>
      <c r="S59" s="25">
        <v>2</v>
      </c>
      <c r="U59" s="42" t="s">
        <v>15</v>
      </c>
      <c r="V59" s="49" t="str">
        <f>B58</f>
        <v>Choděra</v>
      </c>
      <c r="W59" s="49" t="str">
        <f>B59</f>
        <v>Kolář</v>
      </c>
      <c r="X59" s="54">
        <v>0</v>
      </c>
      <c r="Y59" s="57">
        <v>3</v>
      </c>
      <c r="Z59" s="62"/>
      <c r="AA59" s="59"/>
      <c r="AB59" s="60"/>
      <c r="AC59" s="60"/>
      <c r="AD59" s="60"/>
      <c r="AE59" s="60"/>
      <c r="AF59" s="50" t="str">
        <f>B60</f>
        <v>Urban</v>
      </c>
      <c r="AG59" s="64"/>
    </row>
    <row r="60" spans="1:33" ht="30" customHeight="1" thickBot="1" x14ac:dyDescent="0.4">
      <c r="A60" s="27">
        <v>4</v>
      </c>
      <c r="B60" s="199" t="s">
        <v>161</v>
      </c>
      <c r="C60" s="200"/>
      <c r="D60" s="200"/>
      <c r="E60" s="200" t="s">
        <v>154</v>
      </c>
      <c r="F60" s="201"/>
      <c r="G60" s="41">
        <f>SUM(N57)</f>
        <v>0</v>
      </c>
      <c r="H60" s="52">
        <f>SUM(M57)</f>
        <v>3</v>
      </c>
      <c r="I60" s="28">
        <f>SUM(N58)</f>
        <v>2</v>
      </c>
      <c r="J60" s="29">
        <f>SUM(M58)</f>
        <v>3</v>
      </c>
      <c r="K60" s="28">
        <f>SUM(N59)</f>
        <v>0</v>
      </c>
      <c r="L60" s="29">
        <f>SUM(M59)</f>
        <v>3</v>
      </c>
      <c r="M60" s="30"/>
      <c r="N60" s="31"/>
      <c r="O60" s="32">
        <f>IF(G60&gt;H60,2,1)+IF(I60&gt;J60,2,1)+IF(K60&gt;L60,2,1)</f>
        <v>3</v>
      </c>
      <c r="P60" s="33">
        <f>SUM(G60,I60,K60)</f>
        <v>2</v>
      </c>
      <c r="Q60" s="34">
        <f>SUM(H60,J60,L60)</f>
        <v>9</v>
      </c>
      <c r="R60" s="35"/>
      <c r="S60" s="36">
        <v>4</v>
      </c>
      <c r="U60" s="42" t="s">
        <v>16</v>
      </c>
      <c r="V60" s="49" t="str">
        <f>B60</f>
        <v>Urban</v>
      </c>
      <c r="W60" s="49" t="str">
        <f>B59</f>
        <v>Kolář</v>
      </c>
      <c r="X60" s="54">
        <v>0</v>
      </c>
      <c r="Y60" s="57">
        <v>3</v>
      </c>
      <c r="Z60" s="62"/>
      <c r="AA60" s="59"/>
      <c r="AB60" s="60"/>
      <c r="AC60" s="60"/>
      <c r="AD60" s="60"/>
      <c r="AE60" s="60"/>
      <c r="AF60" s="50" t="str">
        <f>B58</f>
        <v>Choděra</v>
      </c>
      <c r="AG60" s="64"/>
    </row>
    <row r="61" spans="1:33" ht="30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U61" s="42" t="s">
        <v>17</v>
      </c>
      <c r="V61" s="49" t="str">
        <f>B57</f>
        <v>Provazník Jiří</v>
      </c>
      <c r="W61" s="49" t="str">
        <f>B58</f>
        <v>Choděra</v>
      </c>
      <c r="X61" s="54">
        <v>3</v>
      </c>
      <c r="Y61" s="57">
        <v>0</v>
      </c>
      <c r="Z61" s="62"/>
      <c r="AA61" s="59"/>
      <c r="AB61" s="60"/>
      <c r="AC61" s="60"/>
      <c r="AD61" s="60"/>
      <c r="AE61" s="60"/>
      <c r="AF61" s="50" t="str">
        <f>B59</f>
        <v>Kolář</v>
      </c>
      <c r="AG61" s="64"/>
    </row>
    <row r="62" spans="1:33" ht="30" customHeight="1" x14ac:dyDescent="0.25">
      <c r="A62" s="2"/>
      <c r="B62" s="37"/>
      <c r="C62" s="169" t="s">
        <v>5</v>
      </c>
      <c r="D62" s="39" t="s">
        <v>6</v>
      </c>
      <c r="E62" s="169" t="s">
        <v>7</v>
      </c>
      <c r="F62" s="39" t="s">
        <v>6</v>
      </c>
      <c r="G62" s="202" t="s">
        <v>8</v>
      </c>
      <c r="H62" s="202"/>
      <c r="I62" s="40">
        <v>1</v>
      </c>
      <c r="J62" s="2"/>
      <c r="K62" s="202"/>
      <c r="L62" s="202"/>
      <c r="M62" s="2"/>
      <c r="N62" s="2"/>
      <c r="O62" s="2"/>
      <c r="P62" s="2"/>
      <c r="Q62" s="2"/>
      <c r="R62" s="2"/>
      <c r="S62" s="2"/>
      <c r="U62" s="42" t="s">
        <v>18</v>
      </c>
      <c r="V62" s="51" t="str">
        <f>B58</f>
        <v>Choděra</v>
      </c>
      <c r="W62" s="49" t="str">
        <f>B60</f>
        <v>Urban</v>
      </c>
      <c r="X62" s="54">
        <v>3</v>
      </c>
      <c r="Y62" s="57">
        <v>2</v>
      </c>
      <c r="Z62" s="62"/>
      <c r="AA62" s="59"/>
      <c r="AB62" s="60"/>
      <c r="AC62" s="60"/>
      <c r="AD62" s="60"/>
      <c r="AE62" s="60"/>
      <c r="AF62" s="50" t="str">
        <f>B57</f>
        <v>Provazník Jiří</v>
      </c>
      <c r="AG62" s="64"/>
    </row>
    <row r="63" spans="1:33" ht="30" customHeight="1" thickBot="1" x14ac:dyDescent="0.3">
      <c r="A63" s="2"/>
      <c r="B63" s="37"/>
      <c r="C63" s="169" t="s">
        <v>9</v>
      </c>
      <c r="D63" s="39" t="s">
        <v>10</v>
      </c>
      <c r="E63" s="169" t="s">
        <v>11</v>
      </c>
      <c r="F63" s="39" t="s">
        <v>12</v>
      </c>
      <c r="G63" s="202" t="s">
        <v>13</v>
      </c>
      <c r="H63" s="202"/>
      <c r="I63" s="40">
        <v>4</v>
      </c>
      <c r="J63" s="2"/>
      <c r="K63" s="202"/>
      <c r="L63" s="202"/>
      <c r="M63" s="2"/>
      <c r="N63" s="2"/>
      <c r="O63" s="2"/>
      <c r="P63" s="2"/>
      <c r="Q63" s="2"/>
      <c r="R63" s="2"/>
      <c r="S63" s="2"/>
      <c r="U63" s="42" t="s">
        <v>19</v>
      </c>
      <c r="V63" s="51" t="str">
        <f>B59</f>
        <v>Kolář</v>
      </c>
      <c r="W63" s="49" t="str">
        <f>B57</f>
        <v>Provazník Jiří</v>
      </c>
      <c r="X63" s="55">
        <v>2</v>
      </c>
      <c r="Y63" s="58">
        <v>3</v>
      </c>
      <c r="Z63" s="63"/>
      <c r="AA63" s="59"/>
      <c r="AB63" s="60"/>
      <c r="AC63" s="60"/>
      <c r="AD63" s="60"/>
      <c r="AE63" s="60"/>
      <c r="AF63" s="50" t="str">
        <f>B60</f>
        <v>Urban</v>
      </c>
      <c r="AG63" s="64"/>
    </row>
    <row r="64" spans="1:33" ht="30" customHeight="1" thickBot="1" x14ac:dyDescent="0.3"/>
    <row r="65" spans="1:33" ht="30" customHeight="1" thickBot="1" x14ac:dyDescent="0.3">
      <c r="A65" s="3" t="s">
        <v>64</v>
      </c>
      <c r="B65" s="189" t="s">
        <v>61</v>
      </c>
      <c r="C65" s="190"/>
      <c r="D65" s="190"/>
      <c r="E65" s="190"/>
      <c r="F65" s="190"/>
      <c r="G65" s="191">
        <v>1</v>
      </c>
      <c r="H65" s="192"/>
      <c r="I65" s="191">
        <v>2</v>
      </c>
      <c r="J65" s="192"/>
      <c r="K65" s="191">
        <v>3</v>
      </c>
      <c r="L65" s="192"/>
      <c r="M65" s="191">
        <v>4</v>
      </c>
      <c r="N65" s="192"/>
      <c r="O65" s="181" t="s">
        <v>1</v>
      </c>
      <c r="P65" s="187" t="s">
        <v>2</v>
      </c>
      <c r="Q65" s="188"/>
      <c r="R65" s="5" t="s">
        <v>3</v>
      </c>
      <c r="S65" s="6" t="s">
        <v>4</v>
      </c>
      <c r="U65" s="44" t="str">
        <f>A65</f>
        <v>8.</v>
      </c>
      <c r="V65" s="44" t="s">
        <v>30</v>
      </c>
      <c r="W65" s="43"/>
      <c r="X65" s="43"/>
      <c r="Y65" s="43"/>
      <c r="Z65" s="43"/>
      <c r="AA65" s="43"/>
      <c r="AB65" s="43"/>
      <c r="AC65" s="43"/>
      <c r="AD65" s="43"/>
      <c r="AE65" s="43"/>
      <c r="AF65" s="43"/>
    </row>
    <row r="66" spans="1:33" ht="30" customHeight="1" thickBot="1" x14ac:dyDescent="0.4">
      <c r="A66" s="7">
        <v>1</v>
      </c>
      <c r="B66" s="193" t="s">
        <v>140</v>
      </c>
      <c r="C66" s="194"/>
      <c r="D66" s="194"/>
      <c r="E66" s="194" t="s">
        <v>141</v>
      </c>
      <c r="F66" s="195"/>
      <c r="G66" s="8"/>
      <c r="H66" s="9"/>
      <c r="I66" s="10">
        <f>SUM(X70)</f>
        <v>3</v>
      </c>
      <c r="J66" s="11">
        <f>SUM(Y70)</f>
        <v>1</v>
      </c>
      <c r="K66" s="10">
        <f>SUM(Y72)</f>
        <v>3</v>
      </c>
      <c r="L66" s="11">
        <f>SUM(X72)</f>
        <v>1</v>
      </c>
      <c r="M66" s="10">
        <f>SUM(X67)</f>
        <v>2</v>
      </c>
      <c r="N66" s="11">
        <f>SUM(Y67)</f>
        <v>3</v>
      </c>
      <c r="O66" s="21">
        <f>IF(I66&gt;J66,2,1)+IF(K66&gt;L66,2,1)+IF(M66&gt;N66,2,1)</f>
        <v>5</v>
      </c>
      <c r="P66" s="26">
        <f>SUM(I66,K66,M66)</f>
        <v>8</v>
      </c>
      <c r="Q66" s="23">
        <f>SUM(J66,L66,N66)</f>
        <v>5</v>
      </c>
      <c r="R66" s="12"/>
      <c r="S66" s="13">
        <v>1</v>
      </c>
      <c r="U66" s="45" t="s">
        <v>28</v>
      </c>
      <c r="V66" s="45" t="s">
        <v>20</v>
      </c>
      <c r="W66" s="45" t="s">
        <v>21</v>
      </c>
      <c r="X66" s="47" t="s">
        <v>32</v>
      </c>
      <c r="Y66" s="48" t="s">
        <v>33</v>
      </c>
      <c r="Z66" s="45" t="s">
        <v>29</v>
      </c>
      <c r="AA66" s="45" t="s">
        <v>22</v>
      </c>
      <c r="AB66" s="45" t="s">
        <v>23</v>
      </c>
      <c r="AC66" s="45" t="s">
        <v>24</v>
      </c>
      <c r="AD66" s="45" t="s">
        <v>25</v>
      </c>
      <c r="AE66" s="45" t="s">
        <v>26</v>
      </c>
      <c r="AF66" s="45" t="s">
        <v>27</v>
      </c>
      <c r="AG66" s="45" t="s">
        <v>31</v>
      </c>
    </row>
    <row r="67" spans="1:33" ht="30" customHeight="1" x14ac:dyDescent="0.35">
      <c r="A67" s="14">
        <v>2</v>
      </c>
      <c r="B67" s="196" t="s">
        <v>156</v>
      </c>
      <c r="C67" s="197"/>
      <c r="D67" s="197"/>
      <c r="E67" s="197" t="s">
        <v>139</v>
      </c>
      <c r="F67" s="198"/>
      <c r="G67" s="15">
        <f>SUM(J66)</f>
        <v>1</v>
      </c>
      <c r="H67" s="16">
        <f>SUM(I66)</f>
        <v>3</v>
      </c>
      <c r="I67" s="17"/>
      <c r="J67" s="18"/>
      <c r="K67" s="19">
        <f>SUM(X68)</f>
        <v>2</v>
      </c>
      <c r="L67" s="20">
        <f>SUM(Y68)</f>
        <v>3</v>
      </c>
      <c r="M67" s="15">
        <f>SUM(X71)</f>
        <v>3</v>
      </c>
      <c r="N67" s="16">
        <f>SUM(Y71)</f>
        <v>0</v>
      </c>
      <c r="O67" s="21">
        <f>IF(G67&gt;H67,2,1)+IF(K67&gt;L67,2,1)+IF(M67&gt;N67,2,1)</f>
        <v>4</v>
      </c>
      <c r="P67" s="22">
        <f>SUM(G67,K67,M67)</f>
        <v>6</v>
      </c>
      <c r="Q67" s="23">
        <f>SUM(H67,L67,N67)</f>
        <v>6</v>
      </c>
      <c r="R67" s="24"/>
      <c r="S67" s="25">
        <v>3</v>
      </c>
      <c r="U67" s="42" t="s">
        <v>14</v>
      </c>
      <c r="V67" s="49" t="str">
        <f>B66</f>
        <v>Jánský R.</v>
      </c>
      <c r="W67" s="49" t="str">
        <f>B69</f>
        <v>Kytka</v>
      </c>
      <c r="X67" s="53">
        <v>2</v>
      </c>
      <c r="Y67" s="56">
        <v>3</v>
      </c>
      <c r="Z67" s="61"/>
      <c r="AA67" s="59"/>
      <c r="AB67" s="60"/>
      <c r="AC67" s="60"/>
      <c r="AD67" s="60"/>
      <c r="AE67" s="60"/>
      <c r="AF67" s="50" t="str">
        <f>B67</f>
        <v>Vysocký</v>
      </c>
      <c r="AG67" s="64"/>
    </row>
    <row r="68" spans="1:33" ht="30" customHeight="1" x14ac:dyDescent="0.35">
      <c r="A68" s="14">
        <v>3</v>
      </c>
      <c r="B68" s="196" t="s">
        <v>145</v>
      </c>
      <c r="C68" s="197"/>
      <c r="D68" s="197"/>
      <c r="E68" s="197" t="s">
        <v>137</v>
      </c>
      <c r="F68" s="198"/>
      <c r="G68" s="19">
        <f>SUM(L66)</f>
        <v>1</v>
      </c>
      <c r="H68" s="20">
        <f>SUM(K66)</f>
        <v>3</v>
      </c>
      <c r="I68" s="15">
        <f>SUM(L67)</f>
        <v>3</v>
      </c>
      <c r="J68" s="16">
        <f>SUM(K67)</f>
        <v>2</v>
      </c>
      <c r="K68" s="17"/>
      <c r="L68" s="18"/>
      <c r="M68" s="15">
        <f>SUM(Y69)</f>
        <v>3</v>
      </c>
      <c r="N68" s="16">
        <f>SUM(X69)</f>
        <v>0</v>
      </c>
      <c r="O68" s="21">
        <f>IF(G68&gt;H68,2,1)+IF(I68&gt;J68,2,1)+IF(M68&gt;N68,2,1)</f>
        <v>5</v>
      </c>
      <c r="P68" s="26">
        <f>SUM(G68,I68,M68)</f>
        <v>7</v>
      </c>
      <c r="Q68" s="23">
        <f>SUM(H68,J68,N68)</f>
        <v>5</v>
      </c>
      <c r="R68" s="24"/>
      <c r="S68" s="25">
        <v>2</v>
      </c>
      <c r="U68" s="42" t="s">
        <v>15</v>
      </c>
      <c r="V68" s="49" t="str">
        <f>B67</f>
        <v>Vysocký</v>
      </c>
      <c r="W68" s="49" t="str">
        <f>B68</f>
        <v>Kruliš</v>
      </c>
      <c r="X68" s="54">
        <v>2</v>
      </c>
      <c r="Y68" s="57">
        <v>3</v>
      </c>
      <c r="Z68" s="62"/>
      <c r="AA68" s="59"/>
      <c r="AB68" s="60"/>
      <c r="AC68" s="60"/>
      <c r="AD68" s="60"/>
      <c r="AE68" s="60"/>
      <c r="AF68" s="50" t="str">
        <f>B69</f>
        <v>Kytka</v>
      </c>
      <c r="AG68" s="64"/>
    </row>
    <row r="69" spans="1:33" ht="30" customHeight="1" thickBot="1" x14ac:dyDescent="0.4">
      <c r="A69" s="27">
        <v>4</v>
      </c>
      <c r="B69" s="199" t="s">
        <v>165</v>
      </c>
      <c r="C69" s="200"/>
      <c r="D69" s="200"/>
      <c r="E69" s="200" t="s">
        <v>131</v>
      </c>
      <c r="F69" s="201"/>
      <c r="G69" s="41">
        <f>SUM(N66)</f>
        <v>3</v>
      </c>
      <c r="H69" s="52">
        <f>SUM(M66)</f>
        <v>2</v>
      </c>
      <c r="I69" s="28">
        <f>SUM(N67)</f>
        <v>0</v>
      </c>
      <c r="J69" s="29">
        <f>SUM(M67)</f>
        <v>3</v>
      </c>
      <c r="K69" s="28">
        <f>SUM(N68)</f>
        <v>0</v>
      </c>
      <c r="L69" s="29">
        <f>SUM(M68)</f>
        <v>3</v>
      </c>
      <c r="M69" s="30"/>
      <c r="N69" s="31"/>
      <c r="O69" s="32">
        <f>IF(G69&gt;H69,2,1)+IF(I69&gt;J69,2,1)+IF(K69&gt;L69,2,1)</f>
        <v>4</v>
      </c>
      <c r="P69" s="33">
        <f>SUM(G69,I69,K69)</f>
        <v>3</v>
      </c>
      <c r="Q69" s="34">
        <f>SUM(H69,J69,L69)</f>
        <v>8</v>
      </c>
      <c r="R69" s="35"/>
      <c r="S69" s="36">
        <v>4</v>
      </c>
      <c r="U69" s="42" t="s">
        <v>16</v>
      </c>
      <c r="V69" s="49" t="str">
        <f>B69</f>
        <v>Kytka</v>
      </c>
      <c r="W69" s="49" t="str">
        <f>B68</f>
        <v>Kruliš</v>
      </c>
      <c r="X69" s="54">
        <v>0</v>
      </c>
      <c r="Y69" s="57">
        <v>3</v>
      </c>
      <c r="Z69" s="62"/>
      <c r="AA69" s="59"/>
      <c r="AB69" s="60"/>
      <c r="AC69" s="60"/>
      <c r="AD69" s="60"/>
      <c r="AE69" s="60"/>
      <c r="AF69" s="50" t="str">
        <f>B67</f>
        <v>Vysocký</v>
      </c>
      <c r="AG69" s="64"/>
    </row>
    <row r="70" spans="1:33" ht="30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U70" s="42" t="s">
        <v>17</v>
      </c>
      <c r="V70" s="49" t="str">
        <f>B66</f>
        <v>Jánský R.</v>
      </c>
      <c r="W70" s="49" t="str">
        <f>B67</f>
        <v>Vysocký</v>
      </c>
      <c r="X70" s="54">
        <v>3</v>
      </c>
      <c r="Y70" s="57">
        <v>1</v>
      </c>
      <c r="Z70" s="62"/>
      <c r="AA70" s="59"/>
      <c r="AB70" s="60"/>
      <c r="AC70" s="60"/>
      <c r="AD70" s="60"/>
      <c r="AE70" s="60"/>
      <c r="AF70" s="50" t="str">
        <f>B68</f>
        <v>Kruliš</v>
      </c>
      <c r="AG70" s="64"/>
    </row>
    <row r="71" spans="1:33" ht="30" customHeight="1" x14ac:dyDescent="0.25">
      <c r="A71" s="2"/>
      <c r="B71" s="37"/>
      <c r="C71" s="169" t="s">
        <v>5</v>
      </c>
      <c r="D71" s="39" t="s">
        <v>6</v>
      </c>
      <c r="E71" s="169" t="s">
        <v>7</v>
      </c>
      <c r="F71" s="39" t="s">
        <v>6</v>
      </c>
      <c r="G71" s="202" t="s">
        <v>8</v>
      </c>
      <c r="H71" s="202"/>
      <c r="I71" s="40">
        <v>1</v>
      </c>
      <c r="J71" s="2"/>
      <c r="K71" s="202"/>
      <c r="L71" s="202"/>
      <c r="M71" s="2"/>
      <c r="N71" s="2"/>
      <c r="O71" s="2"/>
      <c r="P71" s="2"/>
      <c r="Q71" s="2"/>
      <c r="R71" s="2"/>
      <c r="S71" s="2"/>
      <c r="U71" s="42" t="s">
        <v>18</v>
      </c>
      <c r="V71" s="51" t="str">
        <f>B67</f>
        <v>Vysocký</v>
      </c>
      <c r="W71" s="49" t="str">
        <f>B69</f>
        <v>Kytka</v>
      </c>
      <c r="X71" s="54">
        <v>3</v>
      </c>
      <c r="Y71" s="57">
        <v>0</v>
      </c>
      <c r="Z71" s="62"/>
      <c r="AA71" s="59"/>
      <c r="AB71" s="60"/>
      <c r="AC71" s="60"/>
      <c r="AD71" s="60"/>
      <c r="AE71" s="60"/>
      <c r="AF71" s="50" t="str">
        <f>B66</f>
        <v>Jánský R.</v>
      </c>
      <c r="AG71" s="64"/>
    </row>
    <row r="72" spans="1:33" ht="30" customHeight="1" thickBot="1" x14ac:dyDescent="0.3">
      <c r="A72" s="2"/>
      <c r="B72" s="37"/>
      <c r="C72" s="169" t="s">
        <v>9</v>
      </c>
      <c r="D72" s="39" t="s">
        <v>10</v>
      </c>
      <c r="E72" s="169" t="s">
        <v>11</v>
      </c>
      <c r="F72" s="39" t="s">
        <v>12</v>
      </c>
      <c r="G72" s="202" t="s">
        <v>13</v>
      </c>
      <c r="H72" s="202"/>
      <c r="I72" s="40">
        <v>4</v>
      </c>
      <c r="J72" s="2"/>
      <c r="K72" s="202"/>
      <c r="L72" s="202"/>
      <c r="M72" s="2"/>
      <c r="N72" s="2"/>
      <c r="O72" s="2"/>
      <c r="P72" s="2"/>
      <c r="Q72" s="2"/>
      <c r="R72" s="2"/>
      <c r="S72" s="2"/>
      <c r="U72" s="42" t="s">
        <v>19</v>
      </c>
      <c r="V72" s="51" t="str">
        <f>B68</f>
        <v>Kruliš</v>
      </c>
      <c r="W72" s="49" t="str">
        <f>B66</f>
        <v>Jánský R.</v>
      </c>
      <c r="X72" s="55">
        <v>1</v>
      </c>
      <c r="Y72" s="58">
        <v>3</v>
      </c>
      <c r="Z72" s="63"/>
      <c r="AA72" s="59"/>
      <c r="AB72" s="60"/>
      <c r="AC72" s="60"/>
      <c r="AD72" s="60"/>
      <c r="AE72" s="60"/>
      <c r="AF72" s="50" t="str">
        <f>B69</f>
        <v>Kytka</v>
      </c>
      <c r="AG72" s="64"/>
    </row>
    <row r="73" spans="1:33" ht="30" customHeight="1" thickBot="1" x14ac:dyDescent="0.3"/>
    <row r="74" spans="1:33" ht="30" customHeight="1" thickBot="1" x14ac:dyDescent="0.3">
      <c r="A74" s="3" t="s">
        <v>65</v>
      </c>
      <c r="B74" s="189" t="s">
        <v>62</v>
      </c>
      <c r="C74" s="190"/>
      <c r="D74" s="190"/>
      <c r="E74" s="190"/>
      <c r="F74" s="190"/>
      <c r="G74" s="191">
        <v>1</v>
      </c>
      <c r="H74" s="192"/>
      <c r="I74" s="191">
        <v>2</v>
      </c>
      <c r="J74" s="192"/>
      <c r="K74" s="191">
        <v>3</v>
      </c>
      <c r="L74" s="192"/>
      <c r="M74" s="191">
        <v>4</v>
      </c>
      <c r="N74" s="192"/>
      <c r="O74" s="181" t="s">
        <v>1</v>
      </c>
      <c r="P74" s="187" t="s">
        <v>2</v>
      </c>
      <c r="Q74" s="188"/>
      <c r="R74" s="5" t="s">
        <v>3</v>
      </c>
      <c r="S74" s="6" t="s">
        <v>4</v>
      </c>
      <c r="U74" s="44" t="str">
        <f>A74</f>
        <v>A</v>
      </c>
      <c r="V74" s="44" t="s">
        <v>30</v>
      </c>
      <c r="W74" s="43"/>
      <c r="X74" s="43"/>
      <c r="Y74" s="43"/>
      <c r="Z74" s="43"/>
      <c r="AA74" s="43"/>
      <c r="AB74" s="43"/>
      <c r="AC74" s="43"/>
      <c r="AD74" s="43"/>
      <c r="AE74" s="43"/>
      <c r="AF74" s="43"/>
    </row>
    <row r="75" spans="1:33" ht="30" customHeight="1" thickBot="1" x14ac:dyDescent="0.4">
      <c r="A75" s="7">
        <v>1</v>
      </c>
      <c r="B75" s="193" t="s">
        <v>190</v>
      </c>
      <c r="C75" s="194"/>
      <c r="D75" s="194"/>
      <c r="E75" s="194" t="s">
        <v>131</v>
      </c>
      <c r="F75" s="195"/>
      <c r="G75" s="8"/>
      <c r="H75" s="9"/>
      <c r="I75" s="10">
        <f>SUM(X79)</f>
        <v>3</v>
      </c>
      <c r="J75" s="11">
        <f>SUM(Y79)</f>
        <v>1</v>
      </c>
      <c r="K75" s="10">
        <f>SUM(Y81)</f>
        <v>3</v>
      </c>
      <c r="L75" s="11">
        <f>SUM(X81)</f>
        <v>1</v>
      </c>
      <c r="M75" s="10">
        <f>SUM(X76)</f>
        <v>3</v>
      </c>
      <c r="N75" s="11">
        <f>SUM(Y76)</f>
        <v>0</v>
      </c>
      <c r="O75" s="21">
        <f>IF(I75&gt;J75,2,1)+IF(K75&gt;L75,2,1)+IF(M75&gt;N75,2,1)</f>
        <v>6</v>
      </c>
      <c r="P75" s="26">
        <f>SUM(I75,K75,M75)</f>
        <v>9</v>
      </c>
      <c r="Q75" s="23">
        <f>SUM(J75,L75,N75)</f>
        <v>2</v>
      </c>
      <c r="R75" s="12"/>
      <c r="S75" s="13">
        <v>1</v>
      </c>
      <c r="U75" s="45" t="s">
        <v>28</v>
      </c>
      <c r="V75" s="45" t="s">
        <v>20</v>
      </c>
      <c r="W75" s="45" t="s">
        <v>21</v>
      </c>
      <c r="X75" s="47" t="s">
        <v>32</v>
      </c>
      <c r="Y75" s="48" t="s">
        <v>33</v>
      </c>
      <c r="Z75" s="45" t="s">
        <v>29</v>
      </c>
      <c r="AA75" s="45" t="s">
        <v>22</v>
      </c>
      <c r="AB75" s="45" t="s">
        <v>23</v>
      </c>
      <c r="AC75" s="45" t="s">
        <v>24</v>
      </c>
      <c r="AD75" s="45" t="s">
        <v>25</v>
      </c>
      <c r="AE75" s="45" t="s">
        <v>26</v>
      </c>
      <c r="AF75" s="45" t="s">
        <v>27</v>
      </c>
      <c r="AG75" s="45" t="s">
        <v>31</v>
      </c>
    </row>
    <row r="76" spans="1:33" ht="30" customHeight="1" x14ac:dyDescent="0.35">
      <c r="A76" s="14">
        <v>2</v>
      </c>
      <c r="B76" s="196" t="s">
        <v>193</v>
      </c>
      <c r="C76" s="197"/>
      <c r="D76" s="197"/>
      <c r="E76" s="197" t="s">
        <v>141</v>
      </c>
      <c r="F76" s="198"/>
      <c r="G76" s="15">
        <f>SUM(J75)</f>
        <v>1</v>
      </c>
      <c r="H76" s="16">
        <f>SUM(I75)</f>
        <v>3</v>
      </c>
      <c r="I76" s="17"/>
      <c r="J76" s="18"/>
      <c r="K76" s="19">
        <f>SUM(X77)</f>
        <v>1</v>
      </c>
      <c r="L76" s="20">
        <f>SUM(Y77)</f>
        <v>3</v>
      </c>
      <c r="M76" s="15">
        <f>SUM(X80)</f>
        <v>3</v>
      </c>
      <c r="N76" s="16">
        <f>SUM(Y80)</f>
        <v>0</v>
      </c>
      <c r="O76" s="21">
        <f>IF(G76&gt;H76,2,1)+IF(K76&gt;L76,2,1)+IF(M76&gt;N76,2,1)</f>
        <v>4</v>
      </c>
      <c r="P76" s="22">
        <f>SUM(G76,K76,M76)</f>
        <v>5</v>
      </c>
      <c r="Q76" s="23">
        <f>SUM(H76,L76,N76)</f>
        <v>6</v>
      </c>
      <c r="R76" s="24"/>
      <c r="S76" s="25">
        <v>3</v>
      </c>
      <c r="U76" s="42" t="s">
        <v>14</v>
      </c>
      <c r="V76" s="49" t="str">
        <f>B75</f>
        <v>Lošťáková T.</v>
      </c>
      <c r="W76" s="49" t="str">
        <f>B78</f>
        <v>Kočárníková</v>
      </c>
      <c r="X76" s="53">
        <v>3</v>
      </c>
      <c r="Y76" s="56">
        <v>0</v>
      </c>
      <c r="Z76" s="61"/>
      <c r="AA76" s="59"/>
      <c r="AB76" s="60"/>
      <c r="AC76" s="60"/>
      <c r="AD76" s="60"/>
      <c r="AE76" s="60"/>
      <c r="AF76" s="50" t="str">
        <f>B76</f>
        <v>Letalíková</v>
      </c>
      <c r="AG76" s="64"/>
    </row>
    <row r="77" spans="1:33" ht="30" customHeight="1" x14ac:dyDescent="0.35">
      <c r="A77" s="14">
        <v>3</v>
      </c>
      <c r="B77" s="196" t="s">
        <v>191</v>
      </c>
      <c r="C77" s="197"/>
      <c r="D77" s="197"/>
      <c r="E77" s="197" t="s">
        <v>192</v>
      </c>
      <c r="F77" s="198"/>
      <c r="G77" s="19">
        <f>SUM(L75)</f>
        <v>1</v>
      </c>
      <c r="H77" s="20">
        <f>SUM(K75)</f>
        <v>3</v>
      </c>
      <c r="I77" s="15">
        <f>SUM(L76)</f>
        <v>3</v>
      </c>
      <c r="J77" s="16">
        <f>SUM(K76)</f>
        <v>1</v>
      </c>
      <c r="K77" s="17"/>
      <c r="L77" s="18"/>
      <c r="M77" s="15">
        <f>SUM(Y78)</f>
        <v>3</v>
      </c>
      <c r="N77" s="16">
        <f>SUM(X78)</f>
        <v>0</v>
      </c>
      <c r="O77" s="21">
        <f>IF(G77&gt;H77,2,1)+IF(I77&gt;J77,2,1)+IF(M77&gt;N77,2,1)</f>
        <v>5</v>
      </c>
      <c r="P77" s="26">
        <f>SUM(G77,I77,M77)</f>
        <v>7</v>
      </c>
      <c r="Q77" s="23">
        <f>SUM(H77,J77,N77)</f>
        <v>4</v>
      </c>
      <c r="R77" s="24"/>
      <c r="S77" s="25">
        <v>2</v>
      </c>
      <c r="U77" s="42" t="s">
        <v>15</v>
      </c>
      <c r="V77" s="49" t="str">
        <f>B76</f>
        <v>Letalíková</v>
      </c>
      <c r="W77" s="49" t="str">
        <f>B77</f>
        <v>Mašková</v>
      </c>
      <c r="X77" s="54">
        <v>1</v>
      </c>
      <c r="Y77" s="57">
        <v>3</v>
      </c>
      <c r="Z77" s="62"/>
      <c r="AA77" s="59"/>
      <c r="AB77" s="60"/>
      <c r="AC77" s="60"/>
      <c r="AD77" s="60"/>
      <c r="AE77" s="60"/>
      <c r="AF77" s="50" t="str">
        <f>B78</f>
        <v>Kočárníková</v>
      </c>
      <c r="AG77" s="64"/>
    </row>
    <row r="78" spans="1:33" ht="30" customHeight="1" thickBot="1" x14ac:dyDescent="0.4">
      <c r="A78" s="27">
        <v>4</v>
      </c>
      <c r="B78" s="199" t="s">
        <v>194</v>
      </c>
      <c r="C78" s="200"/>
      <c r="D78" s="200"/>
      <c r="E78" s="200" t="s">
        <v>167</v>
      </c>
      <c r="F78" s="201"/>
      <c r="G78" s="41">
        <f>SUM(N75)</f>
        <v>0</v>
      </c>
      <c r="H78" s="52">
        <f>SUM(M75)</f>
        <v>3</v>
      </c>
      <c r="I78" s="28">
        <f>SUM(N76)</f>
        <v>0</v>
      </c>
      <c r="J78" s="29">
        <f>SUM(M76)</f>
        <v>3</v>
      </c>
      <c r="K78" s="28">
        <f>SUM(N77)</f>
        <v>0</v>
      </c>
      <c r="L78" s="29">
        <f>SUM(M77)</f>
        <v>3</v>
      </c>
      <c r="M78" s="30"/>
      <c r="N78" s="31"/>
      <c r="O78" s="32">
        <f>IF(G78&gt;H78,2,1)+IF(I78&gt;J78,2,1)+IF(K78&gt;L78,2,1)</f>
        <v>3</v>
      </c>
      <c r="P78" s="33">
        <f>SUM(G78,I78,K78)</f>
        <v>0</v>
      </c>
      <c r="Q78" s="34">
        <f>SUM(H78,J78,L78)</f>
        <v>9</v>
      </c>
      <c r="R78" s="35"/>
      <c r="S78" s="36">
        <v>4</v>
      </c>
      <c r="U78" s="42" t="s">
        <v>16</v>
      </c>
      <c r="V78" s="49" t="str">
        <f>B78</f>
        <v>Kočárníková</v>
      </c>
      <c r="W78" s="49" t="str">
        <f>B77</f>
        <v>Mašková</v>
      </c>
      <c r="X78" s="54">
        <v>0</v>
      </c>
      <c r="Y78" s="57">
        <v>3</v>
      </c>
      <c r="Z78" s="62"/>
      <c r="AA78" s="59"/>
      <c r="AB78" s="60"/>
      <c r="AC78" s="60"/>
      <c r="AD78" s="60"/>
      <c r="AE78" s="60"/>
      <c r="AF78" s="50" t="str">
        <f>B76</f>
        <v>Letalíková</v>
      </c>
      <c r="AG78" s="64"/>
    </row>
    <row r="79" spans="1:33" ht="30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U79" s="42" t="s">
        <v>17</v>
      </c>
      <c r="V79" s="49" t="str">
        <f>B75</f>
        <v>Lošťáková T.</v>
      </c>
      <c r="W79" s="49" t="str">
        <f>B76</f>
        <v>Letalíková</v>
      </c>
      <c r="X79" s="54">
        <v>3</v>
      </c>
      <c r="Y79" s="57">
        <v>1</v>
      </c>
      <c r="Z79" s="62"/>
      <c r="AA79" s="59"/>
      <c r="AB79" s="60"/>
      <c r="AC79" s="60"/>
      <c r="AD79" s="60"/>
      <c r="AE79" s="60"/>
      <c r="AF79" s="50" t="str">
        <f>B77</f>
        <v>Mašková</v>
      </c>
      <c r="AG79" s="64"/>
    </row>
    <row r="80" spans="1:33" ht="30" customHeight="1" x14ac:dyDescent="0.25">
      <c r="A80" s="2"/>
      <c r="B80" s="37"/>
      <c r="C80" s="171" t="s">
        <v>5</v>
      </c>
      <c r="D80" s="39" t="s">
        <v>6</v>
      </c>
      <c r="E80" s="171" t="s">
        <v>7</v>
      </c>
      <c r="F80" s="39" t="s">
        <v>6</v>
      </c>
      <c r="G80" s="202" t="s">
        <v>8</v>
      </c>
      <c r="H80" s="202"/>
      <c r="I80" s="40">
        <v>1</v>
      </c>
      <c r="J80" s="2"/>
      <c r="K80" s="202"/>
      <c r="L80" s="202"/>
      <c r="M80" s="2"/>
      <c r="N80" s="2"/>
      <c r="O80" s="2"/>
      <c r="P80" s="2"/>
      <c r="Q80" s="2"/>
      <c r="R80" s="2"/>
      <c r="S80" s="2"/>
      <c r="U80" s="42" t="s">
        <v>18</v>
      </c>
      <c r="V80" s="51" t="str">
        <f>B76</f>
        <v>Letalíková</v>
      </c>
      <c r="W80" s="49" t="str">
        <f>B78</f>
        <v>Kočárníková</v>
      </c>
      <c r="X80" s="54">
        <v>3</v>
      </c>
      <c r="Y80" s="57">
        <v>0</v>
      </c>
      <c r="Z80" s="62"/>
      <c r="AA80" s="59"/>
      <c r="AB80" s="60"/>
      <c r="AC80" s="60"/>
      <c r="AD80" s="60"/>
      <c r="AE80" s="60"/>
      <c r="AF80" s="50" t="str">
        <f>B75</f>
        <v>Lošťáková T.</v>
      </c>
      <c r="AG80" s="64"/>
    </row>
    <row r="81" spans="1:35" ht="30" customHeight="1" thickBot="1" x14ac:dyDescent="0.3">
      <c r="A81" s="2"/>
      <c r="B81" s="37"/>
      <c r="C81" s="171" t="s">
        <v>9</v>
      </c>
      <c r="D81" s="39" t="s">
        <v>10</v>
      </c>
      <c r="E81" s="171" t="s">
        <v>11</v>
      </c>
      <c r="F81" s="39" t="s">
        <v>12</v>
      </c>
      <c r="G81" s="202" t="s">
        <v>13</v>
      </c>
      <c r="H81" s="202"/>
      <c r="I81" s="40">
        <v>4</v>
      </c>
      <c r="J81" s="2"/>
      <c r="K81" s="202"/>
      <c r="L81" s="202"/>
      <c r="M81" s="2"/>
      <c r="N81" s="2"/>
      <c r="O81" s="2"/>
      <c r="P81" s="2"/>
      <c r="Q81" s="2"/>
      <c r="R81" s="2"/>
      <c r="S81" s="2"/>
      <c r="U81" s="42" t="s">
        <v>19</v>
      </c>
      <c r="V81" s="51" t="str">
        <f>B77</f>
        <v>Mašková</v>
      </c>
      <c r="W81" s="49" t="str">
        <f>B75</f>
        <v>Lošťáková T.</v>
      </c>
      <c r="X81" s="55">
        <v>1</v>
      </c>
      <c r="Y81" s="58">
        <v>3</v>
      </c>
      <c r="Z81" s="63"/>
      <c r="AA81" s="59"/>
      <c r="AB81" s="60"/>
      <c r="AC81" s="60"/>
      <c r="AD81" s="60"/>
      <c r="AE81" s="60"/>
      <c r="AF81" s="50" t="str">
        <f>B78</f>
        <v>Kočárníková</v>
      </c>
      <c r="AG81" s="64"/>
    </row>
    <row r="82" spans="1:35" ht="30" customHeight="1" thickBot="1" x14ac:dyDescent="0.3">
      <c r="A82" s="100"/>
      <c r="B82" s="100"/>
      <c r="C82" s="100"/>
      <c r="D82" s="100"/>
      <c r="E82" s="100"/>
      <c r="F82" s="100"/>
      <c r="G82" s="100"/>
      <c r="H82" s="100"/>
      <c r="I82" s="100"/>
      <c r="J82" s="100"/>
      <c r="K82" s="100"/>
      <c r="L82" s="100"/>
      <c r="M82" s="100"/>
      <c r="N82" s="100"/>
      <c r="O82" s="100"/>
      <c r="P82" s="100"/>
      <c r="Q82" s="100"/>
      <c r="R82" s="100"/>
      <c r="S82" s="100"/>
      <c r="T82" s="100"/>
      <c r="U82" s="100"/>
      <c r="V82" s="100"/>
      <c r="W82" s="100"/>
      <c r="X82" s="100"/>
      <c r="Y82" s="100"/>
      <c r="Z82" s="100"/>
      <c r="AA82" s="100"/>
      <c r="AB82" s="100"/>
      <c r="AC82" s="100"/>
      <c r="AD82" s="100"/>
      <c r="AE82" s="100"/>
      <c r="AF82" s="100"/>
      <c r="AG82" s="100"/>
    </row>
    <row r="83" spans="1:35" ht="30" customHeight="1" thickBot="1" x14ac:dyDescent="0.3">
      <c r="A83" s="3" t="s">
        <v>66</v>
      </c>
      <c r="B83" s="189" t="s">
        <v>62</v>
      </c>
      <c r="C83" s="190"/>
      <c r="D83" s="190"/>
      <c r="E83" s="190"/>
      <c r="F83" s="190"/>
      <c r="G83" s="191">
        <v>1</v>
      </c>
      <c r="H83" s="192"/>
      <c r="I83" s="191">
        <v>2</v>
      </c>
      <c r="J83" s="192"/>
      <c r="K83" s="191">
        <v>3</v>
      </c>
      <c r="L83" s="192"/>
      <c r="M83" s="191">
        <v>4</v>
      </c>
      <c r="N83" s="192"/>
      <c r="O83" s="4" t="s">
        <v>1</v>
      </c>
      <c r="P83" s="187" t="s">
        <v>2</v>
      </c>
      <c r="Q83" s="188"/>
      <c r="R83" s="5" t="s">
        <v>3</v>
      </c>
      <c r="S83" s="6" t="s">
        <v>4</v>
      </c>
      <c r="U83" s="44" t="str">
        <f>A83</f>
        <v>B</v>
      </c>
      <c r="V83" s="44" t="s">
        <v>30</v>
      </c>
      <c r="W83" s="43"/>
      <c r="X83" s="43"/>
      <c r="Y83" s="43"/>
      <c r="Z83" s="43"/>
      <c r="AA83" s="43"/>
      <c r="AB83" s="43"/>
      <c r="AC83" s="43"/>
      <c r="AD83" s="43"/>
      <c r="AE83" s="43"/>
      <c r="AF83" s="43"/>
      <c r="AH83" s="100"/>
      <c r="AI83" s="100"/>
    </row>
    <row r="84" spans="1:35" ht="30" customHeight="1" thickBot="1" x14ac:dyDescent="0.4">
      <c r="A84" s="7">
        <v>1</v>
      </c>
      <c r="B84" s="193"/>
      <c r="C84" s="194"/>
      <c r="D84" s="194"/>
      <c r="E84" s="194"/>
      <c r="F84" s="195"/>
      <c r="G84" s="8"/>
      <c r="H84" s="9"/>
      <c r="I84" s="10">
        <f>SUM(X88)</f>
        <v>0</v>
      </c>
      <c r="J84" s="11">
        <f>SUM(Y88)</f>
        <v>0</v>
      </c>
      <c r="K84" s="10">
        <f>SUM(Y90)</f>
        <v>0</v>
      </c>
      <c r="L84" s="11">
        <f>SUM(X90)</f>
        <v>0</v>
      </c>
      <c r="M84" s="10">
        <f>SUM(X85)</f>
        <v>0</v>
      </c>
      <c r="N84" s="11">
        <f>SUM(Y85)</f>
        <v>0</v>
      </c>
      <c r="O84" s="21">
        <f>IF(I84&gt;J84,2,1)+IF(K84&gt;L84,2,1)+IF(M84&gt;N84,2,1)</f>
        <v>3</v>
      </c>
      <c r="P84" s="26">
        <f>SUM(I84,K84,M84)</f>
        <v>0</v>
      </c>
      <c r="Q84" s="23">
        <f>SUM(J84,L84,N84)</f>
        <v>0</v>
      </c>
      <c r="R84" s="12"/>
      <c r="S84" s="13"/>
      <c r="U84" s="45" t="s">
        <v>28</v>
      </c>
      <c r="V84" s="45" t="s">
        <v>20</v>
      </c>
      <c r="W84" s="45" t="s">
        <v>21</v>
      </c>
      <c r="X84" s="47" t="s">
        <v>32</v>
      </c>
      <c r="Y84" s="48" t="s">
        <v>33</v>
      </c>
      <c r="Z84" s="45" t="s">
        <v>29</v>
      </c>
      <c r="AA84" s="45" t="s">
        <v>22</v>
      </c>
      <c r="AB84" s="45" t="s">
        <v>23</v>
      </c>
      <c r="AC84" s="45" t="s">
        <v>24</v>
      </c>
      <c r="AD84" s="45" t="s">
        <v>25</v>
      </c>
      <c r="AE84" s="45" t="s">
        <v>26</v>
      </c>
      <c r="AF84" s="45" t="s">
        <v>27</v>
      </c>
      <c r="AG84" s="45" t="s">
        <v>31</v>
      </c>
      <c r="AH84" s="100"/>
      <c r="AI84" s="100"/>
    </row>
    <row r="85" spans="1:35" ht="30" customHeight="1" x14ac:dyDescent="0.35">
      <c r="A85" s="14">
        <v>2</v>
      </c>
      <c r="B85" s="196"/>
      <c r="C85" s="197"/>
      <c r="D85" s="197"/>
      <c r="E85" s="197"/>
      <c r="F85" s="198"/>
      <c r="G85" s="15">
        <f>SUM(J84)</f>
        <v>0</v>
      </c>
      <c r="H85" s="16">
        <f>SUM(I84)</f>
        <v>0</v>
      </c>
      <c r="I85" s="17"/>
      <c r="J85" s="18"/>
      <c r="K85" s="19">
        <f>SUM(X86)</f>
        <v>0</v>
      </c>
      <c r="L85" s="20">
        <f>SUM(Y86)</f>
        <v>0</v>
      </c>
      <c r="M85" s="15">
        <f>SUM(X89)</f>
        <v>0</v>
      </c>
      <c r="N85" s="16">
        <f>SUM(Y86)</f>
        <v>0</v>
      </c>
      <c r="O85" s="21">
        <f>IF(G85&gt;H85,2,1)+IF(K85&gt;L85,2,1)+IF(M85&gt;N85,2,1)</f>
        <v>3</v>
      </c>
      <c r="P85" s="22">
        <f>SUM(G85,K85,M85)</f>
        <v>0</v>
      </c>
      <c r="Q85" s="23">
        <f>SUM(H85,L85,N85)</f>
        <v>0</v>
      </c>
      <c r="R85" s="24"/>
      <c r="S85" s="25"/>
      <c r="U85" s="42" t="s">
        <v>14</v>
      </c>
      <c r="V85" s="49">
        <f>B84</f>
        <v>0</v>
      </c>
      <c r="W85" s="49">
        <f>B87</f>
        <v>0</v>
      </c>
      <c r="X85" s="53"/>
      <c r="Y85" s="56"/>
      <c r="Z85" s="61"/>
      <c r="AA85" s="59"/>
      <c r="AB85" s="60"/>
      <c r="AC85" s="60"/>
      <c r="AD85" s="60"/>
      <c r="AE85" s="60"/>
      <c r="AF85" s="50">
        <f>B85</f>
        <v>0</v>
      </c>
      <c r="AG85" s="64"/>
      <c r="AH85" s="100"/>
      <c r="AI85" s="100"/>
    </row>
    <row r="86" spans="1:35" ht="30" customHeight="1" x14ac:dyDescent="0.35">
      <c r="A86" s="14">
        <v>3</v>
      </c>
      <c r="B86" s="196"/>
      <c r="C86" s="197"/>
      <c r="D86" s="197"/>
      <c r="E86" s="197"/>
      <c r="F86" s="198"/>
      <c r="G86" s="19">
        <f>SUM(L84)</f>
        <v>0</v>
      </c>
      <c r="H86" s="20">
        <f>SUM(K84)</f>
        <v>0</v>
      </c>
      <c r="I86" s="15">
        <f>SUM(L85)</f>
        <v>0</v>
      </c>
      <c r="J86" s="16">
        <f>SUM(K85)</f>
        <v>0</v>
      </c>
      <c r="K86" s="17"/>
      <c r="L86" s="18"/>
      <c r="M86" s="15">
        <f>SUM(Y87)</f>
        <v>0</v>
      </c>
      <c r="N86" s="16">
        <f>SUM(X87)</f>
        <v>0</v>
      </c>
      <c r="O86" s="21">
        <f>IF(G86&gt;H86,2,1)+IF(I86&gt;J86,2,1)+IF(M86&gt;N86,2,1)</f>
        <v>3</v>
      </c>
      <c r="P86" s="26">
        <f>SUM(G86,I86,M86)</f>
        <v>0</v>
      </c>
      <c r="Q86" s="23">
        <f>SUM(H86,J86,N86)</f>
        <v>0</v>
      </c>
      <c r="R86" s="24"/>
      <c r="S86" s="25"/>
      <c r="U86" s="42" t="s">
        <v>15</v>
      </c>
      <c r="V86" s="49">
        <f>B85</f>
        <v>0</v>
      </c>
      <c r="W86" s="49">
        <f>B86</f>
        <v>0</v>
      </c>
      <c r="X86" s="54"/>
      <c r="Y86" s="57"/>
      <c r="Z86" s="62"/>
      <c r="AA86" s="59"/>
      <c r="AB86" s="60"/>
      <c r="AC86" s="60"/>
      <c r="AD86" s="60"/>
      <c r="AE86" s="60"/>
      <c r="AF86" s="50">
        <f>B87</f>
        <v>0</v>
      </c>
      <c r="AG86" s="64"/>
      <c r="AH86" s="100"/>
      <c r="AI86" s="100"/>
    </row>
    <row r="87" spans="1:35" ht="30" customHeight="1" thickBot="1" x14ac:dyDescent="0.4">
      <c r="A87" s="27">
        <v>4</v>
      </c>
      <c r="B87" s="199"/>
      <c r="C87" s="200"/>
      <c r="D87" s="200"/>
      <c r="E87" s="200"/>
      <c r="F87" s="201"/>
      <c r="G87" s="41">
        <f>SUM(N84)</f>
        <v>0</v>
      </c>
      <c r="H87" s="52">
        <f>SUM(M84)</f>
        <v>0</v>
      </c>
      <c r="I87" s="28">
        <f>SUM(N85)</f>
        <v>0</v>
      </c>
      <c r="J87" s="29">
        <f>SUM(M85)</f>
        <v>0</v>
      </c>
      <c r="K87" s="28">
        <f>SUM(N86)</f>
        <v>0</v>
      </c>
      <c r="L87" s="29">
        <f>SUM(M86)</f>
        <v>0</v>
      </c>
      <c r="M87" s="30"/>
      <c r="N87" s="31"/>
      <c r="O87" s="32">
        <f>IF(G87&gt;H87,2,1)+IF(I87&gt;J87,2,1)+IF(K87&gt;L87,2,1)</f>
        <v>3</v>
      </c>
      <c r="P87" s="33">
        <f>SUM(G87,I87,K87)</f>
        <v>0</v>
      </c>
      <c r="Q87" s="34">
        <f>SUM(H87,J87,L87)</f>
        <v>0</v>
      </c>
      <c r="R87" s="35"/>
      <c r="S87" s="36"/>
      <c r="U87" s="42" t="s">
        <v>16</v>
      </c>
      <c r="V87" s="49">
        <f>B87</f>
        <v>0</v>
      </c>
      <c r="W87" s="49">
        <f>B86</f>
        <v>0</v>
      </c>
      <c r="X87" s="54"/>
      <c r="Y87" s="57"/>
      <c r="Z87" s="62"/>
      <c r="AA87" s="59"/>
      <c r="AB87" s="60"/>
      <c r="AC87" s="60"/>
      <c r="AD87" s="60"/>
      <c r="AE87" s="60"/>
      <c r="AF87" s="50">
        <f>B85</f>
        <v>0</v>
      </c>
      <c r="AG87" s="64"/>
      <c r="AH87" s="100"/>
      <c r="AI87" s="100"/>
    </row>
    <row r="88" spans="1:35" ht="30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U88" s="42" t="s">
        <v>17</v>
      </c>
      <c r="V88" s="49">
        <f>B84</f>
        <v>0</v>
      </c>
      <c r="W88" s="49">
        <f>B85</f>
        <v>0</v>
      </c>
      <c r="X88" s="54"/>
      <c r="Y88" s="57"/>
      <c r="Z88" s="62"/>
      <c r="AA88" s="59"/>
      <c r="AB88" s="60"/>
      <c r="AC88" s="60"/>
      <c r="AD88" s="60"/>
      <c r="AE88" s="60"/>
      <c r="AF88" s="50">
        <f>B86</f>
        <v>0</v>
      </c>
      <c r="AG88" s="64"/>
      <c r="AH88" s="100"/>
      <c r="AI88" s="100"/>
    </row>
    <row r="89" spans="1:35" ht="30" customHeight="1" x14ac:dyDescent="0.25">
      <c r="A89" s="2"/>
      <c r="B89" s="37"/>
      <c r="C89" s="171" t="s">
        <v>5</v>
      </c>
      <c r="D89" s="39" t="s">
        <v>6</v>
      </c>
      <c r="E89" s="171" t="s">
        <v>7</v>
      </c>
      <c r="F89" s="39" t="s">
        <v>6</v>
      </c>
      <c r="G89" s="202" t="s">
        <v>8</v>
      </c>
      <c r="H89" s="202"/>
      <c r="I89" s="40">
        <v>1</v>
      </c>
      <c r="J89" s="2"/>
      <c r="K89" s="202"/>
      <c r="L89" s="202"/>
      <c r="M89" s="2"/>
      <c r="N89" s="2"/>
      <c r="O89" s="2"/>
      <c r="P89" s="2"/>
      <c r="Q89" s="2"/>
      <c r="R89" s="2"/>
      <c r="S89" s="2"/>
      <c r="U89" s="42" t="s">
        <v>18</v>
      </c>
      <c r="V89" s="51">
        <f>B85</f>
        <v>0</v>
      </c>
      <c r="W89" s="49">
        <f>B87</f>
        <v>0</v>
      </c>
      <c r="X89" s="54"/>
      <c r="Y89" s="57"/>
      <c r="Z89" s="62"/>
      <c r="AA89" s="59"/>
      <c r="AB89" s="60"/>
      <c r="AC89" s="60"/>
      <c r="AD89" s="60"/>
      <c r="AE89" s="60"/>
      <c r="AF89" s="50">
        <f>B84</f>
        <v>0</v>
      </c>
      <c r="AG89" s="64"/>
      <c r="AH89" s="100"/>
      <c r="AI89" s="100"/>
    </row>
    <row r="90" spans="1:35" ht="30" customHeight="1" thickBot="1" x14ac:dyDescent="0.3">
      <c r="A90" s="2"/>
      <c r="B90" s="37"/>
      <c r="C90" s="171" t="s">
        <v>9</v>
      </c>
      <c r="D90" s="39" t="s">
        <v>10</v>
      </c>
      <c r="E90" s="171" t="s">
        <v>11</v>
      </c>
      <c r="F90" s="39" t="s">
        <v>12</v>
      </c>
      <c r="G90" s="202" t="s">
        <v>13</v>
      </c>
      <c r="H90" s="202"/>
      <c r="I90" s="40">
        <v>4</v>
      </c>
      <c r="J90" s="2"/>
      <c r="K90" s="202"/>
      <c r="L90" s="202"/>
      <c r="M90" s="2"/>
      <c r="N90" s="2"/>
      <c r="O90" s="2"/>
      <c r="P90" s="2"/>
      <c r="Q90" s="2"/>
      <c r="R90" s="2"/>
      <c r="S90" s="2"/>
      <c r="U90" s="42" t="s">
        <v>19</v>
      </c>
      <c r="V90" s="51">
        <f>B86</f>
        <v>0</v>
      </c>
      <c r="W90" s="49">
        <f>B84</f>
        <v>0</v>
      </c>
      <c r="X90" s="55"/>
      <c r="Y90" s="58"/>
      <c r="Z90" s="63"/>
      <c r="AA90" s="59"/>
      <c r="AB90" s="60"/>
      <c r="AC90" s="60"/>
      <c r="AD90" s="60"/>
      <c r="AE90" s="60"/>
      <c r="AF90" s="50">
        <f>B87</f>
        <v>0</v>
      </c>
      <c r="AG90" s="64"/>
      <c r="AH90" s="100"/>
      <c r="AI90" s="100"/>
    </row>
    <row r="91" spans="1:35" ht="30" customHeight="1" thickBot="1" x14ac:dyDescent="0.3">
      <c r="A91" s="100"/>
      <c r="B91" s="100"/>
      <c r="C91" s="100"/>
      <c r="D91" s="100"/>
      <c r="E91" s="100"/>
      <c r="F91" s="100"/>
      <c r="G91" s="100"/>
      <c r="H91" s="100"/>
      <c r="I91" s="100"/>
      <c r="J91" s="100"/>
      <c r="K91" s="100"/>
      <c r="L91" s="100"/>
      <c r="M91" s="100"/>
      <c r="N91" s="100"/>
      <c r="O91" s="100"/>
      <c r="P91" s="100"/>
      <c r="Q91" s="100"/>
      <c r="R91" s="100"/>
      <c r="S91" s="100"/>
      <c r="T91" s="100"/>
      <c r="U91" s="100"/>
      <c r="V91" s="100"/>
      <c r="W91" s="100"/>
      <c r="X91" s="100"/>
      <c r="Y91" s="100"/>
      <c r="Z91" s="100"/>
      <c r="AA91" s="100"/>
      <c r="AB91" s="100"/>
      <c r="AC91" s="100"/>
      <c r="AD91" s="100"/>
      <c r="AE91" s="100"/>
      <c r="AF91" s="100"/>
      <c r="AG91" s="100"/>
      <c r="AH91" s="100"/>
      <c r="AI91" s="100"/>
    </row>
    <row r="92" spans="1:35" ht="30" customHeight="1" thickBot="1" x14ac:dyDescent="0.3">
      <c r="A92" s="3" t="s">
        <v>67</v>
      </c>
      <c r="B92" s="189" t="s">
        <v>62</v>
      </c>
      <c r="C92" s="190"/>
      <c r="D92" s="190"/>
      <c r="E92" s="190"/>
      <c r="F92" s="190"/>
      <c r="G92" s="191">
        <v>1</v>
      </c>
      <c r="H92" s="192"/>
      <c r="I92" s="191">
        <v>2</v>
      </c>
      <c r="J92" s="192"/>
      <c r="K92" s="191">
        <v>3</v>
      </c>
      <c r="L92" s="192"/>
      <c r="M92" s="191">
        <v>4</v>
      </c>
      <c r="N92" s="192"/>
      <c r="O92" s="4" t="s">
        <v>1</v>
      </c>
      <c r="P92" s="187" t="s">
        <v>2</v>
      </c>
      <c r="Q92" s="188"/>
      <c r="R92" s="5" t="s">
        <v>3</v>
      </c>
      <c r="S92" s="6" t="s">
        <v>4</v>
      </c>
      <c r="U92" s="44" t="str">
        <f>A92</f>
        <v>C</v>
      </c>
      <c r="V92" s="44" t="s">
        <v>30</v>
      </c>
      <c r="W92" s="43"/>
      <c r="X92" s="43"/>
      <c r="Y92" s="43"/>
      <c r="Z92" s="43"/>
      <c r="AA92" s="43"/>
      <c r="AB92" s="43"/>
      <c r="AC92" s="43"/>
      <c r="AD92" s="43"/>
      <c r="AE92" s="43"/>
      <c r="AF92" s="43"/>
      <c r="AH92" s="100"/>
      <c r="AI92" s="100"/>
    </row>
    <row r="93" spans="1:35" ht="30" customHeight="1" thickBot="1" x14ac:dyDescent="0.4">
      <c r="A93" s="7">
        <v>1</v>
      </c>
      <c r="B93" s="193"/>
      <c r="C93" s="194"/>
      <c r="D93" s="194"/>
      <c r="E93" s="194"/>
      <c r="F93" s="195"/>
      <c r="G93" s="8"/>
      <c r="H93" s="9"/>
      <c r="I93" s="10">
        <f>SUM(X97)</f>
        <v>0</v>
      </c>
      <c r="J93" s="11">
        <f>SUM(Y97)</f>
        <v>0</v>
      </c>
      <c r="K93" s="10">
        <f>SUM(Y99)</f>
        <v>0</v>
      </c>
      <c r="L93" s="11">
        <f>SUM(X99)</f>
        <v>0</v>
      </c>
      <c r="M93" s="10">
        <f>SUM(X94)</f>
        <v>0</v>
      </c>
      <c r="N93" s="11">
        <f>SUM(Y94)</f>
        <v>0</v>
      </c>
      <c r="O93" s="21">
        <f>IF(I93&gt;J93,2,1)+IF(K93&gt;L93,2,1)+IF(M93&gt;N93,2,1)</f>
        <v>3</v>
      </c>
      <c r="P93" s="26">
        <f>SUM(I93,K93,M93)</f>
        <v>0</v>
      </c>
      <c r="Q93" s="23">
        <f>SUM(J93,L93,N93)</f>
        <v>0</v>
      </c>
      <c r="R93" s="12"/>
      <c r="S93" s="13"/>
      <c r="U93" s="45" t="s">
        <v>28</v>
      </c>
      <c r="V93" s="45" t="s">
        <v>20</v>
      </c>
      <c r="W93" s="45" t="s">
        <v>21</v>
      </c>
      <c r="X93" s="47" t="s">
        <v>32</v>
      </c>
      <c r="Y93" s="48" t="s">
        <v>33</v>
      </c>
      <c r="Z93" s="45" t="s">
        <v>29</v>
      </c>
      <c r="AA93" s="45" t="s">
        <v>22</v>
      </c>
      <c r="AB93" s="45" t="s">
        <v>23</v>
      </c>
      <c r="AC93" s="45" t="s">
        <v>24</v>
      </c>
      <c r="AD93" s="45" t="s">
        <v>25</v>
      </c>
      <c r="AE93" s="45" t="s">
        <v>26</v>
      </c>
      <c r="AF93" s="45" t="s">
        <v>27</v>
      </c>
      <c r="AG93" s="45" t="s">
        <v>31</v>
      </c>
      <c r="AH93" s="100"/>
      <c r="AI93" s="100"/>
    </row>
    <row r="94" spans="1:35" ht="30" customHeight="1" x14ac:dyDescent="0.35">
      <c r="A94" s="14">
        <v>2</v>
      </c>
      <c r="B94" s="196"/>
      <c r="C94" s="197"/>
      <c r="D94" s="197"/>
      <c r="E94" s="197"/>
      <c r="F94" s="198"/>
      <c r="G94" s="15">
        <f>SUM(J93)</f>
        <v>0</v>
      </c>
      <c r="H94" s="16">
        <f>SUM(I93)</f>
        <v>0</v>
      </c>
      <c r="I94" s="17"/>
      <c r="J94" s="18"/>
      <c r="K94" s="19">
        <f>SUM(X95)</f>
        <v>0</v>
      </c>
      <c r="L94" s="20">
        <f>SUM(Y95)</f>
        <v>0</v>
      </c>
      <c r="M94" s="15">
        <f>SUM(X98)</f>
        <v>0</v>
      </c>
      <c r="N94" s="16">
        <f>SUM(Y95)</f>
        <v>0</v>
      </c>
      <c r="O94" s="21">
        <f>IF(G94&gt;H94,2,1)+IF(K94&gt;L94,2,1)+IF(M94&gt;N94,2,1)</f>
        <v>3</v>
      </c>
      <c r="P94" s="22">
        <f>SUM(G94,K94,M94)</f>
        <v>0</v>
      </c>
      <c r="Q94" s="23">
        <f>SUM(H94,L94,N94)</f>
        <v>0</v>
      </c>
      <c r="R94" s="24"/>
      <c r="S94" s="25"/>
      <c r="U94" s="42" t="s">
        <v>14</v>
      </c>
      <c r="V94" s="49">
        <f>B93</f>
        <v>0</v>
      </c>
      <c r="W94" s="49">
        <f>B96</f>
        <v>0</v>
      </c>
      <c r="X94" s="53"/>
      <c r="Y94" s="56"/>
      <c r="Z94" s="61"/>
      <c r="AA94" s="59"/>
      <c r="AB94" s="60"/>
      <c r="AC94" s="60"/>
      <c r="AD94" s="60"/>
      <c r="AE94" s="60"/>
      <c r="AF94" s="50">
        <f>B94</f>
        <v>0</v>
      </c>
      <c r="AG94" s="64"/>
      <c r="AH94" s="100"/>
      <c r="AI94" s="100"/>
    </row>
    <row r="95" spans="1:35" ht="30" customHeight="1" x14ac:dyDescent="0.35">
      <c r="A95" s="14">
        <v>3</v>
      </c>
      <c r="B95" s="196"/>
      <c r="C95" s="197"/>
      <c r="D95" s="197"/>
      <c r="E95" s="197"/>
      <c r="F95" s="198"/>
      <c r="G95" s="19">
        <f>SUM(L93)</f>
        <v>0</v>
      </c>
      <c r="H95" s="20">
        <f>SUM(K93)</f>
        <v>0</v>
      </c>
      <c r="I95" s="15">
        <f>SUM(L94)</f>
        <v>0</v>
      </c>
      <c r="J95" s="16">
        <f>SUM(K94)</f>
        <v>0</v>
      </c>
      <c r="K95" s="17"/>
      <c r="L95" s="18"/>
      <c r="M95" s="15">
        <f>SUM(Y96)</f>
        <v>0</v>
      </c>
      <c r="N95" s="16">
        <f>SUM(X96)</f>
        <v>0</v>
      </c>
      <c r="O95" s="21">
        <f>IF(G95&gt;H95,2,1)+IF(I95&gt;J95,2,1)+IF(M95&gt;N95,2,1)</f>
        <v>3</v>
      </c>
      <c r="P95" s="26">
        <f>SUM(G95,I95,M95)</f>
        <v>0</v>
      </c>
      <c r="Q95" s="23">
        <f>SUM(H95,J95,N95)</f>
        <v>0</v>
      </c>
      <c r="R95" s="24"/>
      <c r="S95" s="25"/>
      <c r="U95" s="42" t="s">
        <v>15</v>
      </c>
      <c r="V95" s="49">
        <f>B94</f>
        <v>0</v>
      </c>
      <c r="W95" s="49">
        <f>B95</f>
        <v>0</v>
      </c>
      <c r="X95" s="54"/>
      <c r="Y95" s="57"/>
      <c r="Z95" s="62"/>
      <c r="AA95" s="59"/>
      <c r="AB95" s="60"/>
      <c r="AC95" s="60"/>
      <c r="AD95" s="60"/>
      <c r="AE95" s="60"/>
      <c r="AF95" s="50">
        <f>B96</f>
        <v>0</v>
      </c>
      <c r="AG95" s="64"/>
      <c r="AH95" s="100"/>
      <c r="AI95" s="100"/>
    </row>
    <row r="96" spans="1:35" ht="30" customHeight="1" thickBot="1" x14ac:dyDescent="0.4">
      <c r="A96" s="27">
        <v>4</v>
      </c>
      <c r="B96" s="199"/>
      <c r="C96" s="200"/>
      <c r="D96" s="200"/>
      <c r="E96" s="200"/>
      <c r="F96" s="201"/>
      <c r="G96" s="41">
        <f>SUM(N93)</f>
        <v>0</v>
      </c>
      <c r="H96" s="52">
        <f>SUM(M93)</f>
        <v>0</v>
      </c>
      <c r="I96" s="28">
        <f>SUM(N94)</f>
        <v>0</v>
      </c>
      <c r="J96" s="29">
        <f>SUM(M94)</f>
        <v>0</v>
      </c>
      <c r="K96" s="28">
        <f>SUM(N95)</f>
        <v>0</v>
      </c>
      <c r="L96" s="29">
        <f>SUM(M95)</f>
        <v>0</v>
      </c>
      <c r="M96" s="30"/>
      <c r="N96" s="31"/>
      <c r="O96" s="32">
        <f>IF(G96&gt;H96,2,1)+IF(I96&gt;J96,2,1)+IF(K96&gt;L96,2,1)</f>
        <v>3</v>
      </c>
      <c r="P96" s="33">
        <f>SUM(G96,I96,K96)</f>
        <v>0</v>
      </c>
      <c r="Q96" s="34">
        <f>SUM(H96,J96,L96)</f>
        <v>0</v>
      </c>
      <c r="R96" s="35"/>
      <c r="S96" s="36"/>
      <c r="U96" s="42" t="s">
        <v>16</v>
      </c>
      <c r="V96" s="49">
        <f>B96</f>
        <v>0</v>
      </c>
      <c r="W96" s="49">
        <f>B95</f>
        <v>0</v>
      </c>
      <c r="X96" s="54"/>
      <c r="Y96" s="57"/>
      <c r="Z96" s="62"/>
      <c r="AA96" s="59"/>
      <c r="AB96" s="60"/>
      <c r="AC96" s="60"/>
      <c r="AD96" s="60"/>
      <c r="AE96" s="60"/>
      <c r="AF96" s="50">
        <f>B94</f>
        <v>0</v>
      </c>
      <c r="AG96" s="64"/>
      <c r="AH96" s="100"/>
      <c r="AI96" s="100"/>
    </row>
    <row r="97" spans="1:35" ht="30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U97" s="42" t="s">
        <v>17</v>
      </c>
      <c r="V97" s="49">
        <f>B93</f>
        <v>0</v>
      </c>
      <c r="W97" s="49">
        <f>B94</f>
        <v>0</v>
      </c>
      <c r="X97" s="54"/>
      <c r="Y97" s="57"/>
      <c r="Z97" s="62"/>
      <c r="AA97" s="59"/>
      <c r="AB97" s="60"/>
      <c r="AC97" s="60"/>
      <c r="AD97" s="60"/>
      <c r="AE97" s="60"/>
      <c r="AF97" s="50">
        <f>B95</f>
        <v>0</v>
      </c>
      <c r="AG97" s="64"/>
      <c r="AH97" s="100"/>
      <c r="AI97" s="100"/>
    </row>
    <row r="98" spans="1:35" ht="30" customHeight="1" x14ac:dyDescent="0.25">
      <c r="A98" s="2"/>
      <c r="B98" s="37"/>
      <c r="C98" s="172" t="s">
        <v>5</v>
      </c>
      <c r="D98" s="39" t="s">
        <v>6</v>
      </c>
      <c r="E98" s="172" t="s">
        <v>7</v>
      </c>
      <c r="F98" s="39" t="s">
        <v>6</v>
      </c>
      <c r="G98" s="202" t="s">
        <v>8</v>
      </c>
      <c r="H98" s="202"/>
      <c r="I98" s="40">
        <v>1</v>
      </c>
      <c r="J98" s="2"/>
      <c r="K98" s="202"/>
      <c r="L98" s="202"/>
      <c r="M98" s="2"/>
      <c r="N98" s="2"/>
      <c r="O98" s="2"/>
      <c r="P98" s="2"/>
      <c r="Q98" s="2"/>
      <c r="R98" s="2"/>
      <c r="S98" s="2"/>
      <c r="U98" s="42" t="s">
        <v>18</v>
      </c>
      <c r="V98" s="51">
        <f>B94</f>
        <v>0</v>
      </c>
      <c r="W98" s="49">
        <f>B96</f>
        <v>0</v>
      </c>
      <c r="X98" s="54"/>
      <c r="Y98" s="57"/>
      <c r="Z98" s="62"/>
      <c r="AA98" s="59"/>
      <c r="AB98" s="60"/>
      <c r="AC98" s="60"/>
      <c r="AD98" s="60"/>
      <c r="AE98" s="60"/>
      <c r="AF98" s="50">
        <f>B93</f>
        <v>0</v>
      </c>
      <c r="AG98" s="64"/>
      <c r="AH98" s="100"/>
      <c r="AI98" s="100"/>
    </row>
    <row r="99" spans="1:35" ht="30" customHeight="1" thickBot="1" x14ac:dyDescent="0.3">
      <c r="A99" s="2"/>
      <c r="B99" s="37"/>
      <c r="C99" s="172" t="s">
        <v>9</v>
      </c>
      <c r="D99" s="39" t="s">
        <v>10</v>
      </c>
      <c r="E99" s="172" t="s">
        <v>11</v>
      </c>
      <c r="F99" s="39" t="s">
        <v>12</v>
      </c>
      <c r="G99" s="202" t="s">
        <v>13</v>
      </c>
      <c r="H99" s="202"/>
      <c r="I99" s="40">
        <v>4</v>
      </c>
      <c r="J99" s="2"/>
      <c r="K99" s="202"/>
      <c r="L99" s="202"/>
      <c r="M99" s="2"/>
      <c r="N99" s="2"/>
      <c r="O99" s="2"/>
      <c r="P99" s="2"/>
      <c r="Q99" s="2"/>
      <c r="R99" s="2"/>
      <c r="S99" s="2"/>
      <c r="U99" s="42" t="s">
        <v>19</v>
      </c>
      <c r="V99" s="51">
        <f>B95</f>
        <v>0</v>
      </c>
      <c r="W99" s="49">
        <f>B93</f>
        <v>0</v>
      </c>
      <c r="X99" s="55"/>
      <c r="Y99" s="58"/>
      <c r="Z99" s="63"/>
      <c r="AA99" s="59"/>
      <c r="AB99" s="60"/>
      <c r="AC99" s="60"/>
      <c r="AD99" s="60"/>
      <c r="AE99" s="60"/>
      <c r="AF99" s="50">
        <f>B96</f>
        <v>0</v>
      </c>
      <c r="AG99" s="64"/>
      <c r="AH99" s="100"/>
      <c r="AI99" s="100"/>
    </row>
    <row r="100" spans="1:35" ht="30" customHeight="1" x14ac:dyDescent="0.25">
      <c r="A100" s="100"/>
      <c r="B100" s="100"/>
      <c r="C100" s="100"/>
      <c r="D100" s="100"/>
      <c r="E100" s="100"/>
      <c r="F100" s="100"/>
      <c r="G100" s="100"/>
      <c r="H100" s="100"/>
      <c r="I100" s="100"/>
      <c r="J100" s="100"/>
      <c r="K100" s="100"/>
      <c r="L100" s="100"/>
      <c r="M100" s="100"/>
      <c r="N100" s="100"/>
      <c r="O100" s="100"/>
      <c r="P100" s="100"/>
      <c r="Q100" s="100"/>
      <c r="R100" s="100"/>
      <c r="S100" s="100"/>
      <c r="T100" s="100"/>
      <c r="U100" s="100"/>
      <c r="V100" s="100"/>
      <c r="W100" s="100"/>
      <c r="X100" s="100"/>
      <c r="Y100" s="100"/>
      <c r="Z100" s="100"/>
      <c r="AA100" s="100"/>
      <c r="AB100" s="100"/>
      <c r="AC100" s="100"/>
      <c r="AD100" s="100"/>
      <c r="AE100" s="100"/>
      <c r="AF100" s="100"/>
      <c r="AG100" s="100"/>
      <c r="AH100" s="100"/>
      <c r="AI100" s="100"/>
    </row>
    <row r="101" spans="1:35" ht="30" customHeight="1" x14ac:dyDescent="0.25">
      <c r="A101" s="167"/>
      <c r="B101" s="208"/>
      <c r="C101" s="208"/>
      <c r="D101" s="208"/>
      <c r="E101" s="208"/>
      <c r="F101" s="208"/>
      <c r="G101" s="205"/>
      <c r="H101" s="205"/>
      <c r="I101" s="205"/>
      <c r="J101" s="205"/>
      <c r="K101" s="205"/>
      <c r="L101" s="205"/>
      <c r="M101" s="205"/>
      <c r="N101" s="205"/>
      <c r="O101" s="166"/>
      <c r="P101" s="206"/>
      <c r="Q101" s="206"/>
      <c r="R101" s="99"/>
      <c r="S101" s="166"/>
      <c r="T101" s="100"/>
      <c r="U101" s="101"/>
      <c r="V101" s="101"/>
      <c r="W101" s="102"/>
      <c r="X101" s="102"/>
      <c r="Y101" s="102"/>
      <c r="Z101" s="102"/>
      <c r="AA101" s="102"/>
      <c r="AB101" s="102"/>
      <c r="AC101" s="102"/>
      <c r="AD101" s="102"/>
      <c r="AE101" s="102"/>
      <c r="AF101" s="102"/>
      <c r="AG101" s="100"/>
      <c r="AH101" s="100"/>
      <c r="AI101" s="100"/>
    </row>
    <row r="102" spans="1:35" ht="30" customHeight="1" x14ac:dyDescent="0.35">
      <c r="A102" s="168"/>
      <c r="B102" s="207"/>
      <c r="C102" s="207"/>
      <c r="D102" s="207"/>
      <c r="E102" s="207"/>
      <c r="F102" s="207"/>
      <c r="G102" s="167"/>
      <c r="H102" s="167"/>
      <c r="I102" s="104"/>
      <c r="J102" s="105"/>
      <c r="K102" s="104"/>
      <c r="L102" s="105"/>
      <c r="M102" s="104"/>
      <c r="N102" s="105"/>
      <c r="O102" s="167"/>
      <c r="P102" s="106"/>
      <c r="Q102" s="107"/>
      <c r="R102" s="167"/>
      <c r="S102" s="168"/>
      <c r="T102" s="100"/>
      <c r="U102" s="108"/>
      <c r="V102" s="108"/>
      <c r="W102" s="108"/>
      <c r="X102" s="109"/>
      <c r="Y102" s="110"/>
      <c r="Z102" s="108"/>
      <c r="AA102" s="108"/>
      <c r="AB102" s="108"/>
      <c r="AC102" s="108"/>
      <c r="AD102" s="108"/>
      <c r="AE102" s="108"/>
      <c r="AF102" s="108"/>
      <c r="AG102" s="108"/>
      <c r="AH102" s="100"/>
      <c r="AI102" s="100"/>
    </row>
    <row r="103" spans="1:35" ht="30" customHeight="1" x14ac:dyDescent="0.35">
      <c r="A103" s="168"/>
      <c r="B103" s="207"/>
      <c r="C103" s="207"/>
      <c r="D103" s="207"/>
      <c r="E103" s="207"/>
      <c r="F103" s="207"/>
      <c r="G103" s="104"/>
      <c r="H103" s="105"/>
      <c r="I103" s="167"/>
      <c r="J103" s="167"/>
      <c r="K103" s="104"/>
      <c r="L103" s="105"/>
      <c r="M103" s="104"/>
      <c r="N103" s="105"/>
      <c r="O103" s="167"/>
      <c r="P103" s="106"/>
      <c r="Q103" s="107"/>
      <c r="R103" s="167"/>
      <c r="S103" s="168"/>
      <c r="T103" s="100"/>
      <c r="U103" s="111"/>
      <c r="V103" s="112"/>
      <c r="W103" s="112"/>
      <c r="X103" s="113"/>
      <c r="Y103" s="114"/>
      <c r="Z103" s="115"/>
      <c r="AA103" s="116"/>
      <c r="AB103" s="116"/>
      <c r="AC103" s="116"/>
      <c r="AD103" s="116"/>
      <c r="AE103" s="116"/>
      <c r="AF103" s="112"/>
      <c r="AG103" s="114"/>
      <c r="AH103" s="100"/>
      <c r="AI103" s="100"/>
    </row>
    <row r="104" spans="1:35" ht="30" customHeight="1" x14ac:dyDescent="0.35">
      <c r="A104" s="168"/>
      <c r="B104" s="207"/>
      <c r="C104" s="207"/>
      <c r="D104" s="207"/>
      <c r="E104" s="207"/>
      <c r="F104" s="207"/>
      <c r="G104" s="104"/>
      <c r="H104" s="105"/>
      <c r="I104" s="104"/>
      <c r="J104" s="105"/>
      <c r="K104" s="167"/>
      <c r="L104" s="167"/>
      <c r="M104" s="104"/>
      <c r="N104" s="105"/>
      <c r="O104" s="167"/>
      <c r="P104" s="106"/>
      <c r="Q104" s="107"/>
      <c r="R104" s="167"/>
      <c r="S104" s="168"/>
      <c r="T104" s="100"/>
      <c r="U104" s="111"/>
      <c r="V104" s="112"/>
      <c r="W104" s="112"/>
      <c r="X104" s="113"/>
      <c r="Y104" s="114"/>
      <c r="Z104" s="115"/>
      <c r="AA104" s="116"/>
      <c r="AB104" s="116"/>
      <c r="AC104" s="116"/>
      <c r="AD104" s="116"/>
      <c r="AE104" s="116"/>
      <c r="AF104" s="112"/>
      <c r="AG104" s="114"/>
      <c r="AH104" s="100"/>
      <c r="AI104" s="100"/>
    </row>
    <row r="105" spans="1:35" ht="30" customHeight="1" x14ac:dyDescent="0.35">
      <c r="A105" s="168"/>
      <c r="B105" s="207"/>
      <c r="C105" s="207"/>
      <c r="D105" s="207"/>
      <c r="E105" s="207"/>
      <c r="F105" s="207"/>
      <c r="G105" s="104"/>
      <c r="H105" s="105"/>
      <c r="I105" s="104"/>
      <c r="J105" s="105"/>
      <c r="K105" s="104"/>
      <c r="L105" s="105"/>
      <c r="M105" s="167"/>
      <c r="N105" s="167"/>
      <c r="O105" s="167"/>
      <c r="P105" s="106"/>
      <c r="Q105" s="107"/>
      <c r="R105" s="167"/>
      <c r="S105" s="168"/>
      <c r="T105" s="100"/>
      <c r="U105" s="111"/>
      <c r="V105" s="112"/>
      <c r="W105" s="112"/>
      <c r="X105" s="113"/>
      <c r="Y105" s="114"/>
      <c r="Z105" s="115"/>
      <c r="AA105" s="116"/>
      <c r="AB105" s="116"/>
      <c r="AC105" s="116"/>
      <c r="AD105" s="116"/>
      <c r="AE105" s="116"/>
      <c r="AF105" s="112"/>
      <c r="AG105" s="114"/>
      <c r="AH105" s="100"/>
      <c r="AI105" s="100"/>
    </row>
    <row r="106" spans="1:35" ht="30" customHeight="1" x14ac:dyDescent="0.25">
      <c r="A106" s="166"/>
      <c r="B106" s="166"/>
      <c r="C106" s="166"/>
      <c r="D106" s="166"/>
      <c r="E106" s="166"/>
      <c r="F106" s="166"/>
      <c r="G106" s="166"/>
      <c r="H106" s="166"/>
      <c r="I106" s="166"/>
      <c r="J106" s="166"/>
      <c r="K106" s="166"/>
      <c r="L106" s="166"/>
      <c r="M106" s="166"/>
      <c r="N106" s="166"/>
      <c r="O106" s="166"/>
      <c r="P106" s="166"/>
      <c r="Q106" s="166"/>
      <c r="R106" s="166"/>
      <c r="S106" s="166"/>
      <c r="T106" s="100"/>
      <c r="U106" s="111"/>
      <c r="V106" s="112"/>
      <c r="W106" s="112"/>
      <c r="X106" s="113"/>
      <c r="Y106" s="114"/>
      <c r="Z106" s="115"/>
      <c r="AA106" s="116"/>
      <c r="AB106" s="116"/>
      <c r="AC106" s="116"/>
      <c r="AD106" s="116"/>
      <c r="AE106" s="116"/>
      <c r="AF106" s="112"/>
      <c r="AG106" s="114"/>
      <c r="AH106" s="100"/>
      <c r="AI106" s="100"/>
    </row>
    <row r="107" spans="1:35" ht="30" customHeight="1" x14ac:dyDescent="0.25">
      <c r="A107" s="166"/>
      <c r="B107" s="117"/>
      <c r="C107" s="165"/>
      <c r="D107" s="119"/>
      <c r="E107" s="165"/>
      <c r="F107" s="119"/>
      <c r="G107" s="209"/>
      <c r="H107" s="209"/>
      <c r="I107" s="120"/>
      <c r="J107" s="166"/>
      <c r="K107" s="209"/>
      <c r="L107" s="209"/>
      <c r="M107" s="166"/>
      <c r="N107" s="166"/>
      <c r="O107" s="166"/>
      <c r="P107" s="166"/>
      <c r="Q107" s="166"/>
      <c r="R107" s="166"/>
      <c r="S107" s="166"/>
      <c r="T107" s="100"/>
      <c r="U107" s="111"/>
      <c r="V107" s="112"/>
      <c r="W107" s="112"/>
      <c r="X107" s="113"/>
      <c r="Y107" s="114"/>
      <c r="Z107" s="115"/>
      <c r="AA107" s="116"/>
      <c r="AB107" s="116"/>
      <c r="AC107" s="116"/>
      <c r="AD107" s="116"/>
      <c r="AE107" s="116"/>
      <c r="AF107" s="112"/>
      <c r="AG107" s="114"/>
      <c r="AH107" s="100"/>
      <c r="AI107" s="100"/>
    </row>
    <row r="108" spans="1:35" ht="30" customHeight="1" x14ac:dyDescent="0.25">
      <c r="A108" s="166"/>
      <c r="B108" s="117"/>
      <c r="C108" s="165"/>
      <c r="D108" s="119"/>
      <c r="E108" s="165"/>
      <c r="F108" s="119"/>
      <c r="G108" s="209"/>
      <c r="H108" s="209"/>
      <c r="I108" s="120"/>
      <c r="J108" s="166"/>
      <c r="K108" s="209"/>
      <c r="L108" s="209"/>
      <c r="M108" s="166"/>
      <c r="N108" s="166"/>
      <c r="O108" s="166"/>
      <c r="P108" s="166"/>
      <c r="Q108" s="166"/>
      <c r="R108" s="166"/>
      <c r="S108" s="166"/>
      <c r="T108" s="100"/>
      <c r="U108" s="111"/>
      <c r="V108" s="112"/>
      <c r="W108" s="112"/>
      <c r="X108" s="113"/>
      <c r="Y108" s="114"/>
      <c r="Z108" s="115"/>
      <c r="AA108" s="116"/>
      <c r="AB108" s="116"/>
      <c r="AC108" s="116"/>
      <c r="AD108" s="116"/>
      <c r="AE108" s="116"/>
      <c r="AF108" s="112"/>
      <c r="AG108" s="114"/>
      <c r="AH108" s="100"/>
      <c r="AI108" s="100"/>
    </row>
    <row r="109" spans="1:35" ht="30" customHeight="1" x14ac:dyDescent="0.25">
      <c r="A109" s="100"/>
      <c r="B109" s="100"/>
      <c r="C109" s="100"/>
      <c r="D109" s="100"/>
      <c r="E109" s="100"/>
      <c r="F109" s="100"/>
      <c r="G109" s="100"/>
      <c r="H109" s="100"/>
      <c r="I109" s="100"/>
      <c r="J109" s="100"/>
      <c r="K109" s="100"/>
      <c r="L109" s="100"/>
      <c r="M109" s="100"/>
      <c r="N109" s="100"/>
      <c r="O109" s="100"/>
      <c r="P109" s="100"/>
      <c r="Q109" s="100"/>
      <c r="R109" s="100"/>
      <c r="S109" s="100"/>
      <c r="T109" s="100"/>
      <c r="U109" s="100"/>
      <c r="V109" s="100"/>
      <c r="W109" s="100"/>
      <c r="X109" s="100"/>
      <c r="Y109" s="100"/>
      <c r="Z109" s="100"/>
      <c r="AA109" s="100"/>
      <c r="AB109" s="100"/>
      <c r="AC109" s="100"/>
      <c r="AD109" s="100"/>
      <c r="AE109" s="100"/>
      <c r="AF109" s="100"/>
      <c r="AG109" s="100"/>
      <c r="AH109" s="100"/>
      <c r="AI109" s="100"/>
    </row>
    <row r="110" spans="1:35" ht="30" customHeight="1" x14ac:dyDescent="0.25">
      <c r="A110" s="137"/>
      <c r="B110" s="208"/>
      <c r="C110" s="208"/>
      <c r="D110" s="208"/>
      <c r="E110" s="208"/>
      <c r="F110" s="208"/>
      <c r="G110" s="205"/>
      <c r="H110" s="205"/>
      <c r="I110" s="205"/>
      <c r="J110" s="205"/>
      <c r="K110" s="205"/>
      <c r="L110" s="205"/>
      <c r="M110" s="205"/>
      <c r="N110" s="205"/>
      <c r="O110" s="136"/>
      <c r="P110" s="206"/>
      <c r="Q110" s="206"/>
      <c r="R110" s="99"/>
      <c r="S110" s="136"/>
      <c r="T110" s="100"/>
      <c r="U110" s="101"/>
      <c r="V110" s="101"/>
      <c r="W110" s="102"/>
      <c r="X110" s="102"/>
      <c r="Y110" s="102"/>
      <c r="Z110" s="102"/>
      <c r="AA110" s="102"/>
      <c r="AB110" s="102"/>
      <c r="AC110" s="102"/>
      <c r="AD110" s="102"/>
      <c r="AE110" s="102"/>
      <c r="AF110" s="102"/>
      <c r="AG110" s="100"/>
      <c r="AH110" s="100"/>
      <c r="AI110" s="100"/>
    </row>
    <row r="111" spans="1:35" ht="30" customHeight="1" x14ac:dyDescent="0.35">
      <c r="A111" s="138"/>
      <c r="B111" s="207"/>
      <c r="C111" s="207"/>
      <c r="D111" s="207"/>
      <c r="E111" s="207"/>
      <c r="F111" s="207"/>
      <c r="G111" s="137"/>
      <c r="H111" s="137"/>
      <c r="I111" s="104"/>
      <c r="J111" s="105"/>
      <c r="K111" s="104"/>
      <c r="L111" s="105"/>
      <c r="M111" s="104"/>
      <c r="N111" s="105"/>
      <c r="O111" s="137"/>
      <c r="P111" s="106"/>
      <c r="Q111" s="107"/>
      <c r="R111" s="137"/>
      <c r="S111" s="138"/>
      <c r="T111" s="100"/>
      <c r="U111" s="108"/>
      <c r="V111" s="108"/>
      <c r="W111" s="108"/>
      <c r="X111" s="109"/>
      <c r="Y111" s="110"/>
      <c r="Z111" s="108"/>
      <c r="AA111" s="108"/>
      <c r="AB111" s="108"/>
      <c r="AC111" s="108"/>
      <c r="AD111" s="108"/>
      <c r="AE111" s="108"/>
      <c r="AF111" s="108"/>
      <c r="AG111" s="108"/>
      <c r="AH111" s="100"/>
      <c r="AI111" s="100"/>
    </row>
    <row r="112" spans="1:35" ht="30" customHeight="1" x14ac:dyDescent="0.35">
      <c r="A112" s="138"/>
      <c r="B112" s="207"/>
      <c r="C112" s="207"/>
      <c r="D112" s="207"/>
      <c r="E112" s="207"/>
      <c r="F112" s="207"/>
      <c r="G112" s="104"/>
      <c r="H112" s="105"/>
      <c r="I112" s="137"/>
      <c r="J112" s="137"/>
      <c r="K112" s="104"/>
      <c r="L112" s="105"/>
      <c r="M112" s="104"/>
      <c r="N112" s="105"/>
      <c r="O112" s="137"/>
      <c r="P112" s="106"/>
      <c r="Q112" s="107"/>
      <c r="R112" s="137"/>
      <c r="S112" s="138"/>
      <c r="T112" s="100"/>
      <c r="U112" s="111"/>
      <c r="V112" s="112"/>
      <c r="W112" s="112"/>
      <c r="X112" s="113"/>
      <c r="Y112" s="114"/>
      <c r="Z112" s="115"/>
      <c r="AA112" s="116"/>
      <c r="AB112" s="116"/>
      <c r="AC112" s="116"/>
      <c r="AD112" s="116"/>
      <c r="AE112" s="116"/>
      <c r="AF112" s="112"/>
      <c r="AG112" s="114"/>
      <c r="AH112" s="100"/>
      <c r="AI112" s="100"/>
    </row>
    <row r="113" spans="1:35" ht="30" customHeight="1" x14ac:dyDescent="0.35">
      <c r="A113" s="138"/>
      <c r="B113" s="207"/>
      <c r="C113" s="207"/>
      <c r="D113" s="207"/>
      <c r="E113" s="207"/>
      <c r="F113" s="207"/>
      <c r="G113" s="104"/>
      <c r="H113" s="105"/>
      <c r="I113" s="104"/>
      <c r="J113" s="105"/>
      <c r="K113" s="137"/>
      <c r="L113" s="137"/>
      <c r="M113" s="104"/>
      <c r="N113" s="105"/>
      <c r="O113" s="137"/>
      <c r="P113" s="106"/>
      <c r="Q113" s="107"/>
      <c r="R113" s="137"/>
      <c r="S113" s="138"/>
      <c r="T113" s="100"/>
      <c r="U113" s="111"/>
      <c r="V113" s="112"/>
      <c r="W113" s="112"/>
      <c r="X113" s="113"/>
      <c r="Y113" s="114"/>
      <c r="Z113" s="115"/>
      <c r="AA113" s="116"/>
      <c r="AB113" s="116"/>
      <c r="AC113" s="116"/>
      <c r="AD113" s="116"/>
      <c r="AE113" s="116"/>
      <c r="AF113" s="112"/>
      <c r="AG113" s="114"/>
      <c r="AH113" s="100"/>
      <c r="AI113" s="100"/>
    </row>
    <row r="114" spans="1:35" ht="30" customHeight="1" x14ac:dyDescent="0.35">
      <c r="A114" s="138"/>
      <c r="B114" s="207"/>
      <c r="C114" s="207"/>
      <c r="D114" s="207"/>
      <c r="E114" s="207"/>
      <c r="F114" s="207"/>
      <c r="G114" s="104"/>
      <c r="H114" s="105"/>
      <c r="I114" s="104"/>
      <c r="J114" s="105"/>
      <c r="K114" s="104"/>
      <c r="L114" s="105"/>
      <c r="M114" s="137"/>
      <c r="N114" s="137"/>
      <c r="O114" s="137"/>
      <c r="P114" s="106"/>
      <c r="Q114" s="107"/>
      <c r="R114" s="137"/>
      <c r="S114" s="138"/>
      <c r="T114" s="100"/>
      <c r="U114" s="111"/>
      <c r="V114" s="112"/>
      <c r="W114" s="112"/>
      <c r="X114" s="113"/>
      <c r="Y114" s="114"/>
      <c r="Z114" s="115"/>
      <c r="AA114" s="116"/>
      <c r="AB114" s="116"/>
      <c r="AC114" s="116"/>
      <c r="AD114" s="116"/>
      <c r="AE114" s="116"/>
      <c r="AF114" s="112"/>
      <c r="AG114" s="114"/>
      <c r="AH114" s="100"/>
      <c r="AI114" s="100"/>
    </row>
    <row r="115" spans="1:35" ht="30" customHeight="1" x14ac:dyDescent="0.25">
      <c r="A115" s="136"/>
      <c r="B115" s="136"/>
      <c r="C115" s="136"/>
      <c r="D115" s="136"/>
      <c r="E115" s="136"/>
      <c r="F115" s="136"/>
      <c r="G115" s="136"/>
      <c r="H115" s="136"/>
      <c r="I115" s="136"/>
      <c r="J115" s="136"/>
      <c r="K115" s="136"/>
      <c r="L115" s="136"/>
      <c r="M115" s="136"/>
      <c r="N115" s="136"/>
      <c r="O115" s="136"/>
      <c r="P115" s="136"/>
      <c r="Q115" s="136"/>
      <c r="R115" s="136"/>
      <c r="S115" s="136"/>
      <c r="T115" s="100"/>
      <c r="U115" s="111"/>
      <c r="V115" s="112"/>
      <c r="W115" s="112"/>
      <c r="X115" s="113"/>
      <c r="Y115" s="114"/>
      <c r="Z115" s="115"/>
      <c r="AA115" s="116"/>
      <c r="AB115" s="116"/>
      <c r="AC115" s="116"/>
      <c r="AD115" s="116"/>
      <c r="AE115" s="116"/>
      <c r="AF115" s="112"/>
      <c r="AG115" s="114"/>
      <c r="AH115" s="100"/>
      <c r="AI115" s="100"/>
    </row>
    <row r="116" spans="1:35" ht="30" customHeight="1" x14ac:dyDescent="0.25">
      <c r="A116" s="136"/>
      <c r="B116" s="117"/>
      <c r="C116" s="135"/>
      <c r="D116" s="119"/>
      <c r="E116" s="135"/>
      <c r="F116" s="119"/>
      <c r="G116" s="209"/>
      <c r="H116" s="209"/>
      <c r="I116" s="120"/>
      <c r="J116" s="136"/>
      <c r="K116" s="209"/>
      <c r="L116" s="209"/>
      <c r="M116" s="136"/>
      <c r="N116" s="136"/>
      <c r="O116" s="136"/>
      <c r="P116" s="136"/>
      <c r="Q116" s="136"/>
      <c r="R116" s="136"/>
      <c r="S116" s="136"/>
      <c r="T116" s="100"/>
      <c r="U116" s="111"/>
      <c r="V116" s="112"/>
      <c r="W116" s="112"/>
      <c r="X116" s="113"/>
      <c r="Y116" s="114"/>
      <c r="Z116" s="115"/>
      <c r="AA116" s="116"/>
      <c r="AB116" s="116"/>
      <c r="AC116" s="116"/>
      <c r="AD116" s="116"/>
      <c r="AE116" s="116"/>
      <c r="AF116" s="112"/>
      <c r="AG116" s="114"/>
      <c r="AH116" s="100"/>
      <c r="AI116" s="100"/>
    </row>
    <row r="117" spans="1:35" ht="30" customHeight="1" x14ac:dyDescent="0.25">
      <c r="A117" s="136"/>
      <c r="B117" s="117"/>
      <c r="C117" s="135"/>
      <c r="D117" s="119"/>
      <c r="E117" s="135"/>
      <c r="F117" s="119"/>
      <c r="G117" s="209"/>
      <c r="H117" s="209"/>
      <c r="I117" s="120"/>
      <c r="J117" s="136"/>
      <c r="K117" s="209"/>
      <c r="L117" s="209"/>
      <c r="M117" s="136"/>
      <c r="N117" s="136"/>
      <c r="O117" s="136"/>
      <c r="P117" s="136"/>
      <c r="Q117" s="136"/>
      <c r="R117" s="136"/>
      <c r="S117" s="136"/>
      <c r="T117" s="100"/>
      <c r="U117" s="111"/>
      <c r="V117" s="112"/>
      <c r="W117" s="112"/>
      <c r="X117" s="113"/>
      <c r="Y117" s="114"/>
      <c r="Z117" s="115"/>
      <c r="AA117" s="116"/>
      <c r="AB117" s="116"/>
      <c r="AC117" s="116"/>
      <c r="AD117" s="116"/>
      <c r="AE117" s="116"/>
      <c r="AF117" s="112"/>
      <c r="AG117" s="114"/>
      <c r="AH117" s="100"/>
      <c r="AI117" s="100"/>
    </row>
    <row r="118" spans="1:35" ht="30" customHeight="1" x14ac:dyDescent="0.25">
      <c r="A118" s="100"/>
      <c r="B118" s="100"/>
      <c r="C118" s="100"/>
      <c r="D118" s="100"/>
      <c r="E118" s="100"/>
      <c r="F118" s="100"/>
      <c r="G118" s="100"/>
      <c r="H118" s="100"/>
      <c r="I118" s="100"/>
      <c r="J118" s="100"/>
      <c r="K118" s="100"/>
      <c r="L118" s="100"/>
      <c r="M118" s="100"/>
      <c r="N118" s="100"/>
      <c r="O118" s="100"/>
      <c r="P118" s="100"/>
      <c r="Q118" s="100"/>
      <c r="R118" s="100"/>
      <c r="S118" s="100"/>
      <c r="T118" s="100"/>
      <c r="U118" s="100"/>
      <c r="V118" s="100"/>
      <c r="W118" s="100"/>
      <c r="X118" s="100"/>
      <c r="Y118" s="100"/>
      <c r="Z118" s="100"/>
      <c r="AA118" s="100"/>
      <c r="AB118" s="100"/>
      <c r="AC118" s="100"/>
      <c r="AD118" s="100"/>
      <c r="AE118" s="100"/>
      <c r="AF118" s="100"/>
      <c r="AG118" s="100"/>
      <c r="AH118" s="100"/>
      <c r="AI118" s="100"/>
    </row>
    <row r="119" spans="1:35" ht="30" customHeight="1" x14ac:dyDescent="0.25">
      <c r="A119" s="137"/>
      <c r="B119" s="208"/>
      <c r="C119" s="208"/>
      <c r="D119" s="208"/>
      <c r="E119" s="208"/>
      <c r="F119" s="208"/>
      <c r="G119" s="205"/>
      <c r="H119" s="205"/>
      <c r="I119" s="205"/>
      <c r="J119" s="205"/>
      <c r="K119" s="205"/>
      <c r="L119" s="205"/>
      <c r="M119" s="205"/>
      <c r="N119" s="205"/>
      <c r="O119" s="136"/>
      <c r="P119" s="206"/>
      <c r="Q119" s="206"/>
      <c r="R119" s="99"/>
      <c r="S119" s="136"/>
      <c r="T119" s="100"/>
      <c r="U119" s="101"/>
      <c r="V119" s="101"/>
      <c r="W119" s="102"/>
      <c r="X119" s="102"/>
      <c r="Y119" s="102"/>
      <c r="Z119" s="102"/>
      <c r="AA119" s="102"/>
      <c r="AB119" s="102"/>
      <c r="AC119" s="102"/>
      <c r="AD119" s="102"/>
      <c r="AE119" s="102"/>
      <c r="AF119" s="102"/>
      <c r="AG119" s="100"/>
      <c r="AH119" s="100"/>
      <c r="AI119" s="100"/>
    </row>
    <row r="120" spans="1:35" ht="30" customHeight="1" x14ac:dyDescent="0.35">
      <c r="A120" s="138"/>
      <c r="B120" s="207"/>
      <c r="C120" s="207"/>
      <c r="D120" s="207"/>
      <c r="E120" s="207"/>
      <c r="F120" s="207"/>
      <c r="G120" s="137"/>
      <c r="H120" s="137"/>
      <c r="I120" s="104"/>
      <c r="J120" s="105"/>
      <c r="K120" s="104"/>
      <c r="L120" s="105"/>
      <c r="M120" s="104"/>
      <c r="N120" s="105"/>
      <c r="O120" s="137"/>
      <c r="P120" s="106"/>
      <c r="Q120" s="107"/>
      <c r="R120" s="137"/>
      <c r="S120" s="138"/>
      <c r="T120" s="100"/>
      <c r="U120" s="108"/>
      <c r="V120" s="108"/>
      <c r="W120" s="108"/>
      <c r="X120" s="109"/>
      <c r="Y120" s="110"/>
      <c r="Z120" s="108"/>
      <c r="AA120" s="108"/>
      <c r="AB120" s="108"/>
      <c r="AC120" s="108"/>
      <c r="AD120" s="108"/>
      <c r="AE120" s="108"/>
      <c r="AF120" s="108"/>
      <c r="AG120" s="108"/>
      <c r="AH120" s="100"/>
      <c r="AI120" s="100"/>
    </row>
    <row r="121" spans="1:35" ht="30" customHeight="1" x14ac:dyDescent="0.35">
      <c r="A121" s="138"/>
      <c r="B121" s="207"/>
      <c r="C121" s="207"/>
      <c r="D121" s="207"/>
      <c r="E121" s="207"/>
      <c r="F121" s="207"/>
      <c r="G121" s="104"/>
      <c r="H121" s="105"/>
      <c r="I121" s="137"/>
      <c r="J121" s="137"/>
      <c r="K121" s="104"/>
      <c r="L121" s="105"/>
      <c r="M121" s="104"/>
      <c r="N121" s="105"/>
      <c r="O121" s="137"/>
      <c r="P121" s="106"/>
      <c r="Q121" s="107"/>
      <c r="R121" s="137"/>
      <c r="S121" s="138"/>
      <c r="T121" s="100"/>
      <c r="U121" s="111"/>
      <c r="V121" s="112"/>
      <c r="W121" s="112"/>
      <c r="X121" s="113"/>
      <c r="Y121" s="114"/>
      <c r="Z121" s="115"/>
      <c r="AA121" s="116"/>
      <c r="AB121" s="116"/>
      <c r="AC121" s="116"/>
      <c r="AD121" s="116"/>
      <c r="AE121" s="116"/>
      <c r="AF121" s="112"/>
      <c r="AG121" s="114"/>
      <c r="AH121" s="100"/>
      <c r="AI121" s="100"/>
    </row>
    <row r="122" spans="1:35" ht="30" customHeight="1" x14ac:dyDescent="0.35">
      <c r="A122" s="138"/>
      <c r="B122" s="207"/>
      <c r="C122" s="207"/>
      <c r="D122" s="207"/>
      <c r="E122" s="207"/>
      <c r="F122" s="207"/>
      <c r="G122" s="104"/>
      <c r="H122" s="105"/>
      <c r="I122" s="104"/>
      <c r="J122" s="105"/>
      <c r="K122" s="137"/>
      <c r="L122" s="137"/>
      <c r="M122" s="104"/>
      <c r="N122" s="105"/>
      <c r="O122" s="137"/>
      <c r="P122" s="106"/>
      <c r="Q122" s="107"/>
      <c r="R122" s="137"/>
      <c r="S122" s="138"/>
      <c r="T122" s="100"/>
      <c r="U122" s="111"/>
      <c r="V122" s="112"/>
      <c r="W122" s="112"/>
      <c r="X122" s="113"/>
      <c r="Y122" s="114"/>
      <c r="Z122" s="115"/>
      <c r="AA122" s="116"/>
      <c r="AB122" s="116"/>
      <c r="AC122" s="116"/>
      <c r="AD122" s="116"/>
      <c r="AE122" s="116"/>
      <c r="AF122" s="112"/>
      <c r="AG122" s="114"/>
      <c r="AH122" s="100"/>
      <c r="AI122" s="100"/>
    </row>
    <row r="123" spans="1:35" ht="30" customHeight="1" x14ac:dyDescent="0.35">
      <c r="A123" s="138"/>
      <c r="B123" s="207"/>
      <c r="C123" s="207"/>
      <c r="D123" s="207"/>
      <c r="E123" s="207"/>
      <c r="F123" s="207"/>
      <c r="G123" s="104"/>
      <c r="H123" s="105"/>
      <c r="I123" s="104"/>
      <c r="J123" s="105"/>
      <c r="K123" s="104"/>
      <c r="L123" s="105"/>
      <c r="M123" s="137"/>
      <c r="N123" s="137"/>
      <c r="O123" s="137"/>
      <c r="P123" s="106"/>
      <c r="Q123" s="107"/>
      <c r="R123" s="137"/>
      <c r="S123" s="138"/>
      <c r="T123" s="100"/>
      <c r="U123" s="111"/>
      <c r="V123" s="112"/>
      <c r="W123" s="112"/>
      <c r="X123" s="113"/>
      <c r="Y123" s="114"/>
      <c r="Z123" s="115"/>
      <c r="AA123" s="116"/>
      <c r="AB123" s="116"/>
      <c r="AC123" s="116"/>
      <c r="AD123" s="116"/>
      <c r="AE123" s="116"/>
      <c r="AF123" s="112"/>
      <c r="AG123" s="114"/>
      <c r="AH123" s="100"/>
      <c r="AI123" s="100"/>
    </row>
    <row r="124" spans="1:35" ht="30" customHeight="1" x14ac:dyDescent="0.25">
      <c r="A124" s="136"/>
      <c r="B124" s="136"/>
      <c r="C124" s="136"/>
      <c r="D124" s="136"/>
      <c r="E124" s="136"/>
      <c r="F124" s="136"/>
      <c r="G124" s="136"/>
      <c r="H124" s="136"/>
      <c r="I124" s="136"/>
      <c r="J124" s="136"/>
      <c r="K124" s="136"/>
      <c r="L124" s="136"/>
      <c r="M124" s="136"/>
      <c r="N124" s="136"/>
      <c r="O124" s="136"/>
      <c r="P124" s="136"/>
      <c r="Q124" s="136"/>
      <c r="R124" s="136"/>
      <c r="S124" s="136"/>
      <c r="T124" s="100"/>
      <c r="U124" s="111"/>
      <c r="V124" s="112"/>
      <c r="W124" s="112"/>
      <c r="X124" s="113"/>
      <c r="Y124" s="114"/>
      <c r="Z124" s="115"/>
      <c r="AA124" s="116"/>
      <c r="AB124" s="116"/>
      <c r="AC124" s="116"/>
      <c r="AD124" s="116"/>
      <c r="AE124" s="116"/>
      <c r="AF124" s="112"/>
      <c r="AG124" s="114"/>
      <c r="AH124" s="100"/>
      <c r="AI124" s="100"/>
    </row>
    <row r="125" spans="1:35" ht="30" customHeight="1" x14ac:dyDescent="0.25">
      <c r="A125" s="136"/>
      <c r="B125" s="117"/>
      <c r="C125" s="135"/>
      <c r="D125" s="119"/>
      <c r="E125" s="135"/>
      <c r="F125" s="119"/>
      <c r="G125" s="209"/>
      <c r="H125" s="209"/>
      <c r="I125" s="120"/>
      <c r="J125" s="136"/>
      <c r="K125" s="209"/>
      <c r="L125" s="209"/>
      <c r="M125" s="136"/>
      <c r="N125" s="136"/>
      <c r="O125" s="136"/>
      <c r="P125" s="136"/>
      <c r="Q125" s="136"/>
      <c r="R125" s="136"/>
      <c r="S125" s="136"/>
      <c r="T125" s="100"/>
      <c r="U125" s="111"/>
      <c r="V125" s="112"/>
      <c r="W125" s="112"/>
      <c r="X125" s="113"/>
      <c r="Y125" s="114"/>
      <c r="Z125" s="115"/>
      <c r="AA125" s="116"/>
      <c r="AB125" s="116"/>
      <c r="AC125" s="116"/>
      <c r="AD125" s="116"/>
      <c r="AE125" s="116"/>
      <c r="AF125" s="112"/>
      <c r="AG125" s="114"/>
      <c r="AH125" s="100"/>
      <c r="AI125" s="100"/>
    </row>
    <row r="126" spans="1:35" ht="30" customHeight="1" x14ac:dyDescent="0.25">
      <c r="A126" s="136"/>
      <c r="B126" s="117"/>
      <c r="C126" s="135"/>
      <c r="D126" s="119"/>
      <c r="E126" s="135"/>
      <c r="F126" s="119"/>
      <c r="G126" s="209"/>
      <c r="H126" s="209"/>
      <c r="I126" s="120"/>
      <c r="J126" s="136"/>
      <c r="K126" s="209"/>
      <c r="L126" s="209"/>
      <c r="M126" s="136"/>
      <c r="N126" s="136"/>
      <c r="O126" s="136"/>
      <c r="P126" s="136"/>
      <c r="Q126" s="136"/>
      <c r="R126" s="136"/>
      <c r="S126" s="136"/>
      <c r="T126" s="100"/>
      <c r="U126" s="111"/>
      <c r="V126" s="112"/>
      <c r="W126" s="112"/>
      <c r="X126" s="113"/>
      <c r="Y126" s="114"/>
      <c r="Z126" s="115"/>
      <c r="AA126" s="116"/>
      <c r="AB126" s="116"/>
      <c r="AC126" s="116"/>
      <c r="AD126" s="116"/>
      <c r="AE126" s="116"/>
      <c r="AF126" s="112"/>
      <c r="AG126" s="114"/>
      <c r="AH126" s="100"/>
      <c r="AI126" s="100"/>
    </row>
    <row r="127" spans="1:35" ht="30" customHeight="1" x14ac:dyDescent="0.25">
      <c r="A127" s="100"/>
      <c r="B127" s="100"/>
      <c r="C127" s="100"/>
      <c r="D127" s="100"/>
      <c r="E127" s="100"/>
      <c r="F127" s="100"/>
      <c r="G127" s="100"/>
      <c r="H127" s="100"/>
      <c r="I127" s="100"/>
      <c r="J127" s="100"/>
      <c r="K127" s="100"/>
      <c r="L127" s="100"/>
      <c r="M127" s="100"/>
      <c r="N127" s="100"/>
      <c r="O127" s="100"/>
      <c r="P127" s="100"/>
      <c r="Q127" s="100"/>
      <c r="R127" s="100"/>
      <c r="S127" s="100"/>
      <c r="T127" s="100"/>
      <c r="U127" s="100"/>
      <c r="V127" s="100"/>
      <c r="W127" s="100"/>
      <c r="X127" s="100"/>
      <c r="Y127" s="100"/>
      <c r="Z127" s="100"/>
      <c r="AA127" s="100"/>
      <c r="AB127" s="100"/>
      <c r="AC127" s="100"/>
      <c r="AD127" s="100"/>
      <c r="AE127" s="100"/>
      <c r="AF127" s="100"/>
      <c r="AG127" s="100"/>
      <c r="AH127" s="100"/>
      <c r="AI127" s="100"/>
    </row>
    <row r="128" spans="1:35" ht="30" customHeight="1" x14ac:dyDescent="0.25">
      <c r="A128" s="137"/>
      <c r="B128" s="208"/>
      <c r="C128" s="208"/>
      <c r="D128" s="208"/>
      <c r="E128" s="208"/>
      <c r="F128" s="208"/>
      <c r="G128" s="205"/>
      <c r="H128" s="205"/>
      <c r="I128" s="205"/>
      <c r="J128" s="205"/>
      <c r="K128" s="205"/>
      <c r="L128" s="205"/>
      <c r="M128" s="205"/>
      <c r="N128" s="205"/>
      <c r="O128" s="136"/>
      <c r="P128" s="206"/>
      <c r="Q128" s="206"/>
      <c r="R128" s="99"/>
      <c r="S128" s="136"/>
      <c r="T128" s="100"/>
      <c r="U128" s="101"/>
      <c r="V128" s="101"/>
      <c r="W128" s="102"/>
      <c r="X128" s="102"/>
      <c r="Y128" s="102"/>
      <c r="Z128" s="102"/>
      <c r="AA128" s="102"/>
      <c r="AB128" s="102"/>
      <c r="AC128" s="102"/>
      <c r="AD128" s="102"/>
      <c r="AE128" s="102"/>
      <c r="AF128" s="102"/>
      <c r="AG128" s="100"/>
      <c r="AH128" s="100"/>
      <c r="AI128" s="100"/>
    </row>
    <row r="129" spans="1:35" ht="30" customHeight="1" x14ac:dyDescent="0.35">
      <c r="A129" s="138"/>
      <c r="B129" s="207"/>
      <c r="C129" s="207"/>
      <c r="D129" s="207"/>
      <c r="E129" s="207"/>
      <c r="F129" s="207"/>
      <c r="G129" s="137"/>
      <c r="H129" s="137"/>
      <c r="I129" s="104"/>
      <c r="J129" s="105"/>
      <c r="K129" s="104"/>
      <c r="L129" s="105"/>
      <c r="M129" s="104"/>
      <c r="N129" s="105"/>
      <c r="O129" s="137"/>
      <c r="P129" s="106"/>
      <c r="Q129" s="107"/>
      <c r="R129" s="137"/>
      <c r="S129" s="138"/>
      <c r="T129" s="100"/>
      <c r="U129" s="108"/>
      <c r="V129" s="108"/>
      <c r="W129" s="108"/>
      <c r="X129" s="109"/>
      <c r="Y129" s="110"/>
      <c r="Z129" s="108"/>
      <c r="AA129" s="108"/>
      <c r="AB129" s="108"/>
      <c r="AC129" s="108"/>
      <c r="AD129" s="108"/>
      <c r="AE129" s="108"/>
      <c r="AF129" s="108"/>
      <c r="AG129" s="108"/>
      <c r="AH129" s="100"/>
      <c r="AI129" s="100"/>
    </row>
    <row r="130" spans="1:35" ht="30" customHeight="1" x14ac:dyDescent="0.35">
      <c r="A130" s="138"/>
      <c r="B130" s="207"/>
      <c r="C130" s="207"/>
      <c r="D130" s="207"/>
      <c r="E130" s="207"/>
      <c r="F130" s="207"/>
      <c r="G130" s="104"/>
      <c r="H130" s="105"/>
      <c r="I130" s="137"/>
      <c r="J130" s="137"/>
      <c r="K130" s="104"/>
      <c r="L130" s="105"/>
      <c r="M130" s="104"/>
      <c r="N130" s="105"/>
      <c r="O130" s="137"/>
      <c r="P130" s="106"/>
      <c r="Q130" s="107"/>
      <c r="R130" s="137"/>
      <c r="S130" s="138"/>
      <c r="T130" s="100"/>
      <c r="U130" s="111"/>
      <c r="V130" s="112"/>
      <c r="W130" s="112"/>
      <c r="X130" s="113"/>
      <c r="Y130" s="114"/>
      <c r="Z130" s="115"/>
      <c r="AA130" s="116"/>
      <c r="AB130" s="116"/>
      <c r="AC130" s="116"/>
      <c r="AD130" s="116"/>
      <c r="AE130" s="116"/>
      <c r="AF130" s="112"/>
      <c r="AG130" s="114"/>
      <c r="AH130" s="100"/>
      <c r="AI130" s="100"/>
    </row>
    <row r="131" spans="1:35" ht="30" customHeight="1" x14ac:dyDescent="0.35">
      <c r="A131" s="138"/>
      <c r="B131" s="207"/>
      <c r="C131" s="207"/>
      <c r="D131" s="207"/>
      <c r="E131" s="207"/>
      <c r="F131" s="207"/>
      <c r="G131" s="104"/>
      <c r="H131" s="105"/>
      <c r="I131" s="104"/>
      <c r="J131" s="105"/>
      <c r="K131" s="137"/>
      <c r="L131" s="137"/>
      <c r="M131" s="104"/>
      <c r="N131" s="105"/>
      <c r="O131" s="137"/>
      <c r="P131" s="106"/>
      <c r="Q131" s="107"/>
      <c r="R131" s="137"/>
      <c r="S131" s="138"/>
      <c r="T131" s="100"/>
      <c r="U131" s="111"/>
      <c r="V131" s="112"/>
      <c r="W131" s="112"/>
      <c r="X131" s="113"/>
      <c r="Y131" s="114"/>
      <c r="Z131" s="115"/>
      <c r="AA131" s="116"/>
      <c r="AB131" s="116"/>
      <c r="AC131" s="116"/>
      <c r="AD131" s="116"/>
      <c r="AE131" s="116"/>
      <c r="AF131" s="112"/>
      <c r="AG131" s="114"/>
      <c r="AH131" s="100"/>
      <c r="AI131" s="100"/>
    </row>
    <row r="132" spans="1:35" ht="30" customHeight="1" x14ac:dyDescent="0.35">
      <c r="A132" s="138"/>
      <c r="B132" s="207"/>
      <c r="C132" s="207"/>
      <c r="D132" s="207"/>
      <c r="E132" s="207"/>
      <c r="F132" s="207"/>
      <c r="G132" s="104"/>
      <c r="H132" s="105"/>
      <c r="I132" s="104"/>
      <c r="J132" s="105"/>
      <c r="K132" s="104"/>
      <c r="L132" s="105"/>
      <c r="M132" s="137"/>
      <c r="N132" s="137"/>
      <c r="O132" s="137"/>
      <c r="P132" s="106"/>
      <c r="Q132" s="107"/>
      <c r="R132" s="137"/>
      <c r="S132" s="138"/>
      <c r="T132" s="100"/>
      <c r="U132" s="111"/>
      <c r="V132" s="112"/>
      <c r="W132" s="112"/>
      <c r="X132" s="113"/>
      <c r="Y132" s="114"/>
      <c r="Z132" s="115"/>
      <c r="AA132" s="116"/>
      <c r="AB132" s="116"/>
      <c r="AC132" s="116"/>
      <c r="AD132" s="116"/>
      <c r="AE132" s="116"/>
      <c r="AF132" s="112"/>
      <c r="AG132" s="114"/>
      <c r="AH132" s="100"/>
      <c r="AI132" s="100"/>
    </row>
    <row r="133" spans="1:35" ht="30" customHeight="1" x14ac:dyDescent="0.25">
      <c r="A133" s="136"/>
      <c r="B133" s="136"/>
      <c r="C133" s="136"/>
      <c r="D133" s="136"/>
      <c r="E133" s="136"/>
      <c r="F133" s="136"/>
      <c r="G133" s="136"/>
      <c r="H133" s="136"/>
      <c r="I133" s="136"/>
      <c r="J133" s="136"/>
      <c r="K133" s="136"/>
      <c r="L133" s="136"/>
      <c r="M133" s="136"/>
      <c r="N133" s="136"/>
      <c r="O133" s="136"/>
      <c r="P133" s="136"/>
      <c r="Q133" s="136"/>
      <c r="R133" s="136"/>
      <c r="S133" s="136"/>
      <c r="T133" s="100"/>
      <c r="U133" s="111"/>
      <c r="V133" s="112"/>
      <c r="W133" s="112"/>
      <c r="X133" s="113"/>
      <c r="Y133" s="114"/>
      <c r="Z133" s="115"/>
      <c r="AA133" s="116"/>
      <c r="AB133" s="116"/>
      <c r="AC133" s="116"/>
      <c r="AD133" s="116"/>
      <c r="AE133" s="116"/>
      <c r="AF133" s="112"/>
      <c r="AG133" s="114"/>
      <c r="AH133" s="100"/>
      <c r="AI133" s="100"/>
    </row>
    <row r="134" spans="1:35" ht="30" customHeight="1" x14ac:dyDescent="0.25">
      <c r="A134" s="136"/>
      <c r="B134" s="117"/>
      <c r="C134" s="135"/>
      <c r="D134" s="119"/>
      <c r="E134" s="135"/>
      <c r="F134" s="119"/>
      <c r="G134" s="209"/>
      <c r="H134" s="209"/>
      <c r="I134" s="120"/>
      <c r="J134" s="136"/>
      <c r="K134" s="209"/>
      <c r="L134" s="209"/>
      <c r="M134" s="136"/>
      <c r="N134" s="136"/>
      <c r="O134" s="136"/>
      <c r="P134" s="136"/>
      <c r="Q134" s="136"/>
      <c r="R134" s="136"/>
      <c r="S134" s="136"/>
      <c r="T134" s="100"/>
      <c r="U134" s="111"/>
      <c r="V134" s="112"/>
      <c r="W134" s="112"/>
      <c r="X134" s="113"/>
      <c r="Y134" s="114"/>
      <c r="Z134" s="115"/>
      <c r="AA134" s="116"/>
      <c r="AB134" s="116"/>
      <c r="AC134" s="116"/>
      <c r="AD134" s="116"/>
      <c r="AE134" s="116"/>
      <c r="AF134" s="112"/>
      <c r="AG134" s="114"/>
      <c r="AH134" s="100"/>
      <c r="AI134" s="100"/>
    </row>
    <row r="135" spans="1:35" ht="30" customHeight="1" x14ac:dyDescent="0.25">
      <c r="A135" s="136"/>
      <c r="B135" s="117"/>
      <c r="C135" s="135"/>
      <c r="D135" s="119"/>
      <c r="E135" s="135"/>
      <c r="F135" s="119"/>
      <c r="G135" s="209"/>
      <c r="H135" s="209"/>
      <c r="I135" s="120"/>
      <c r="J135" s="136"/>
      <c r="K135" s="209"/>
      <c r="L135" s="209"/>
      <c r="M135" s="136"/>
      <c r="N135" s="136"/>
      <c r="O135" s="136"/>
      <c r="P135" s="136"/>
      <c r="Q135" s="136"/>
      <c r="R135" s="136"/>
      <c r="S135" s="136"/>
      <c r="T135" s="100"/>
      <c r="U135" s="111"/>
      <c r="V135" s="112"/>
      <c r="W135" s="112"/>
      <c r="X135" s="113"/>
      <c r="Y135" s="114"/>
      <c r="Z135" s="115"/>
      <c r="AA135" s="116"/>
      <c r="AB135" s="116"/>
      <c r="AC135" s="116"/>
      <c r="AD135" s="116"/>
      <c r="AE135" s="116"/>
      <c r="AF135" s="112"/>
      <c r="AG135" s="114"/>
      <c r="AH135" s="100"/>
      <c r="AI135" s="100"/>
    </row>
    <row r="136" spans="1:35" ht="30" customHeight="1" x14ac:dyDescent="0.25">
      <c r="A136" s="100"/>
      <c r="B136" s="100"/>
      <c r="C136" s="100"/>
      <c r="D136" s="100"/>
      <c r="E136" s="100"/>
      <c r="F136" s="100"/>
      <c r="G136" s="100"/>
      <c r="H136" s="100"/>
      <c r="I136" s="100"/>
      <c r="J136" s="100"/>
      <c r="K136" s="100"/>
      <c r="L136" s="100"/>
      <c r="M136" s="100"/>
      <c r="N136" s="100"/>
      <c r="O136" s="100"/>
      <c r="P136" s="100"/>
      <c r="Q136" s="100"/>
      <c r="R136" s="100"/>
      <c r="S136" s="100"/>
      <c r="T136" s="100"/>
      <c r="U136" s="100"/>
      <c r="V136" s="100"/>
      <c r="W136" s="100"/>
      <c r="X136" s="100"/>
      <c r="Y136" s="100"/>
      <c r="Z136" s="100"/>
      <c r="AA136" s="100"/>
      <c r="AB136" s="100"/>
      <c r="AC136" s="100"/>
      <c r="AD136" s="100"/>
      <c r="AE136" s="100"/>
      <c r="AF136" s="100"/>
      <c r="AG136" s="100"/>
      <c r="AH136" s="100"/>
      <c r="AI136" s="100"/>
    </row>
    <row r="137" spans="1:35" ht="30" customHeight="1" x14ac:dyDescent="0.25">
      <c r="A137" s="137"/>
      <c r="B137" s="208"/>
      <c r="C137" s="208"/>
      <c r="D137" s="208"/>
      <c r="E137" s="208"/>
      <c r="F137" s="208"/>
      <c r="G137" s="205"/>
      <c r="H137" s="205"/>
      <c r="I137" s="205"/>
      <c r="J137" s="205"/>
      <c r="K137" s="205"/>
      <c r="L137" s="205"/>
      <c r="M137" s="205"/>
      <c r="N137" s="205"/>
      <c r="O137" s="136"/>
      <c r="P137" s="206"/>
      <c r="Q137" s="206"/>
      <c r="R137" s="99"/>
      <c r="S137" s="136"/>
      <c r="T137" s="100"/>
      <c r="U137" s="101"/>
      <c r="V137" s="101"/>
      <c r="W137" s="102"/>
      <c r="X137" s="102"/>
      <c r="Y137" s="102"/>
      <c r="Z137" s="102"/>
      <c r="AA137" s="102"/>
      <c r="AB137" s="102"/>
      <c r="AC137" s="102"/>
      <c r="AD137" s="102"/>
      <c r="AE137" s="102"/>
      <c r="AF137" s="102"/>
      <c r="AG137" s="100"/>
      <c r="AH137" s="100"/>
      <c r="AI137" s="100"/>
    </row>
    <row r="138" spans="1:35" ht="30" customHeight="1" x14ac:dyDescent="0.35">
      <c r="A138" s="138"/>
      <c r="B138" s="207"/>
      <c r="C138" s="207"/>
      <c r="D138" s="207"/>
      <c r="E138" s="207"/>
      <c r="F138" s="207"/>
      <c r="G138" s="137"/>
      <c r="H138" s="137"/>
      <c r="I138" s="104"/>
      <c r="J138" s="105"/>
      <c r="K138" s="104"/>
      <c r="L138" s="105"/>
      <c r="M138" s="104"/>
      <c r="N138" s="105"/>
      <c r="O138" s="137"/>
      <c r="P138" s="106"/>
      <c r="Q138" s="107"/>
      <c r="R138" s="137"/>
      <c r="S138" s="138"/>
      <c r="T138" s="100"/>
      <c r="U138" s="108"/>
      <c r="V138" s="108"/>
      <c r="W138" s="108"/>
      <c r="X138" s="109"/>
      <c r="Y138" s="110"/>
      <c r="Z138" s="108"/>
      <c r="AA138" s="108"/>
      <c r="AB138" s="108"/>
      <c r="AC138" s="108"/>
      <c r="AD138" s="108"/>
      <c r="AE138" s="108"/>
      <c r="AF138" s="108"/>
      <c r="AG138" s="108"/>
      <c r="AH138" s="100"/>
      <c r="AI138" s="100"/>
    </row>
    <row r="139" spans="1:35" ht="30" customHeight="1" x14ac:dyDescent="0.35">
      <c r="A139" s="138"/>
      <c r="B139" s="207"/>
      <c r="C139" s="207"/>
      <c r="D139" s="207"/>
      <c r="E139" s="207"/>
      <c r="F139" s="207"/>
      <c r="G139" s="104"/>
      <c r="H139" s="105"/>
      <c r="I139" s="137"/>
      <c r="J139" s="137"/>
      <c r="K139" s="104"/>
      <c r="L139" s="105"/>
      <c r="M139" s="104"/>
      <c r="N139" s="105"/>
      <c r="O139" s="137"/>
      <c r="P139" s="106"/>
      <c r="Q139" s="107"/>
      <c r="R139" s="137"/>
      <c r="S139" s="138"/>
      <c r="T139" s="100"/>
      <c r="U139" s="111"/>
      <c r="V139" s="112"/>
      <c r="W139" s="112"/>
      <c r="X139" s="113"/>
      <c r="Y139" s="114"/>
      <c r="Z139" s="115"/>
      <c r="AA139" s="116"/>
      <c r="AB139" s="116"/>
      <c r="AC139" s="116"/>
      <c r="AD139" s="116"/>
      <c r="AE139" s="116"/>
      <c r="AF139" s="112"/>
      <c r="AG139" s="114"/>
      <c r="AH139" s="100"/>
      <c r="AI139" s="100"/>
    </row>
    <row r="140" spans="1:35" ht="30" customHeight="1" x14ac:dyDescent="0.35">
      <c r="A140" s="138"/>
      <c r="B140" s="207"/>
      <c r="C140" s="207"/>
      <c r="D140" s="207"/>
      <c r="E140" s="207"/>
      <c r="F140" s="207"/>
      <c r="G140" s="104"/>
      <c r="H140" s="105"/>
      <c r="I140" s="104"/>
      <c r="J140" s="105"/>
      <c r="K140" s="137"/>
      <c r="L140" s="137"/>
      <c r="M140" s="104"/>
      <c r="N140" s="105"/>
      <c r="O140" s="137"/>
      <c r="P140" s="106"/>
      <c r="Q140" s="107"/>
      <c r="R140" s="137"/>
      <c r="S140" s="138"/>
      <c r="T140" s="100"/>
      <c r="U140" s="111"/>
      <c r="V140" s="112"/>
      <c r="W140" s="112"/>
      <c r="X140" s="113"/>
      <c r="Y140" s="114"/>
      <c r="Z140" s="115"/>
      <c r="AA140" s="116"/>
      <c r="AB140" s="116"/>
      <c r="AC140" s="116"/>
      <c r="AD140" s="116"/>
      <c r="AE140" s="116"/>
      <c r="AF140" s="112"/>
      <c r="AG140" s="114"/>
      <c r="AH140" s="100"/>
      <c r="AI140" s="100"/>
    </row>
    <row r="141" spans="1:35" ht="30" customHeight="1" x14ac:dyDescent="0.35">
      <c r="A141" s="138"/>
      <c r="B141" s="207"/>
      <c r="C141" s="207"/>
      <c r="D141" s="207"/>
      <c r="E141" s="207"/>
      <c r="F141" s="207"/>
      <c r="G141" s="104"/>
      <c r="H141" s="105"/>
      <c r="I141" s="104"/>
      <c r="J141" s="105"/>
      <c r="K141" s="104"/>
      <c r="L141" s="105"/>
      <c r="M141" s="137"/>
      <c r="N141" s="137"/>
      <c r="O141" s="137"/>
      <c r="P141" s="106"/>
      <c r="Q141" s="107"/>
      <c r="R141" s="137"/>
      <c r="S141" s="138"/>
      <c r="T141" s="100"/>
      <c r="U141" s="111"/>
      <c r="V141" s="112"/>
      <c r="W141" s="112"/>
      <c r="X141" s="113"/>
      <c r="Y141" s="114"/>
      <c r="Z141" s="115"/>
      <c r="AA141" s="116"/>
      <c r="AB141" s="116"/>
      <c r="AC141" s="116"/>
      <c r="AD141" s="116"/>
      <c r="AE141" s="116"/>
      <c r="AF141" s="112"/>
      <c r="AG141" s="114"/>
      <c r="AH141" s="100"/>
      <c r="AI141" s="100"/>
    </row>
    <row r="142" spans="1:35" ht="30" customHeight="1" x14ac:dyDescent="0.25">
      <c r="A142" s="136"/>
      <c r="B142" s="136"/>
      <c r="C142" s="136"/>
      <c r="D142" s="136"/>
      <c r="E142" s="136"/>
      <c r="F142" s="136"/>
      <c r="G142" s="136"/>
      <c r="H142" s="136"/>
      <c r="I142" s="136"/>
      <c r="J142" s="136"/>
      <c r="K142" s="136"/>
      <c r="L142" s="136"/>
      <c r="M142" s="136"/>
      <c r="N142" s="136"/>
      <c r="O142" s="136"/>
      <c r="P142" s="136"/>
      <c r="Q142" s="136"/>
      <c r="R142" s="136"/>
      <c r="S142" s="136"/>
      <c r="T142" s="100"/>
      <c r="U142" s="111"/>
      <c r="V142" s="112"/>
      <c r="W142" s="112"/>
      <c r="X142" s="113"/>
      <c r="Y142" s="114"/>
      <c r="Z142" s="115"/>
      <c r="AA142" s="116"/>
      <c r="AB142" s="116"/>
      <c r="AC142" s="116"/>
      <c r="AD142" s="116"/>
      <c r="AE142" s="116"/>
      <c r="AF142" s="112"/>
      <c r="AG142" s="114"/>
      <c r="AH142" s="100"/>
      <c r="AI142" s="100"/>
    </row>
    <row r="143" spans="1:35" ht="30" customHeight="1" x14ac:dyDescent="0.25">
      <c r="A143" s="136"/>
      <c r="B143" s="117"/>
      <c r="C143" s="135"/>
      <c r="D143" s="119"/>
      <c r="E143" s="135"/>
      <c r="F143" s="119"/>
      <c r="G143" s="209"/>
      <c r="H143" s="209"/>
      <c r="I143" s="120"/>
      <c r="J143" s="136"/>
      <c r="K143" s="209"/>
      <c r="L143" s="209"/>
      <c r="M143" s="136"/>
      <c r="N143" s="136"/>
      <c r="O143" s="136"/>
      <c r="P143" s="136"/>
      <c r="Q143" s="136"/>
      <c r="R143" s="136"/>
      <c r="S143" s="136"/>
      <c r="T143" s="100"/>
      <c r="U143" s="111"/>
      <c r="V143" s="112"/>
      <c r="W143" s="112"/>
      <c r="X143" s="113"/>
      <c r="Y143" s="114"/>
      <c r="Z143" s="115"/>
      <c r="AA143" s="116"/>
      <c r="AB143" s="116"/>
      <c r="AC143" s="116"/>
      <c r="AD143" s="116"/>
      <c r="AE143" s="116"/>
      <c r="AF143" s="112"/>
      <c r="AG143" s="114"/>
      <c r="AH143" s="100"/>
      <c r="AI143" s="100"/>
    </row>
    <row r="144" spans="1:35" ht="30" customHeight="1" x14ac:dyDescent="0.25">
      <c r="A144" s="136"/>
      <c r="B144" s="117"/>
      <c r="C144" s="135"/>
      <c r="D144" s="119"/>
      <c r="E144" s="135"/>
      <c r="F144" s="119"/>
      <c r="G144" s="209"/>
      <c r="H144" s="209"/>
      <c r="I144" s="120"/>
      <c r="J144" s="136"/>
      <c r="K144" s="209"/>
      <c r="L144" s="209"/>
      <c r="M144" s="136"/>
      <c r="N144" s="136"/>
      <c r="O144" s="136"/>
      <c r="P144" s="136"/>
      <c r="Q144" s="136"/>
      <c r="R144" s="136"/>
      <c r="S144" s="136"/>
      <c r="T144" s="100"/>
      <c r="U144" s="111"/>
      <c r="V144" s="112"/>
      <c r="W144" s="112"/>
      <c r="X144" s="113"/>
      <c r="Y144" s="114"/>
      <c r="Z144" s="115"/>
      <c r="AA144" s="116"/>
      <c r="AB144" s="116"/>
      <c r="AC144" s="116"/>
      <c r="AD144" s="116"/>
      <c r="AE144" s="116"/>
      <c r="AF144" s="112"/>
      <c r="AG144" s="114"/>
      <c r="AH144" s="100"/>
      <c r="AI144" s="100"/>
    </row>
    <row r="145" spans="1:35" ht="30" customHeight="1" x14ac:dyDescent="0.25">
      <c r="A145" s="100"/>
      <c r="B145" s="100"/>
      <c r="C145" s="100"/>
      <c r="D145" s="100"/>
      <c r="E145" s="100"/>
      <c r="F145" s="100"/>
      <c r="G145" s="100"/>
      <c r="H145" s="100"/>
      <c r="I145" s="100"/>
      <c r="J145" s="100"/>
      <c r="K145" s="100"/>
      <c r="L145" s="100"/>
      <c r="M145" s="100"/>
      <c r="N145" s="100"/>
      <c r="O145" s="100"/>
      <c r="P145" s="100"/>
      <c r="Q145" s="100"/>
      <c r="R145" s="100"/>
      <c r="S145" s="100"/>
      <c r="T145" s="100"/>
      <c r="U145" s="100"/>
      <c r="V145" s="100"/>
      <c r="W145" s="100"/>
      <c r="X145" s="100"/>
      <c r="Y145" s="100"/>
      <c r="Z145" s="100"/>
      <c r="AA145" s="100"/>
      <c r="AB145" s="100"/>
      <c r="AC145" s="100"/>
      <c r="AD145" s="100"/>
      <c r="AE145" s="100"/>
      <c r="AF145" s="100"/>
      <c r="AG145" s="100"/>
      <c r="AH145" s="100"/>
      <c r="AI145" s="100"/>
    </row>
    <row r="146" spans="1:35" ht="30" customHeight="1" x14ac:dyDescent="0.25">
      <c r="A146" s="137"/>
      <c r="B146" s="208"/>
      <c r="C146" s="208"/>
      <c r="D146" s="208"/>
      <c r="E146" s="208"/>
      <c r="F146" s="208"/>
      <c r="G146" s="205"/>
      <c r="H146" s="205"/>
      <c r="I146" s="205"/>
      <c r="J146" s="205"/>
      <c r="K146" s="205"/>
      <c r="L146" s="205"/>
      <c r="M146" s="205"/>
      <c r="N146" s="205"/>
      <c r="O146" s="136"/>
      <c r="P146" s="206"/>
      <c r="Q146" s="206"/>
      <c r="R146" s="99"/>
      <c r="S146" s="136"/>
      <c r="T146" s="100"/>
      <c r="U146" s="101"/>
      <c r="V146" s="101"/>
      <c r="W146" s="102"/>
      <c r="X146" s="102"/>
      <c r="Y146" s="102"/>
      <c r="Z146" s="102"/>
      <c r="AA146" s="102"/>
      <c r="AB146" s="102"/>
      <c r="AC146" s="102"/>
      <c r="AD146" s="102"/>
      <c r="AE146" s="102"/>
      <c r="AF146" s="102"/>
      <c r="AG146" s="100"/>
      <c r="AH146" s="100"/>
      <c r="AI146" s="100"/>
    </row>
    <row r="147" spans="1:35" ht="30" customHeight="1" x14ac:dyDescent="0.35">
      <c r="A147" s="138"/>
      <c r="B147" s="207"/>
      <c r="C147" s="207"/>
      <c r="D147" s="207"/>
      <c r="E147" s="207"/>
      <c r="F147" s="207"/>
      <c r="G147" s="137"/>
      <c r="H147" s="137"/>
      <c r="I147" s="104"/>
      <c r="J147" s="105"/>
      <c r="K147" s="104"/>
      <c r="L147" s="105"/>
      <c r="M147" s="104"/>
      <c r="N147" s="105"/>
      <c r="O147" s="137"/>
      <c r="P147" s="106"/>
      <c r="Q147" s="107"/>
      <c r="R147" s="137"/>
      <c r="S147" s="138"/>
      <c r="T147" s="100"/>
      <c r="U147" s="108"/>
      <c r="V147" s="108"/>
      <c r="W147" s="108"/>
      <c r="X147" s="109"/>
      <c r="Y147" s="110"/>
      <c r="Z147" s="108"/>
      <c r="AA147" s="108"/>
      <c r="AB147" s="108"/>
      <c r="AC147" s="108"/>
      <c r="AD147" s="108"/>
      <c r="AE147" s="108"/>
      <c r="AF147" s="108"/>
      <c r="AG147" s="108"/>
      <c r="AH147" s="100"/>
      <c r="AI147" s="100"/>
    </row>
    <row r="148" spans="1:35" ht="30" customHeight="1" x14ac:dyDescent="0.35">
      <c r="A148" s="138"/>
      <c r="B148" s="207"/>
      <c r="C148" s="207"/>
      <c r="D148" s="207"/>
      <c r="E148" s="207"/>
      <c r="F148" s="207"/>
      <c r="G148" s="104"/>
      <c r="H148" s="105"/>
      <c r="I148" s="137"/>
      <c r="J148" s="137"/>
      <c r="K148" s="104"/>
      <c r="L148" s="105"/>
      <c r="M148" s="104"/>
      <c r="N148" s="105"/>
      <c r="O148" s="137"/>
      <c r="P148" s="106"/>
      <c r="Q148" s="107"/>
      <c r="R148" s="137"/>
      <c r="S148" s="138"/>
      <c r="T148" s="100"/>
      <c r="U148" s="111"/>
      <c r="V148" s="112"/>
      <c r="W148" s="112"/>
      <c r="X148" s="113"/>
      <c r="Y148" s="114"/>
      <c r="Z148" s="115"/>
      <c r="AA148" s="116"/>
      <c r="AB148" s="116"/>
      <c r="AC148" s="116"/>
      <c r="AD148" s="116"/>
      <c r="AE148" s="116"/>
      <c r="AF148" s="112"/>
      <c r="AG148" s="114"/>
      <c r="AH148" s="100"/>
      <c r="AI148" s="100"/>
    </row>
    <row r="149" spans="1:35" ht="30" customHeight="1" x14ac:dyDescent="0.35">
      <c r="A149" s="138"/>
      <c r="B149" s="207"/>
      <c r="C149" s="207"/>
      <c r="D149" s="207"/>
      <c r="E149" s="207"/>
      <c r="F149" s="207"/>
      <c r="G149" s="104"/>
      <c r="H149" s="105"/>
      <c r="I149" s="104"/>
      <c r="J149" s="105"/>
      <c r="K149" s="137"/>
      <c r="L149" s="137"/>
      <c r="M149" s="104"/>
      <c r="N149" s="105"/>
      <c r="O149" s="137"/>
      <c r="P149" s="106"/>
      <c r="Q149" s="107"/>
      <c r="R149" s="137"/>
      <c r="S149" s="138"/>
      <c r="T149" s="100"/>
      <c r="U149" s="111"/>
      <c r="V149" s="112"/>
      <c r="W149" s="112"/>
      <c r="X149" s="113"/>
      <c r="Y149" s="114"/>
      <c r="Z149" s="115"/>
      <c r="AA149" s="116"/>
      <c r="AB149" s="116"/>
      <c r="AC149" s="116"/>
      <c r="AD149" s="116"/>
      <c r="AE149" s="116"/>
      <c r="AF149" s="112"/>
      <c r="AG149" s="114"/>
      <c r="AH149" s="100"/>
      <c r="AI149" s="100"/>
    </row>
    <row r="150" spans="1:35" ht="30" customHeight="1" x14ac:dyDescent="0.35">
      <c r="A150" s="138"/>
      <c r="B150" s="207"/>
      <c r="C150" s="207"/>
      <c r="D150" s="207"/>
      <c r="E150" s="207"/>
      <c r="F150" s="207"/>
      <c r="G150" s="104"/>
      <c r="H150" s="105"/>
      <c r="I150" s="104"/>
      <c r="J150" s="105"/>
      <c r="K150" s="104"/>
      <c r="L150" s="105"/>
      <c r="M150" s="137"/>
      <c r="N150" s="137"/>
      <c r="O150" s="137"/>
      <c r="P150" s="106"/>
      <c r="Q150" s="107"/>
      <c r="R150" s="137"/>
      <c r="S150" s="138"/>
      <c r="T150" s="100"/>
      <c r="U150" s="111"/>
      <c r="V150" s="112"/>
      <c r="W150" s="112"/>
      <c r="X150" s="113"/>
      <c r="Y150" s="114"/>
      <c r="Z150" s="115"/>
      <c r="AA150" s="116"/>
      <c r="AB150" s="116"/>
      <c r="AC150" s="116"/>
      <c r="AD150" s="116"/>
      <c r="AE150" s="116"/>
      <c r="AF150" s="112"/>
      <c r="AG150" s="114"/>
      <c r="AH150" s="100"/>
      <c r="AI150" s="100"/>
    </row>
    <row r="151" spans="1:35" ht="30" customHeight="1" x14ac:dyDescent="0.25">
      <c r="A151" s="136"/>
      <c r="B151" s="136"/>
      <c r="C151" s="136"/>
      <c r="D151" s="136"/>
      <c r="E151" s="136"/>
      <c r="F151" s="136"/>
      <c r="G151" s="136"/>
      <c r="H151" s="136"/>
      <c r="I151" s="136"/>
      <c r="J151" s="136"/>
      <c r="K151" s="136"/>
      <c r="L151" s="136"/>
      <c r="M151" s="136"/>
      <c r="N151" s="136"/>
      <c r="O151" s="136"/>
      <c r="P151" s="136"/>
      <c r="Q151" s="136"/>
      <c r="R151" s="136"/>
      <c r="S151" s="136"/>
      <c r="T151" s="100"/>
      <c r="U151" s="111"/>
      <c r="V151" s="112"/>
      <c r="W151" s="112"/>
      <c r="X151" s="113"/>
      <c r="Y151" s="114"/>
      <c r="Z151" s="115"/>
      <c r="AA151" s="116"/>
      <c r="AB151" s="116"/>
      <c r="AC151" s="116"/>
      <c r="AD151" s="116"/>
      <c r="AE151" s="116"/>
      <c r="AF151" s="112"/>
      <c r="AG151" s="114"/>
      <c r="AH151" s="100"/>
      <c r="AI151" s="100"/>
    </row>
    <row r="152" spans="1:35" ht="30" customHeight="1" x14ac:dyDescent="0.25">
      <c r="A152" s="136"/>
      <c r="B152" s="117"/>
      <c r="C152" s="135"/>
      <c r="D152" s="119"/>
      <c r="E152" s="135"/>
      <c r="F152" s="119"/>
      <c r="G152" s="209"/>
      <c r="H152" s="209"/>
      <c r="I152" s="120"/>
      <c r="J152" s="136"/>
      <c r="K152" s="209"/>
      <c r="L152" s="209"/>
      <c r="M152" s="136"/>
      <c r="N152" s="136"/>
      <c r="O152" s="136"/>
      <c r="P152" s="136"/>
      <c r="Q152" s="136"/>
      <c r="R152" s="136"/>
      <c r="S152" s="136"/>
      <c r="T152" s="100"/>
      <c r="U152" s="111"/>
      <c r="V152" s="112"/>
      <c r="W152" s="112"/>
      <c r="X152" s="113"/>
      <c r="Y152" s="114"/>
      <c r="Z152" s="115"/>
      <c r="AA152" s="116"/>
      <c r="AB152" s="116"/>
      <c r="AC152" s="116"/>
      <c r="AD152" s="116"/>
      <c r="AE152" s="116"/>
      <c r="AF152" s="112"/>
      <c r="AG152" s="114"/>
      <c r="AH152" s="100"/>
      <c r="AI152" s="100"/>
    </row>
    <row r="153" spans="1:35" ht="30" customHeight="1" x14ac:dyDescent="0.25">
      <c r="A153" s="136"/>
      <c r="B153" s="117"/>
      <c r="C153" s="135"/>
      <c r="D153" s="119"/>
      <c r="E153" s="135"/>
      <c r="F153" s="119"/>
      <c r="G153" s="209"/>
      <c r="H153" s="209"/>
      <c r="I153" s="120"/>
      <c r="J153" s="136"/>
      <c r="K153" s="209"/>
      <c r="L153" s="209"/>
      <c r="M153" s="136"/>
      <c r="N153" s="136"/>
      <c r="O153" s="136"/>
      <c r="P153" s="136"/>
      <c r="Q153" s="136"/>
      <c r="R153" s="136"/>
      <c r="S153" s="136"/>
      <c r="T153" s="100"/>
      <c r="U153" s="111"/>
      <c r="V153" s="112"/>
      <c r="W153" s="112"/>
      <c r="X153" s="113"/>
      <c r="Y153" s="114"/>
      <c r="Z153" s="115"/>
      <c r="AA153" s="116"/>
      <c r="AB153" s="116"/>
      <c r="AC153" s="116"/>
      <c r="AD153" s="116"/>
      <c r="AE153" s="116"/>
      <c r="AF153" s="112"/>
      <c r="AG153" s="114"/>
      <c r="AH153" s="100"/>
      <c r="AI153" s="100"/>
    </row>
    <row r="154" spans="1:35" ht="30" customHeight="1" x14ac:dyDescent="0.25">
      <c r="A154" s="100"/>
      <c r="B154" s="100"/>
      <c r="C154" s="100"/>
      <c r="D154" s="100"/>
      <c r="E154" s="100"/>
      <c r="F154" s="100"/>
      <c r="G154" s="100"/>
      <c r="H154" s="100"/>
      <c r="I154" s="100"/>
      <c r="J154" s="100"/>
      <c r="K154" s="100"/>
      <c r="L154" s="100"/>
      <c r="M154" s="100"/>
      <c r="N154" s="100"/>
      <c r="O154" s="100"/>
      <c r="P154" s="100"/>
      <c r="Q154" s="100"/>
      <c r="R154" s="100"/>
      <c r="S154" s="100"/>
      <c r="T154" s="100"/>
      <c r="U154" s="100"/>
      <c r="V154" s="100"/>
      <c r="W154" s="100"/>
      <c r="X154" s="100"/>
      <c r="Y154" s="100"/>
      <c r="Z154" s="100"/>
      <c r="AA154" s="100"/>
      <c r="AB154" s="100"/>
      <c r="AC154" s="100"/>
      <c r="AD154" s="100"/>
      <c r="AE154" s="100"/>
      <c r="AF154" s="100"/>
      <c r="AG154" s="100"/>
      <c r="AH154" s="100"/>
      <c r="AI154" s="100"/>
    </row>
    <row r="155" spans="1:35" ht="30" customHeight="1" x14ac:dyDescent="0.25">
      <c r="A155" s="137"/>
      <c r="B155" s="208"/>
      <c r="C155" s="208"/>
      <c r="D155" s="208"/>
      <c r="E155" s="208"/>
      <c r="F155" s="208"/>
      <c r="G155" s="205"/>
      <c r="H155" s="205"/>
      <c r="I155" s="205"/>
      <c r="J155" s="205"/>
      <c r="K155" s="205"/>
      <c r="L155" s="205"/>
      <c r="M155" s="205"/>
      <c r="N155" s="205"/>
      <c r="O155" s="136"/>
      <c r="P155" s="206"/>
      <c r="Q155" s="206"/>
      <c r="R155" s="99"/>
      <c r="S155" s="136"/>
      <c r="T155" s="100"/>
      <c r="U155" s="101"/>
      <c r="V155" s="101"/>
      <c r="W155" s="102"/>
      <c r="X155" s="102"/>
      <c r="Y155" s="102"/>
      <c r="Z155" s="102"/>
      <c r="AA155" s="102"/>
      <c r="AB155" s="102"/>
      <c r="AC155" s="102"/>
      <c r="AD155" s="102"/>
      <c r="AE155" s="102"/>
      <c r="AF155" s="102"/>
      <c r="AG155" s="100"/>
      <c r="AH155" s="100"/>
      <c r="AI155" s="100"/>
    </row>
    <row r="156" spans="1:35" ht="30" customHeight="1" x14ac:dyDescent="0.35">
      <c r="A156" s="138"/>
      <c r="B156" s="207"/>
      <c r="C156" s="207"/>
      <c r="D156" s="207"/>
      <c r="E156" s="207"/>
      <c r="F156" s="207"/>
      <c r="G156" s="137"/>
      <c r="H156" s="137"/>
      <c r="I156" s="104"/>
      <c r="J156" s="105"/>
      <c r="K156" s="104"/>
      <c r="L156" s="105"/>
      <c r="M156" s="104"/>
      <c r="N156" s="105"/>
      <c r="O156" s="137"/>
      <c r="P156" s="106"/>
      <c r="Q156" s="107"/>
      <c r="R156" s="137"/>
      <c r="S156" s="138"/>
      <c r="T156" s="100"/>
      <c r="U156" s="108"/>
      <c r="V156" s="108"/>
      <c r="W156" s="108"/>
      <c r="X156" s="109"/>
      <c r="Y156" s="110"/>
      <c r="Z156" s="108"/>
      <c r="AA156" s="108"/>
      <c r="AB156" s="108"/>
      <c r="AC156" s="108"/>
      <c r="AD156" s="108"/>
      <c r="AE156" s="108"/>
      <c r="AF156" s="108"/>
      <c r="AG156" s="108"/>
      <c r="AH156" s="100"/>
      <c r="AI156" s="100"/>
    </row>
    <row r="157" spans="1:35" ht="30" customHeight="1" x14ac:dyDescent="0.35">
      <c r="A157" s="138"/>
      <c r="B157" s="207"/>
      <c r="C157" s="207"/>
      <c r="D157" s="207"/>
      <c r="E157" s="207"/>
      <c r="F157" s="207"/>
      <c r="G157" s="104"/>
      <c r="H157" s="105"/>
      <c r="I157" s="137"/>
      <c r="J157" s="137"/>
      <c r="K157" s="104"/>
      <c r="L157" s="105"/>
      <c r="M157" s="104"/>
      <c r="N157" s="105"/>
      <c r="O157" s="137"/>
      <c r="P157" s="106"/>
      <c r="Q157" s="107"/>
      <c r="R157" s="137"/>
      <c r="S157" s="138"/>
      <c r="T157" s="100"/>
      <c r="U157" s="111"/>
      <c r="V157" s="112"/>
      <c r="W157" s="112"/>
      <c r="X157" s="113"/>
      <c r="Y157" s="114"/>
      <c r="Z157" s="115"/>
      <c r="AA157" s="116"/>
      <c r="AB157" s="116"/>
      <c r="AC157" s="116"/>
      <c r="AD157" s="116"/>
      <c r="AE157" s="116"/>
      <c r="AF157" s="112"/>
      <c r="AG157" s="114"/>
      <c r="AH157" s="100"/>
      <c r="AI157" s="100"/>
    </row>
    <row r="158" spans="1:35" ht="30" customHeight="1" x14ac:dyDescent="0.35">
      <c r="A158" s="138"/>
      <c r="B158" s="207"/>
      <c r="C158" s="207"/>
      <c r="D158" s="207"/>
      <c r="E158" s="207"/>
      <c r="F158" s="207"/>
      <c r="G158" s="104"/>
      <c r="H158" s="105"/>
      <c r="I158" s="104"/>
      <c r="J158" s="105"/>
      <c r="K158" s="137"/>
      <c r="L158" s="137"/>
      <c r="M158" s="104"/>
      <c r="N158" s="105"/>
      <c r="O158" s="137"/>
      <c r="P158" s="106"/>
      <c r="Q158" s="107"/>
      <c r="R158" s="137"/>
      <c r="S158" s="138"/>
      <c r="T158" s="100"/>
      <c r="U158" s="111"/>
      <c r="V158" s="112"/>
      <c r="W158" s="112"/>
      <c r="X158" s="113"/>
      <c r="Y158" s="114"/>
      <c r="Z158" s="115"/>
      <c r="AA158" s="116"/>
      <c r="AB158" s="116"/>
      <c r="AC158" s="116"/>
      <c r="AD158" s="116"/>
      <c r="AE158" s="116"/>
      <c r="AF158" s="112"/>
      <c r="AG158" s="114"/>
      <c r="AH158" s="100"/>
      <c r="AI158" s="100"/>
    </row>
    <row r="159" spans="1:35" ht="30" customHeight="1" x14ac:dyDescent="0.35">
      <c r="A159" s="138"/>
      <c r="B159" s="207"/>
      <c r="C159" s="207"/>
      <c r="D159" s="207"/>
      <c r="E159" s="207"/>
      <c r="F159" s="207"/>
      <c r="G159" s="104"/>
      <c r="H159" s="105"/>
      <c r="I159" s="104"/>
      <c r="J159" s="105"/>
      <c r="K159" s="104"/>
      <c r="L159" s="105"/>
      <c r="M159" s="137"/>
      <c r="N159" s="137"/>
      <c r="O159" s="137"/>
      <c r="P159" s="106"/>
      <c r="Q159" s="107"/>
      <c r="R159" s="137"/>
      <c r="S159" s="138"/>
      <c r="T159" s="100"/>
      <c r="U159" s="111"/>
      <c r="V159" s="112"/>
      <c r="W159" s="112"/>
      <c r="X159" s="113"/>
      <c r="Y159" s="114"/>
      <c r="Z159" s="115"/>
      <c r="AA159" s="116"/>
      <c r="AB159" s="116"/>
      <c r="AC159" s="116"/>
      <c r="AD159" s="116"/>
      <c r="AE159" s="116"/>
      <c r="AF159" s="112"/>
      <c r="AG159" s="114"/>
      <c r="AH159" s="100"/>
      <c r="AI159" s="100"/>
    </row>
    <row r="160" spans="1:35" ht="30" customHeight="1" x14ac:dyDescent="0.25">
      <c r="A160" s="136"/>
      <c r="B160" s="136"/>
      <c r="C160" s="136"/>
      <c r="D160" s="136"/>
      <c r="E160" s="136"/>
      <c r="F160" s="136"/>
      <c r="G160" s="136"/>
      <c r="H160" s="136"/>
      <c r="I160" s="136"/>
      <c r="J160" s="136"/>
      <c r="K160" s="136"/>
      <c r="L160" s="136"/>
      <c r="M160" s="136"/>
      <c r="N160" s="136"/>
      <c r="O160" s="136"/>
      <c r="P160" s="136"/>
      <c r="Q160" s="136"/>
      <c r="R160" s="136"/>
      <c r="S160" s="136"/>
      <c r="T160" s="100"/>
      <c r="U160" s="111"/>
      <c r="V160" s="112"/>
      <c r="W160" s="112"/>
      <c r="X160" s="113"/>
      <c r="Y160" s="114"/>
      <c r="Z160" s="115"/>
      <c r="AA160" s="116"/>
      <c r="AB160" s="116"/>
      <c r="AC160" s="116"/>
      <c r="AD160" s="116"/>
      <c r="AE160" s="116"/>
      <c r="AF160" s="112"/>
      <c r="AG160" s="114"/>
      <c r="AH160" s="100"/>
      <c r="AI160" s="100"/>
    </row>
    <row r="161" spans="1:35" ht="30" customHeight="1" x14ac:dyDescent="0.25">
      <c r="A161" s="136"/>
      <c r="B161" s="117"/>
      <c r="C161" s="135"/>
      <c r="D161" s="119"/>
      <c r="E161" s="135"/>
      <c r="F161" s="119"/>
      <c r="G161" s="209"/>
      <c r="H161" s="209"/>
      <c r="I161" s="120"/>
      <c r="J161" s="136"/>
      <c r="K161" s="209"/>
      <c r="L161" s="209"/>
      <c r="M161" s="136"/>
      <c r="N161" s="136"/>
      <c r="O161" s="136"/>
      <c r="P161" s="136"/>
      <c r="Q161" s="136"/>
      <c r="R161" s="136"/>
      <c r="S161" s="136"/>
      <c r="T161" s="100"/>
      <c r="U161" s="111"/>
      <c r="V161" s="112"/>
      <c r="W161" s="112"/>
      <c r="X161" s="113"/>
      <c r="Y161" s="114"/>
      <c r="Z161" s="115"/>
      <c r="AA161" s="116"/>
      <c r="AB161" s="116"/>
      <c r="AC161" s="116"/>
      <c r="AD161" s="116"/>
      <c r="AE161" s="116"/>
      <c r="AF161" s="112"/>
      <c r="AG161" s="114"/>
      <c r="AH161" s="100"/>
      <c r="AI161" s="100"/>
    </row>
    <row r="162" spans="1:35" ht="30" customHeight="1" x14ac:dyDescent="0.25">
      <c r="A162" s="136"/>
      <c r="B162" s="117"/>
      <c r="C162" s="135"/>
      <c r="D162" s="119"/>
      <c r="E162" s="135"/>
      <c r="F162" s="119"/>
      <c r="G162" s="209"/>
      <c r="H162" s="209"/>
      <c r="I162" s="120"/>
      <c r="J162" s="136"/>
      <c r="K162" s="209"/>
      <c r="L162" s="209"/>
      <c r="M162" s="136"/>
      <c r="N162" s="136"/>
      <c r="O162" s="136"/>
      <c r="P162" s="136"/>
      <c r="Q162" s="136"/>
      <c r="R162" s="136"/>
      <c r="S162" s="136"/>
      <c r="T162" s="100"/>
      <c r="U162" s="111"/>
      <c r="V162" s="112"/>
      <c r="W162" s="112"/>
      <c r="X162" s="113"/>
      <c r="Y162" s="114"/>
      <c r="Z162" s="115"/>
      <c r="AA162" s="116"/>
      <c r="AB162" s="116"/>
      <c r="AC162" s="116"/>
      <c r="AD162" s="116"/>
      <c r="AE162" s="116"/>
      <c r="AF162" s="112"/>
      <c r="AG162" s="114"/>
      <c r="AH162" s="100"/>
      <c r="AI162" s="100"/>
    </row>
    <row r="163" spans="1:35" ht="30" customHeight="1" x14ac:dyDescent="0.25">
      <c r="A163" s="100"/>
      <c r="B163" s="100"/>
      <c r="C163" s="100"/>
      <c r="D163" s="100"/>
      <c r="E163" s="100"/>
      <c r="F163" s="100"/>
      <c r="G163" s="100"/>
      <c r="H163" s="100"/>
      <c r="I163" s="100"/>
      <c r="J163" s="100"/>
      <c r="K163" s="100"/>
      <c r="L163" s="100"/>
      <c r="M163" s="100"/>
      <c r="N163" s="100"/>
      <c r="O163" s="100"/>
      <c r="P163" s="100"/>
      <c r="Q163" s="100"/>
      <c r="R163" s="100"/>
      <c r="S163" s="100"/>
      <c r="T163" s="100"/>
      <c r="U163" s="100"/>
      <c r="V163" s="100"/>
      <c r="W163" s="100"/>
      <c r="X163" s="100"/>
      <c r="Y163" s="100"/>
      <c r="Z163" s="100"/>
      <c r="AA163" s="100"/>
      <c r="AB163" s="100"/>
      <c r="AC163" s="100"/>
      <c r="AD163" s="100"/>
      <c r="AE163" s="100"/>
      <c r="AF163" s="100"/>
      <c r="AG163" s="100"/>
      <c r="AH163" s="100"/>
      <c r="AI163" s="100"/>
    </row>
    <row r="164" spans="1:35" ht="30" customHeight="1" x14ac:dyDescent="0.25">
      <c r="A164" s="137"/>
      <c r="B164" s="208"/>
      <c r="C164" s="208"/>
      <c r="D164" s="208"/>
      <c r="E164" s="208"/>
      <c r="F164" s="208"/>
      <c r="G164" s="205"/>
      <c r="H164" s="205"/>
      <c r="I164" s="205"/>
      <c r="J164" s="205"/>
      <c r="K164" s="205"/>
      <c r="L164" s="205"/>
      <c r="M164" s="205"/>
      <c r="N164" s="205"/>
      <c r="O164" s="136"/>
      <c r="P164" s="206"/>
      <c r="Q164" s="206"/>
      <c r="R164" s="99"/>
      <c r="S164" s="136"/>
      <c r="T164" s="100"/>
      <c r="U164" s="101"/>
      <c r="V164" s="101"/>
      <c r="W164" s="102"/>
      <c r="X164" s="102"/>
      <c r="Y164" s="102"/>
      <c r="Z164" s="102"/>
      <c r="AA164" s="102"/>
      <c r="AB164" s="102"/>
      <c r="AC164" s="102"/>
      <c r="AD164" s="102"/>
      <c r="AE164" s="102"/>
      <c r="AF164" s="102"/>
      <c r="AG164" s="100"/>
      <c r="AH164" s="100"/>
      <c r="AI164" s="100"/>
    </row>
    <row r="165" spans="1:35" ht="30" customHeight="1" x14ac:dyDescent="0.35">
      <c r="A165" s="138"/>
      <c r="B165" s="207"/>
      <c r="C165" s="207"/>
      <c r="D165" s="207"/>
      <c r="E165" s="207"/>
      <c r="F165" s="207"/>
      <c r="G165" s="137"/>
      <c r="H165" s="137"/>
      <c r="I165" s="104"/>
      <c r="J165" s="105"/>
      <c r="K165" s="104"/>
      <c r="L165" s="105"/>
      <c r="M165" s="104"/>
      <c r="N165" s="105"/>
      <c r="O165" s="137"/>
      <c r="P165" s="106"/>
      <c r="Q165" s="107"/>
      <c r="R165" s="137"/>
      <c r="S165" s="138"/>
      <c r="T165" s="100"/>
      <c r="U165" s="108"/>
      <c r="V165" s="108"/>
      <c r="W165" s="108"/>
      <c r="X165" s="109"/>
      <c r="Y165" s="110"/>
      <c r="Z165" s="108"/>
      <c r="AA165" s="108"/>
      <c r="AB165" s="108"/>
      <c r="AC165" s="108"/>
      <c r="AD165" s="108"/>
      <c r="AE165" s="108"/>
      <c r="AF165" s="108"/>
      <c r="AG165" s="108"/>
      <c r="AH165" s="100"/>
      <c r="AI165" s="100"/>
    </row>
    <row r="166" spans="1:35" ht="30" customHeight="1" x14ac:dyDescent="0.35">
      <c r="A166" s="138"/>
      <c r="B166" s="207"/>
      <c r="C166" s="207"/>
      <c r="D166" s="207"/>
      <c r="E166" s="207"/>
      <c r="F166" s="207"/>
      <c r="G166" s="104"/>
      <c r="H166" s="105"/>
      <c r="I166" s="137"/>
      <c r="J166" s="137"/>
      <c r="K166" s="104"/>
      <c r="L166" s="105"/>
      <c r="M166" s="104"/>
      <c r="N166" s="105"/>
      <c r="O166" s="137"/>
      <c r="P166" s="106"/>
      <c r="Q166" s="107"/>
      <c r="R166" s="137"/>
      <c r="S166" s="138"/>
      <c r="T166" s="100"/>
      <c r="U166" s="111"/>
      <c r="V166" s="112"/>
      <c r="W166" s="112"/>
      <c r="X166" s="113"/>
      <c r="Y166" s="114"/>
      <c r="Z166" s="115"/>
      <c r="AA166" s="116"/>
      <c r="AB166" s="116"/>
      <c r="AC166" s="116"/>
      <c r="AD166" s="116"/>
      <c r="AE166" s="116"/>
      <c r="AF166" s="112"/>
      <c r="AG166" s="114"/>
      <c r="AH166" s="100"/>
      <c r="AI166" s="100"/>
    </row>
    <row r="167" spans="1:35" ht="30" customHeight="1" x14ac:dyDescent="0.35">
      <c r="A167" s="138"/>
      <c r="B167" s="207"/>
      <c r="C167" s="207"/>
      <c r="D167" s="207"/>
      <c r="E167" s="207"/>
      <c r="F167" s="207"/>
      <c r="G167" s="104"/>
      <c r="H167" s="105"/>
      <c r="I167" s="104"/>
      <c r="J167" s="105"/>
      <c r="K167" s="137"/>
      <c r="L167" s="137"/>
      <c r="M167" s="104"/>
      <c r="N167" s="105"/>
      <c r="O167" s="137"/>
      <c r="P167" s="106"/>
      <c r="Q167" s="107"/>
      <c r="R167" s="137"/>
      <c r="S167" s="138"/>
      <c r="T167" s="100"/>
      <c r="U167" s="111"/>
      <c r="V167" s="112"/>
      <c r="W167" s="112"/>
      <c r="X167" s="113"/>
      <c r="Y167" s="114"/>
      <c r="Z167" s="115"/>
      <c r="AA167" s="116"/>
      <c r="AB167" s="116"/>
      <c r="AC167" s="116"/>
      <c r="AD167" s="116"/>
      <c r="AE167" s="116"/>
      <c r="AF167" s="112"/>
      <c r="AG167" s="114"/>
      <c r="AH167" s="100"/>
      <c r="AI167" s="100"/>
    </row>
    <row r="168" spans="1:35" ht="30" customHeight="1" x14ac:dyDescent="0.35">
      <c r="A168" s="138"/>
      <c r="B168" s="207"/>
      <c r="C168" s="207"/>
      <c r="D168" s="207"/>
      <c r="E168" s="207"/>
      <c r="F168" s="207"/>
      <c r="G168" s="104"/>
      <c r="H168" s="105"/>
      <c r="I168" s="104"/>
      <c r="J168" s="105"/>
      <c r="K168" s="104"/>
      <c r="L168" s="105"/>
      <c r="M168" s="137"/>
      <c r="N168" s="137"/>
      <c r="O168" s="137"/>
      <c r="P168" s="106"/>
      <c r="Q168" s="107"/>
      <c r="R168" s="137"/>
      <c r="S168" s="138"/>
      <c r="T168" s="100"/>
      <c r="U168" s="111"/>
      <c r="V168" s="112"/>
      <c r="W168" s="112"/>
      <c r="X168" s="113"/>
      <c r="Y168" s="114"/>
      <c r="Z168" s="115"/>
      <c r="AA168" s="116"/>
      <c r="AB168" s="116"/>
      <c r="AC168" s="116"/>
      <c r="AD168" s="116"/>
      <c r="AE168" s="116"/>
      <c r="AF168" s="112"/>
      <c r="AG168" s="114"/>
      <c r="AH168" s="100"/>
      <c r="AI168" s="100"/>
    </row>
    <row r="169" spans="1:35" ht="30" customHeight="1" x14ac:dyDescent="0.25">
      <c r="A169" s="136"/>
      <c r="B169" s="136"/>
      <c r="C169" s="136"/>
      <c r="D169" s="136"/>
      <c r="E169" s="136"/>
      <c r="F169" s="136"/>
      <c r="G169" s="136"/>
      <c r="H169" s="136"/>
      <c r="I169" s="136"/>
      <c r="J169" s="136"/>
      <c r="K169" s="136"/>
      <c r="L169" s="136"/>
      <c r="M169" s="136"/>
      <c r="N169" s="136"/>
      <c r="O169" s="136"/>
      <c r="P169" s="136"/>
      <c r="Q169" s="136"/>
      <c r="R169" s="136"/>
      <c r="S169" s="136"/>
      <c r="T169" s="100"/>
      <c r="U169" s="111"/>
      <c r="V169" s="112"/>
      <c r="W169" s="112"/>
      <c r="X169" s="113"/>
      <c r="Y169" s="114"/>
      <c r="Z169" s="115"/>
      <c r="AA169" s="116"/>
      <c r="AB169" s="116"/>
      <c r="AC169" s="116"/>
      <c r="AD169" s="116"/>
      <c r="AE169" s="116"/>
      <c r="AF169" s="112"/>
      <c r="AG169" s="114"/>
      <c r="AH169" s="100"/>
      <c r="AI169" s="100"/>
    </row>
    <row r="170" spans="1:35" ht="30" customHeight="1" x14ac:dyDescent="0.25">
      <c r="A170" s="136"/>
      <c r="B170" s="117"/>
      <c r="C170" s="135"/>
      <c r="D170" s="119"/>
      <c r="E170" s="135"/>
      <c r="F170" s="119"/>
      <c r="G170" s="209"/>
      <c r="H170" s="209"/>
      <c r="I170" s="120"/>
      <c r="J170" s="136"/>
      <c r="K170" s="209"/>
      <c r="L170" s="209"/>
      <c r="M170" s="136"/>
      <c r="N170" s="136"/>
      <c r="O170" s="136"/>
      <c r="P170" s="136"/>
      <c r="Q170" s="136"/>
      <c r="R170" s="136"/>
      <c r="S170" s="136"/>
      <c r="T170" s="100"/>
      <c r="U170" s="111"/>
      <c r="V170" s="112"/>
      <c r="W170" s="112"/>
      <c r="X170" s="113"/>
      <c r="Y170" s="114"/>
      <c r="Z170" s="115"/>
      <c r="AA170" s="116"/>
      <c r="AB170" s="116"/>
      <c r="AC170" s="116"/>
      <c r="AD170" s="116"/>
      <c r="AE170" s="116"/>
      <c r="AF170" s="112"/>
      <c r="AG170" s="114"/>
      <c r="AH170" s="100"/>
      <c r="AI170" s="100"/>
    </row>
    <row r="171" spans="1:35" ht="30" customHeight="1" x14ac:dyDescent="0.25">
      <c r="A171" s="136"/>
      <c r="B171" s="117"/>
      <c r="C171" s="135"/>
      <c r="D171" s="119"/>
      <c r="E171" s="135"/>
      <c r="F171" s="119"/>
      <c r="G171" s="209"/>
      <c r="H171" s="209"/>
      <c r="I171" s="120"/>
      <c r="J171" s="136"/>
      <c r="K171" s="209"/>
      <c r="L171" s="209"/>
      <c r="M171" s="136"/>
      <c r="N171" s="136"/>
      <c r="O171" s="136"/>
      <c r="P171" s="136"/>
      <c r="Q171" s="136"/>
      <c r="R171" s="136"/>
      <c r="S171" s="136"/>
      <c r="T171" s="100"/>
      <c r="U171" s="111"/>
      <c r="V171" s="112"/>
      <c r="W171" s="112"/>
      <c r="X171" s="113"/>
      <c r="Y171" s="114"/>
      <c r="Z171" s="115"/>
      <c r="AA171" s="116"/>
      <c r="AB171" s="116"/>
      <c r="AC171" s="116"/>
      <c r="AD171" s="116"/>
      <c r="AE171" s="116"/>
      <c r="AF171" s="112"/>
      <c r="AG171" s="114"/>
      <c r="AH171" s="100"/>
      <c r="AI171" s="100"/>
    </row>
    <row r="172" spans="1:35" ht="30" customHeight="1" x14ac:dyDescent="0.25">
      <c r="A172" s="100"/>
      <c r="B172" s="100"/>
      <c r="C172" s="100"/>
      <c r="D172" s="100"/>
      <c r="E172" s="100"/>
      <c r="F172" s="100"/>
      <c r="G172" s="100"/>
      <c r="H172" s="100"/>
      <c r="I172" s="100"/>
      <c r="J172" s="100"/>
      <c r="K172" s="100"/>
      <c r="L172" s="100"/>
      <c r="M172" s="100"/>
      <c r="N172" s="100"/>
      <c r="O172" s="100"/>
      <c r="P172" s="100"/>
      <c r="Q172" s="100"/>
      <c r="R172" s="100"/>
      <c r="S172" s="100"/>
      <c r="T172" s="100"/>
      <c r="U172" s="100"/>
      <c r="V172" s="100"/>
      <c r="W172" s="100"/>
      <c r="X172" s="100"/>
      <c r="Y172" s="100"/>
      <c r="Z172" s="100"/>
      <c r="AA172" s="100"/>
      <c r="AB172" s="100"/>
      <c r="AC172" s="100"/>
      <c r="AD172" s="100"/>
      <c r="AE172" s="100"/>
      <c r="AF172" s="100"/>
      <c r="AG172" s="100"/>
      <c r="AH172" s="100"/>
      <c r="AI172" s="100"/>
    </row>
    <row r="173" spans="1:35" ht="30" customHeight="1" x14ac:dyDescent="0.25">
      <c r="A173" s="137"/>
      <c r="B173" s="208"/>
      <c r="C173" s="208"/>
      <c r="D173" s="208"/>
      <c r="E173" s="208"/>
      <c r="F173" s="208"/>
      <c r="G173" s="205"/>
      <c r="H173" s="205"/>
      <c r="I173" s="205"/>
      <c r="J173" s="205"/>
      <c r="K173" s="205"/>
      <c r="L173" s="205"/>
      <c r="M173" s="205"/>
      <c r="N173" s="205"/>
      <c r="O173" s="136"/>
      <c r="P173" s="206"/>
      <c r="Q173" s="206"/>
      <c r="R173" s="99"/>
      <c r="S173" s="136"/>
      <c r="T173" s="100"/>
      <c r="U173" s="101"/>
      <c r="V173" s="101"/>
      <c r="W173" s="102"/>
      <c r="X173" s="102"/>
      <c r="Y173" s="102"/>
      <c r="Z173" s="102"/>
      <c r="AA173" s="102"/>
      <c r="AB173" s="102"/>
      <c r="AC173" s="102"/>
      <c r="AD173" s="102"/>
      <c r="AE173" s="102"/>
      <c r="AF173" s="102"/>
      <c r="AG173" s="100"/>
      <c r="AH173" s="100"/>
      <c r="AI173" s="100"/>
    </row>
    <row r="174" spans="1:35" ht="30" customHeight="1" x14ac:dyDescent="0.35">
      <c r="A174" s="138"/>
      <c r="B174" s="207"/>
      <c r="C174" s="207"/>
      <c r="D174" s="207"/>
      <c r="E174" s="207"/>
      <c r="F174" s="207"/>
      <c r="G174" s="137"/>
      <c r="H174" s="137"/>
      <c r="I174" s="104"/>
      <c r="J174" s="105"/>
      <c r="K174" s="104"/>
      <c r="L174" s="105"/>
      <c r="M174" s="104"/>
      <c r="N174" s="105"/>
      <c r="O174" s="137"/>
      <c r="P174" s="106"/>
      <c r="Q174" s="107"/>
      <c r="R174" s="137"/>
      <c r="S174" s="138"/>
      <c r="T174" s="100"/>
      <c r="U174" s="108"/>
      <c r="V174" s="108"/>
      <c r="W174" s="108"/>
      <c r="X174" s="109"/>
      <c r="Y174" s="110"/>
      <c r="Z174" s="108"/>
      <c r="AA174" s="108"/>
      <c r="AB174" s="108"/>
      <c r="AC174" s="108"/>
      <c r="AD174" s="108"/>
      <c r="AE174" s="108"/>
      <c r="AF174" s="108"/>
      <c r="AG174" s="108"/>
      <c r="AH174" s="100"/>
      <c r="AI174" s="100"/>
    </row>
    <row r="175" spans="1:35" ht="30" customHeight="1" x14ac:dyDescent="0.35">
      <c r="A175" s="138"/>
      <c r="B175" s="207"/>
      <c r="C175" s="207"/>
      <c r="D175" s="207"/>
      <c r="E175" s="207"/>
      <c r="F175" s="207"/>
      <c r="G175" s="104"/>
      <c r="H175" s="105"/>
      <c r="I175" s="137"/>
      <c r="J175" s="137"/>
      <c r="K175" s="104"/>
      <c r="L175" s="105"/>
      <c r="M175" s="104"/>
      <c r="N175" s="105"/>
      <c r="O175" s="137"/>
      <c r="P175" s="106"/>
      <c r="Q175" s="107"/>
      <c r="R175" s="137"/>
      <c r="S175" s="138"/>
      <c r="T175" s="100"/>
      <c r="U175" s="111"/>
      <c r="V175" s="112"/>
      <c r="W175" s="112"/>
      <c r="X175" s="113"/>
      <c r="Y175" s="114"/>
      <c r="Z175" s="115"/>
      <c r="AA175" s="116"/>
      <c r="AB175" s="116"/>
      <c r="AC175" s="116"/>
      <c r="AD175" s="116"/>
      <c r="AE175" s="116"/>
      <c r="AF175" s="112"/>
      <c r="AG175" s="114"/>
      <c r="AH175" s="100"/>
      <c r="AI175" s="100"/>
    </row>
    <row r="176" spans="1:35" ht="30" customHeight="1" x14ac:dyDescent="0.35">
      <c r="A176" s="138"/>
      <c r="B176" s="207"/>
      <c r="C176" s="207"/>
      <c r="D176" s="207"/>
      <c r="E176" s="207"/>
      <c r="F176" s="207"/>
      <c r="G176" s="104"/>
      <c r="H176" s="105"/>
      <c r="I176" s="104"/>
      <c r="J176" s="105"/>
      <c r="K176" s="137"/>
      <c r="L176" s="137"/>
      <c r="M176" s="104"/>
      <c r="N176" s="105"/>
      <c r="O176" s="137"/>
      <c r="P176" s="106"/>
      <c r="Q176" s="107"/>
      <c r="R176" s="137"/>
      <c r="S176" s="138"/>
      <c r="T176" s="100"/>
      <c r="U176" s="111"/>
      <c r="V176" s="112"/>
      <c r="W176" s="112"/>
      <c r="X176" s="113"/>
      <c r="Y176" s="114"/>
      <c r="Z176" s="115"/>
      <c r="AA176" s="116"/>
      <c r="AB176" s="116"/>
      <c r="AC176" s="116"/>
      <c r="AD176" s="116"/>
      <c r="AE176" s="116"/>
      <c r="AF176" s="112"/>
      <c r="AG176" s="114"/>
      <c r="AH176" s="100"/>
      <c r="AI176" s="100"/>
    </row>
    <row r="177" spans="1:35" ht="30" customHeight="1" x14ac:dyDescent="0.35">
      <c r="A177" s="138"/>
      <c r="B177" s="207"/>
      <c r="C177" s="207"/>
      <c r="D177" s="207"/>
      <c r="E177" s="207"/>
      <c r="F177" s="207"/>
      <c r="G177" s="104"/>
      <c r="H177" s="105"/>
      <c r="I177" s="104"/>
      <c r="J177" s="105"/>
      <c r="K177" s="104"/>
      <c r="L177" s="105"/>
      <c r="M177" s="137"/>
      <c r="N177" s="137"/>
      <c r="O177" s="137"/>
      <c r="P177" s="106"/>
      <c r="Q177" s="107"/>
      <c r="R177" s="137"/>
      <c r="S177" s="138"/>
      <c r="T177" s="100"/>
      <c r="U177" s="111"/>
      <c r="V177" s="112"/>
      <c r="W177" s="112"/>
      <c r="X177" s="113"/>
      <c r="Y177" s="114"/>
      <c r="Z177" s="115"/>
      <c r="AA177" s="116"/>
      <c r="AB177" s="116"/>
      <c r="AC177" s="116"/>
      <c r="AD177" s="116"/>
      <c r="AE177" s="116"/>
      <c r="AF177" s="112"/>
      <c r="AG177" s="114"/>
      <c r="AH177" s="100"/>
      <c r="AI177" s="100"/>
    </row>
    <row r="178" spans="1:35" ht="30" customHeight="1" x14ac:dyDescent="0.25">
      <c r="A178" s="136"/>
      <c r="B178" s="136"/>
      <c r="C178" s="136"/>
      <c r="D178" s="136"/>
      <c r="E178" s="136"/>
      <c r="F178" s="136"/>
      <c r="G178" s="136"/>
      <c r="H178" s="136"/>
      <c r="I178" s="136"/>
      <c r="J178" s="136"/>
      <c r="K178" s="136"/>
      <c r="L178" s="136"/>
      <c r="M178" s="136"/>
      <c r="N178" s="136"/>
      <c r="O178" s="136"/>
      <c r="P178" s="136"/>
      <c r="Q178" s="136"/>
      <c r="R178" s="136"/>
      <c r="S178" s="136"/>
      <c r="T178" s="100"/>
      <c r="U178" s="111"/>
      <c r="V178" s="112"/>
      <c r="W178" s="112"/>
      <c r="X178" s="113"/>
      <c r="Y178" s="114"/>
      <c r="Z178" s="115"/>
      <c r="AA178" s="116"/>
      <c r="AB178" s="116"/>
      <c r="AC178" s="116"/>
      <c r="AD178" s="116"/>
      <c r="AE178" s="116"/>
      <c r="AF178" s="112"/>
      <c r="AG178" s="114"/>
      <c r="AH178" s="100"/>
      <c r="AI178" s="100"/>
    </row>
    <row r="179" spans="1:35" ht="30" customHeight="1" x14ac:dyDescent="0.25">
      <c r="A179" s="136"/>
      <c r="B179" s="117"/>
      <c r="C179" s="135"/>
      <c r="D179" s="119"/>
      <c r="E179" s="135"/>
      <c r="F179" s="119"/>
      <c r="G179" s="209"/>
      <c r="H179" s="209"/>
      <c r="I179" s="120"/>
      <c r="J179" s="136"/>
      <c r="K179" s="209"/>
      <c r="L179" s="209"/>
      <c r="M179" s="136"/>
      <c r="N179" s="136"/>
      <c r="O179" s="136"/>
      <c r="P179" s="136"/>
      <c r="Q179" s="136"/>
      <c r="R179" s="136"/>
      <c r="S179" s="136"/>
      <c r="T179" s="100"/>
      <c r="U179" s="111"/>
      <c r="V179" s="112"/>
      <c r="W179" s="112"/>
      <c r="X179" s="113"/>
      <c r="Y179" s="114"/>
      <c r="Z179" s="115"/>
      <c r="AA179" s="116"/>
      <c r="AB179" s="116"/>
      <c r="AC179" s="116"/>
      <c r="AD179" s="116"/>
      <c r="AE179" s="116"/>
      <c r="AF179" s="112"/>
      <c r="AG179" s="114"/>
      <c r="AH179" s="100"/>
      <c r="AI179" s="100"/>
    </row>
    <row r="180" spans="1:35" ht="30" customHeight="1" x14ac:dyDescent="0.25">
      <c r="A180" s="136"/>
      <c r="B180" s="117"/>
      <c r="C180" s="135"/>
      <c r="D180" s="119"/>
      <c r="E180" s="135"/>
      <c r="F180" s="119"/>
      <c r="G180" s="209"/>
      <c r="H180" s="209"/>
      <c r="I180" s="120"/>
      <c r="J180" s="136"/>
      <c r="K180" s="209"/>
      <c r="L180" s="209"/>
      <c r="M180" s="136"/>
      <c r="N180" s="136"/>
      <c r="O180" s="136"/>
      <c r="P180" s="136"/>
      <c r="Q180" s="136"/>
      <c r="R180" s="136"/>
      <c r="S180" s="136"/>
      <c r="T180" s="100"/>
      <c r="U180" s="111"/>
      <c r="V180" s="112"/>
      <c r="W180" s="112"/>
      <c r="X180" s="113"/>
      <c r="Y180" s="114"/>
      <c r="Z180" s="115"/>
      <c r="AA180" s="116"/>
      <c r="AB180" s="116"/>
      <c r="AC180" s="116"/>
      <c r="AD180" s="116"/>
      <c r="AE180" s="116"/>
      <c r="AF180" s="112"/>
      <c r="AG180" s="114"/>
      <c r="AH180" s="100"/>
      <c r="AI180" s="100"/>
    </row>
    <row r="181" spans="1:35" ht="30" customHeight="1" x14ac:dyDescent="0.25">
      <c r="A181" s="100"/>
      <c r="B181" s="100"/>
      <c r="C181" s="100"/>
      <c r="D181" s="100"/>
      <c r="E181" s="100"/>
      <c r="F181" s="100"/>
      <c r="G181" s="100"/>
      <c r="H181" s="100"/>
      <c r="I181" s="100"/>
      <c r="J181" s="100"/>
      <c r="K181" s="100"/>
      <c r="L181" s="100"/>
      <c r="M181" s="100"/>
      <c r="N181" s="100"/>
      <c r="O181" s="100"/>
      <c r="P181" s="100"/>
      <c r="Q181" s="100"/>
      <c r="R181" s="100"/>
      <c r="S181" s="100"/>
      <c r="T181" s="100"/>
      <c r="U181" s="100"/>
      <c r="V181" s="100"/>
      <c r="W181" s="100"/>
      <c r="X181" s="100"/>
      <c r="Y181" s="100"/>
      <c r="Z181" s="100"/>
      <c r="AA181" s="100"/>
      <c r="AB181" s="100"/>
      <c r="AC181" s="100"/>
      <c r="AD181" s="100"/>
      <c r="AE181" s="100"/>
      <c r="AF181" s="100"/>
      <c r="AG181" s="100"/>
      <c r="AH181" s="100"/>
      <c r="AI181" s="100"/>
    </row>
    <row r="182" spans="1:35" ht="30" customHeight="1" x14ac:dyDescent="0.25">
      <c r="A182" s="137"/>
      <c r="B182" s="208"/>
      <c r="C182" s="208"/>
      <c r="D182" s="208"/>
      <c r="E182" s="208"/>
      <c r="F182" s="208"/>
      <c r="G182" s="205"/>
      <c r="H182" s="205"/>
      <c r="I182" s="205"/>
      <c r="J182" s="205"/>
      <c r="K182" s="205"/>
      <c r="L182" s="205"/>
      <c r="M182" s="205"/>
      <c r="N182" s="205"/>
      <c r="O182" s="136"/>
      <c r="P182" s="206"/>
      <c r="Q182" s="206"/>
      <c r="R182" s="99"/>
      <c r="S182" s="136"/>
      <c r="T182" s="100"/>
      <c r="U182" s="101"/>
      <c r="V182" s="101"/>
      <c r="W182" s="102"/>
      <c r="X182" s="102"/>
      <c r="Y182" s="102"/>
      <c r="Z182" s="102"/>
      <c r="AA182" s="102"/>
      <c r="AB182" s="102"/>
      <c r="AC182" s="102"/>
      <c r="AD182" s="102"/>
      <c r="AE182" s="102"/>
      <c r="AF182" s="102"/>
      <c r="AG182" s="100"/>
      <c r="AH182" s="100"/>
      <c r="AI182" s="100"/>
    </row>
    <row r="183" spans="1:35" ht="30" customHeight="1" x14ac:dyDescent="0.35">
      <c r="A183" s="138"/>
      <c r="B183" s="207"/>
      <c r="C183" s="207"/>
      <c r="D183" s="207"/>
      <c r="E183" s="207"/>
      <c r="F183" s="207"/>
      <c r="G183" s="137"/>
      <c r="H183" s="137"/>
      <c r="I183" s="104"/>
      <c r="J183" s="105"/>
      <c r="K183" s="104"/>
      <c r="L183" s="105"/>
      <c r="M183" s="104"/>
      <c r="N183" s="105"/>
      <c r="O183" s="137"/>
      <c r="P183" s="106"/>
      <c r="Q183" s="107"/>
      <c r="R183" s="137"/>
      <c r="S183" s="138"/>
      <c r="T183" s="100"/>
      <c r="U183" s="108"/>
      <c r="V183" s="108"/>
      <c r="W183" s="108"/>
      <c r="X183" s="109"/>
      <c r="Y183" s="110"/>
      <c r="Z183" s="108"/>
      <c r="AA183" s="108"/>
      <c r="AB183" s="108"/>
      <c r="AC183" s="108"/>
      <c r="AD183" s="108"/>
      <c r="AE183" s="108"/>
      <c r="AF183" s="108"/>
      <c r="AG183" s="108"/>
      <c r="AH183" s="100"/>
      <c r="AI183" s="100"/>
    </row>
    <row r="184" spans="1:35" ht="30" customHeight="1" x14ac:dyDescent="0.35">
      <c r="A184" s="138"/>
      <c r="B184" s="207"/>
      <c r="C184" s="207"/>
      <c r="D184" s="207"/>
      <c r="E184" s="207"/>
      <c r="F184" s="207"/>
      <c r="G184" s="104"/>
      <c r="H184" s="105"/>
      <c r="I184" s="137"/>
      <c r="J184" s="137"/>
      <c r="K184" s="104"/>
      <c r="L184" s="105"/>
      <c r="M184" s="104"/>
      <c r="N184" s="105"/>
      <c r="O184" s="137"/>
      <c r="P184" s="106"/>
      <c r="Q184" s="107"/>
      <c r="R184" s="137"/>
      <c r="S184" s="138"/>
      <c r="T184" s="100"/>
      <c r="U184" s="111"/>
      <c r="V184" s="112"/>
      <c r="W184" s="112"/>
      <c r="X184" s="113"/>
      <c r="Y184" s="114"/>
      <c r="Z184" s="115"/>
      <c r="AA184" s="116"/>
      <c r="AB184" s="116"/>
      <c r="AC184" s="116"/>
      <c r="AD184" s="116"/>
      <c r="AE184" s="116"/>
      <c r="AF184" s="112"/>
      <c r="AG184" s="114"/>
      <c r="AH184" s="100"/>
      <c r="AI184" s="100"/>
    </row>
    <row r="185" spans="1:35" ht="30" customHeight="1" x14ac:dyDescent="0.35">
      <c r="A185" s="138"/>
      <c r="B185" s="207"/>
      <c r="C185" s="207"/>
      <c r="D185" s="207"/>
      <c r="E185" s="207"/>
      <c r="F185" s="207"/>
      <c r="G185" s="104"/>
      <c r="H185" s="105"/>
      <c r="I185" s="104"/>
      <c r="J185" s="105"/>
      <c r="K185" s="137"/>
      <c r="L185" s="137"/>
      <c r="M185" s="104"/>
      <c r="N185" s="105"/>
      <c r="O185" s="137"/>
      <c r="P185" s="106"/>
      <c r="Q185" s="107"/>
      <c r="R185" s="137"/>
      <c r="S185" s="138"/>
      <c r="T185" s="100"/>
      <c r="U185" s="111"/>
      <c r="V185" s="112"/>
      <c r="W185" s="112"/>
      <c r="X185" s="113"/>
      <c r="Y185" s="114"/>
      <c r="Z185" s="115"/>
      <c r="AA185" s="116"/>
      <c r="AB185" s="116"/>
      <c r="AC185" s="116"/>
      <c r="AD185" s="116"/>
      <c r="AE185" s="116"/>
      <c r="AF185" s="112"/>
      <c r="AG185" s="114"/>
      <c r="AH185" s="100"/>
      <c r="AI185" s="100"/>
    </row>
    <row r="186" spans="1:35" ht="30" customHeight="1" x14ac:dyDescent="0.35">
      <c r="A186" s="138"/>
      <c r="B186" s="207"/>
      <c r="C186" s="207"/>
      <c r="D186" s="207"/>
      <c r="E186" s="207"/>
      <c r="F186" s="207"/>
      <c r="G186" s="104"/>
      <c r="H186" s="105"/>
      <c r="I186" s="104"/>
      <c r="J186" s="105"/>
      <c r="K186" s="104"/>
      <c r="L186" s="105"/>
      <c r="M186" s="137"/>
      <c r="N186" s="137"/>
      <c r="O186" s="137"/>
      <c r="P186" s="106"/>
      <c r="Q186" s="107"/>
      <c r="R186" s="137"/>
      <c r="S186" s="138"/>
      <c r="T186" s="100"/>
      <c r="U186" s="111"/>
      <c r="V186" s="112"/>
      <c r="W186" s="112"/>
      <c r="X186" s="113"/>
      <c r="Y186" s="114"/>
      <c r="Z186" s="115"/>
      <c r="AA186" s="116"/>
      <c r="AB186" s="116"/>
      <c r="AC186" s="116"/>
      <c r="AD186" s="116"/>
      <c r="AE186" s="116"/>
      <c r="AF186" s="112"/>
      <c r="AG186" s="114"/>
      <c r="AH186" s="100"/>
      <c r="AI186" s="100"/>
    </row>
    <row r="187" spans="1:35" ht="30" customHeight="1" x14ac:dyDescent="0.25">
      <c r="A187" s="136"/>
      <c r="B187" s="136"/>
      <c r="C187" s="136"/>
      <c r="D187" s="136"/>
      <c r="E187" s="136"/>
      <c r="F187" s="136"/>
      <c r="G187" s="136"/>
      <c r="H187" s="136"/>
      <c r="I187" s="136"/>
      <c r="J187" s="136"/>
      <c r="K187" s="136"/>
      <c r="L187" s="136"/>
      <c r="M187" s="136"/>
      <c r="N187" s="136"/>
      <c r="O187" s="136"/>
      <c r="P187" s="136"/>
      <c r="Q187" s="136"/>
      <c r="R187" s="136"/>
      <c r="S187" s="136"/>
      <c r="T187" s="100"/>
      <c r="U187" s="111"/>
      <c r="V187" s="112"/>
      <c r="W187" s="112"/>
      <c r="X187" s="113"/>
      <c r="Y187" s="114"/>
      <c r="Z187" s="115"/>
      <c r="AA187" s="116"/>
      <c r="AB187" s="116"/>
      <c r="AC187" s="116"/>
      <c r="AD187" s="116"/>
      <c r="AE187" s="116"/>
      <c r="AF187" s="112"/>
      <c r="AG187" s="114"/>
      <c r="AH187" s="100"/>
      <c r="AI187" s="100"/>
    </row>
    <row r="188" spans="1:35" ht="30" customHeight="1" x14ac:dyDescent="0.25">
      <c r="A188" s="136"/>
      <c r="B188" s="117"/>
      <c r="C188" s="135"/>
      <c r="D188" s="119"/>
      <c r="E188" s="135"/>
      <c r="F188" s="119"/>
      <c r="G188" s="209"/>
      <c r="H188" s="209"/>
      <c r="I188" s="120"/>
      <c r="J188" s="136"/>
      <c r="K188" s="209"/>
      <c r="L188" s="209"/>
      <c r="M188" s="136"/>
      <c r="N188" s="136"/>
      <c r="O188" s="136"/>
      <c r="P188" s="136"/>
      <c r="Q188" s="136"/>
      <c r="R188" s="136"/>
      <c r="S188" s="136"/>
      <c r="T188" s="100"/>
      <c r="U188" s="111"/>
      <c r="V188" s="112"/>
      <c r="W188" s="112"/>
      <c r="X188" s="113"/>
      <c r="Y188" s="114"/>
      <c r="Z188" s="115"/>
      <c r="AA188" s="116"/>
      <c r="AB188" s="116"/>
      <c r="AC188" s="116"/>
      <c r="AD188" s="116"/>
      <c r="AE188" s="116"/>
      <c r="AF188" s="112"/>
      <c r="AG188" s="114"/>
      <c r="AH188" s="100"/>
      <c r="AI188" s="100"/>
    </row>
    <row r="189" spans="1:35" ht="35.1" customHeight="1" x14ac:dyDescent="0.25">
      <c r="A189" s="136"/>
      <c r="B189" s="117"/>
      <c r="C189" s="135"/>
      <c r="D189" s="119"/>
      <c r="E189" s="135"/>
      <c r="F189" s="119"/>
      <c r="G189" s="209"/>
      <c r="H189" s="209"/>
      <c r="I189" s="120"/>
      <c r="J189" s="136"/>
      <c r="K189" s="209"/>
      <c r="L189" s="209"/>
      <c r="M189" s="136"/>
      <c r="N189" s="136"/>
      <c r="O189" s="136"/>
      <c r="P189" s="136"/>
      <c r="Q189" s="136"/>
      <c r="R189" s="136"/>
      <c r="S189" s="136"/>
      <c r="T189" s="100"/>
      <c r="U189" s="111"/>
      <c r="V189" s="112"/>
      <c r="W189" s="112"/>
      <c r="X189" s="113"/>
      <c r="Y189" s="114"/>
      <c r="Z189" s="115"/>
      <c r="AA189" s="116"/>
      <c r="AB189" s="116"/>
      <c r="AC189" s="116"/>
      <c r="AD189" s="116"/>
      <c r="AE189" s="116"/>
      <c r="AF189" s="112"/>
      <c r="AG189" s="114"/>
      <c r="AH189" s="100"/>
      <c r="AI189" s="100"/>
    </row>
    <row r="190" spans="1:35" ht="35.1" customHeight="1" x14ac:dyDescent="0.25">
      <c r="A190" s="100"/>
      <c r="B190" s="100"/>
      <c r="C190" s="100"/>
      <c r="D190" s="100"/>
      <c r="E190" s="100"/>
      <c r="F190" s="100"/>
      <c r="G190" s="100"/>
      <c r="H190" s="100"/>
      <c r="I190" s="100"/>
      <c r="J190" s="100"/>
      <c r="K190" s="100"/>
      <c r="L190" s="100"/>
      <c r="M190" s="100"/>
      <c r="N190" s="100"/>
      <c r="O190" s="100"/>
      <c r="P190" s="100"/>
      <c r="Q190" s="100"/>
      <c r="R190" s="100"/>
      <c r="S190" s="100"/>
      <c r="T190" s="100"/>
      <c r="U190" s="100"/>
      <c r="V190" s="100"/>
      <c r="W190" s="100"/>
      <c r="X190" s="100"/>
      <c r="Y190" s="100"/>
      <c r="Z190" s="100"/>
      <c r="AA190" s="100"/>
      <c r="AB190" s="100"/>
      <c r="AC190" s="100"/>
      <c r="AD190" s="100"/>
      <c r="AE190" s="100"/>
      <c r="AF190" s="100"/>
      <c r="AG190" s="100"/>
      <c r="AH190" s="100"/>
      <c r="AI190" s="100"/>
    </row>
    <row r="191" spans="1:35" ht="35.1" customHeight="1" x14ac:dyDescent="0.25">
      <c r="A191" s="137"/>
      <c r="B191" s="208"/>
      <c r="C191" s="208"/>
      <c r="D191" s="208"/>
      <c r="E191" s="208"/>
      <c r="F191" s="208"/>
      <c r="G191" s="205"/>
      <c r="H191" s="205"/>
      <c r="I191" s="205"/>
      <c r="J191" s="205"/>
      <c r="K191" s="205"/>
      <c r="L191" s="205"/>
      <c r="M191" s="205"/>
      <c r="N191" s="205"/>
      <c r="O191" s="136"/>
      <c r="P191" s="206"/>
      <c r="Q191" s="206"/>
      <c r="R191" s="99"/>
      <c r="S191" s="136"/>
      <c r="T191" s="100"/>
      <c r="U191" s="101"/>
      <c r="V191" s="101"/>
      <c r="W191" s="102"/>
      <c r="X191" s="102"/>
      <c r="Y191" s="102"/>
      <c r="Z191" s="102"/>
      <c r="AA191" s="102"/>
      <c r="AB191" s="102"/>
      <c r="AC191" s="102"/>
      <c r="AD191" s="102"/>
      <c r="AE191" s="102"/>
      <c r="AF191" s="102"/>
      <c r="AG191" s="100"/>
      <c r="AH191" s="100"/>
      <c r="AI191" s="100"/>
    </row>
    <row r="192" spans="1:35" ht="35.1" customHeight="1" x14ac:dyDescent="0.35">
      <c r="A192" s="138"/>
      <c r="B192" s="207"/>
      <c r="C192" s="207"/>
      <c r="D192" s="207"/>
      <c r="E192" s="207"/>
      <c r="F192" s="207"/>
      <c r="G192" s="137"/>
      <c r="H192" s="137"/>
      <c r="I192" s="104"/>
      <c r="J192" s="105"/>
      <c r="K192" s="104"/>
      <c r="L192" s="105"/>
      <c r="M192" s="104"/>
      <c r="N192" s="105"/>
      <c r="O192" s="137"/>
      <c r="P192" s="106"/>
      <c r="Q192" s="107"/>
      <c r="R192" s="137"/>
      <c r="S192" s="138"/>
      <c r="T192" s="100"/>
      <c r="U192" s="108"/>
      <c r="V192" s="108"/>
      <c r="W192" s="108"/>
      <c r="X192" s="109"/>
      <c r="Y192" s="110"/>
      <c r="Z192" s="108"/>
      <c r="AA192" s="108"/>
      <c r="AB192" s="108"/>
      <c r="AC192" s="108"/>
      <c r="AD192" s="108"/>
      <c r="AE192" s="108"/>
      <c r="AF192" s="108"/>
      <c r="AG192" s="108"/>
      <c r="AH192" s="100"/>
      <c r="AI192" s="100"/>
    </row>
    <row r="193" spans="1:35" ht="35.1" customHeight="1" x14ac:dyDescent="0.35">
      <c r="A193" s="138"/>
      <c r="B193" s="207"/>
      <c r="C193" s="207"/>
      <c r="D193" s="207"/>
      <c r="E193" s="207"/>
      <c r="F193" s="207"/>
      <c r="G193" s="104"/>
      <c r="H193" s="105"/>
      <c r="I193" s="137"/>
      <c r="J193" s="137"/>
      <c r="K193" s="104"/>
      <c r="L193" s="105"/>
      <c r="M193" s="104"/>
      <c r="N193" s="105"/>
      <c r="O193" s="137"/>
      <c r="P193" s="106"/>
      <c r="Q193" s="107"/>
      <c r="R193" s="137"/>
      <c r="S193" s="138"/>
      <c r="T193" s="100"/>
      <c r="U193" s="111"/>
      <c r="V193" s="112"/>
      <c r="W193" s="112"/>
      <c r="X193" s="113"/>
      <c r="Y193" s="114"/>
      <c r="Z193" s="115"/>
      <c r="AA193" s="116"/>
      <c r="AB193" s="116"/>
      <c r="AC193" s="116"/>
      <c r="AD193" s="116"/>
      <c r="AE193" s="116"/>
      <c r="AF193" s="112"/>
      <c r="AG193" s="114"/>
      <c r="AH193" s="100"/>
      <c r="AI193" s="100"/>
    </row>
    <row r="194" spans="1:35" ht="35.1" customHeight="1" x14ac:dyDescent="0.35">
      <c r="A194" s="138"/>
      <c r="B194" s="207"/>
      <c r="C194" s="207"/>
      <c r="D194" s="207"/>
      <c r="E194" s="207"/>
      <c r="F194" s="207"/>
      <c r="G194" s="104"/>
      <c r="H194" s="105"/>
      <c r="I194" s="104"/>
      <c r="J194" s="105"/>
      <c r="K194" s="137"/>
      <c r="L194" s="137"/>
      <c r="M194" s="104"/>
      <c r="N194" s="105"/>
      <c r="O194" s="137"/>
      <c r="P194" s="106"/>
      <c r="Q194" s="107"/>
      <c r="R194" s="137"/>
      <c r="S194" s="138"/>
      <c r="T194" s="100"/>
      <c r="U194" s="111"/>
      <c r="V194" s="112"/>
      <c r="W194" s="112"/>
      <c r="X194" s="113"/>
      <c r="Y194" s="114"/>
      <c r="Z194" s="115"/>
      <c r="AA194" s="116"/>
      <c r="AB194" s="116"/>
      <c r="AC194" s="116"/>
      <c r="AD194" s="116"/>
      <c r="AE194" s="116"/>
      <c r="AF194" s="112"/>
      <c r="AG194" s="114"/>
      <c r="AH194" s="100"/>
      <c r="AI194" s="100"/>
    </row>
    <row r="195" spans="1:35" ht="35.1" customHeight="1" x14ac:dyDescent="0.35">
      <c r="A195" s="138"/>
      <c r="B195" s="207"/>
      <c r="C195" s="207"/>
      <c r="D195" s="207"/>
      <c r="E195" s="207"/>
      <c r="F195" s="207"/>
      <c r="G195" s="104"/>
      <c r="H195" s="105"/>
      <c r="I195" s="104"/>
      <c r="J195" s="105"/>
      <c r="K195" s="104"/>
      <c r="L195" s="105"/>
      <c r="M195" s="137"/>
      <c r="N195" s="137"/>
      <c r="O195" s="137"/>
      <c r="P195" s="106"/>
      <c r="Q195" s="107"/>
      <c r="R195" s="137"/>
      <c r="S195" s="138"/>
      <c r="T195" s="100"/>
      <c r="U195" s="111"/>
      <c r="V195" s="112"/>
      <c r="W195" s="112"/>
      <c r="X195" s="113"/>
      <c r="Y195" s="114"/>
      <c r="Z195" s="115"/>
      <c r="AA195" s="116"/>
      <c r="AB195" s="116"/>
      <c r="AC195" s="116"/>
      <c r="AD195" s="116"/>
      <c r="AE195" s="116"/>
      <c r="AF195" s="112"/>
      <c r="AG195" s="114"/>
      <c r="AH195" s="100"/>
      <c r="AI195" s="100"/>
    </row>
    <row r="196" spans="1:35" ht="35.1" customHeight="1" x14ac:dyDescent="0.25">
      <c r="A196" s="136"/>
      <c r="B196" s="136"/>
      <c r="C196" s="136"/>
      <c r="D196" s="136"/>
      <c r="E196" s="136"/>
      <c r="F196" s="136"/>
      <c r="G196" s="136"/>
      <c r="H196" s="136"/>
      <c r="I196" s="136"/>
      <c r="J196" s="136"/>
      <c r="K196" s="136"/>
      <c r="L196" s="136"/>
      <c r="M196" s="136"/>
      <c r="N196" s="136"/>
      <c r="O196" s="136"/>
      <c r="P196" s="136"/>
      <c r="Q196" s="136"/>
      <c r="R196" s="136"/>
      <c r="S196" s="136"/>
      <c r="T196" s="100"/>
      <c r="U196" s="111"/>
      <c r="V196" s="112"/>
      <c r="W196" s="112"/>
      <c r="X196" s="113"/>
      <c r="Y196" s="114"/>
      <c r="Z196" s="115"/>
      <c r="AA196" s="116"/>
      <c r="AB196" s="116"/>
      <c r="AC196" s="116"/>
      <c r="AD196" s="116"/>
      <c r="AE196" s="116"/>
      <c r="AF196" s="112"/>
      <c r="AG196" s="114"/>
      <c r="AH196" s="100"/>
      <c r="AI196" s="100"/>
    </row>
    <row r="197" spans="1:35" ht="35.1" customHeight="1" x14ac:dyDescent="0.25">
      <c r="A197" s="136"/>
      <c r="B197" s="117"/>
      <c r="C197" s="135"/>
      <c r="D197" s="119"/>
      <c r="E197" s="135"/>
      <c r="F197" s="119"/>
      <c r="G197" s="209"/>
      <c r="H197" s="209"/>
      <c r="I197" s="120"/>
      <c r="J197" s="136"/>
      <c r="K197" s="209"/>
      <c r="L197" s="209"/>
      <c r="M197" s="136"/>
      <c r="N197" s="136"/>
      <c r="O197" s="136"/>
      <c r="P197" s="136"/>
      <c r="Q197" s="136"/>
      <c r="R197" s="136"/>
      <c r="S197" s="136"/>
      <c r="T197" s="100"/>
      <c r="U197" s="111"/>
      <c r="V197" s="112"/>
      <c r="W197" s="112"/>
      <c r="X197" s="113"/>
      <c r="Y197" s="114"/>
      <c r="Z197" s="115"/>
      <c r="AA197" s="116"/>
      <c r="AB197" s="116"/>
      <c r="AC197" s="116"/>
      <c r="AD197" s="116"/>
      <c r="AE197" s="116"/>
      <c r="AF197" s="112"/>
      <c r="AG197" s="114"/>
      <c r="AH197" s="100"/>
      <c r="AI197" s="100"/>
    </row>
    <row r="198" spans="1:35" ht="35.1" customHeight="1" x14ac:dyDescent="0.25">
      <c r="A198" s="136"/>
      <c r="B198" s="117"/>
      <c r="C198" s="135"/>
      <c r="D198" s="119"/>
      <c r="E198" s="135"/>
      <c r="F198" s="119"/>
      <c r="G198" s="209"/>
      <c r="H198" s="209"/>
      <c r="I198" s="120"/>
      <c r="J198" s="136"/>
      <c r="K198" s="209"/>
      <c r="L198" s="209"/>
      <c r="M198" s="136"/>
      <c r="N198" s="136"/>
      <c r="O198" s="136"/>
      <c r="P198" s="136"/>
      <c r="Q198" s="136"/>
      <c r="R198" s="136"/>
      <c r="S198" s="136"/>
      <c r="T198" s="100"/>
      <c r="U198" s="111"/>
      <c r="V198" s="112"/>
      <c r="W198" s="112"/>
      <c r="X198" s="113"/>
      <c r="Y198" s="114"/>
      <c r="Z198" s="115"/>
      <c r="AA198" s="116"/>
      <c r="AB198" s="116"/>
      <c r="AC198" s="116"/>
      <c r="AD198" s="116"/>
      <c r="AE198" s="116"/>
      <c r="AF198" s="112"/>
      <c r="AG198" s="114"/>
      <c r="AH198" s="100"/>
      <c r="AI198" s="100"/>
    </row>
    <row r="199" spans="1:35" ht="35.1" customHeight="1" x14ac:dyDescent="0.25">
      <c r="A199" s="100"/>
      <c r="B199" s="100"/>
      <c r="C199" s="100"/>
      <c r="D199" s="100"/>
      <c r="E199" s="100"/>
      <c r="F199" s="100"/>
      <c r="G199" s="100"/>
      <c r="H199" s="100"/>
      <c r="I199" s="100"/>
      <c r="J199" s="100"/>
      <c r="K199" s="100"/>
      <c r="L199" s="100"/>
      <c r="M199" s="100"/>
      <c r="N199" s="100"/>
      <c r="O199" s="100"/>
      <c r="P199" s="100"/>
      <c r="Q199" s="100"/>
      <c r="R199" s="100"/>
      <c r="S199" s="100"/>
      <c r="T199" s="100"/>
      <c r="U199" s="100"/>
      <c r="V199" s="100"/>
      <c r="W199" s="100"/>
      <c r="X199" s="100"/>
      <c r="Y199" s="100"/>
      <c r="Z199" s="100"/>
      <c r="AA199" s="100"/>
      <c r="AB199" s="100"/>
      <c r="AC199" s="100"/>
      <c r="AD199" s="100"/>
      <c r="AE199" s="100"/>
      <c r="AF199" s="100"/>
      <c r="AG199" s="100"/>
      <c r="AH199" s="100"/>
      <c r="AI199" s="100"/>
    </row>
    <row r="200" spans="1:35" ht="35.1" customHeight="1" x14ac:dyDescent="0.25">
      <c r="A200" s="137"/>
      <c r="B200" s="208"/>
      <c r="C200" s="208"/>
      <c r="D200" s="208"/>
      <c r="E200" s="208"/>
      <c r="F200" s="208"/>
      <c r="G200" s="205"/>
      <c r="H200" s="205"/>
      <c r="I200" s="205"/>
      <c r="J200" s="205"/>
      <c r="K200" s="205"/>
      <c r="L200" s="205"/>
      <c r="M200" s="205"/>
      <c r="N200" s="205"/>
      <c r="O200" s="136"/>
      <c r="P200" s="206"/>
      <c r="Q200" s="206"/>
      <c r="R200" s="99"/>
      <c r="S200" s="136"/>
      <c r="T200" s="100"/>
      <c r="U200" s="101"/>
      <c r="V200" s="101"/>
      <c r="W200" s="102"/>
      <c r="X200" s="102"/>
      <c r="Y200" s="102"/>
      <c r="Z200" s="102"/>
      <c r="AA200" s="102"/>
      <c r="AB200" s="102"/>
      <c r="AC200" s="102"/>
      <c r="AD200" s="102"/>
      <c r="AE200" s="102"/>
      <c r="AF200" s="102"/>
      <c r="AG200" s="100"/>
      <c r="AH200" s="100"/>
      <c r="AI200" s="100"/>
    </row>
    <row r="201" spans="1:35" ht="35.1" customHeight="1" x14ac:dyDescent="0.35">
      <c r="A201" s="103"/>
      <c r="B201" s="207"/>
      <c r="C201" s="207"/>
      <c r="D201" s="207"/>
      <c r="E201" s="207"/>
      <c r="F201" s="207"/>
      <c r="G201" s="97"/>
      <c r="H201" s="97"/>
      <c r="I201" s="104"/>
      <c r="J201" s="105"/>
      <c r="K201" s="104"/>
      <c r="L201" s="105"/>
      <c r="M201" s="104"/>
      <c r="N201" s="105"/>
      <c r="O201" s="97"/>
      <c r="P201" s="106"/>
      <c r="Q201" s="107"/>
      <c r="R201" s="97"/>
      <c r="S201" s="103"/>
      <c r="T201" s="100"/>
      <c r="U201" s="108"/>
      <c r="V201" s="108"/>
      <c r="W201" s="108"/>
      <c r="X201" s="109"/>
      <c r="Y201" s="110"/>
      <c r="Z201" s="108"/>
      <c r="AA201" s="108"/>
      <c r="AB201" s="108"/>
      <c r="AC201" s="108"/>
      <c r="AD201" s="108"/>
      <c r="AE201" s="108"/>
      <c r="AF201" s="108"/>
      <c r="AG201" s="108"/>
      <c r="AH201" s="100"/>
    </row>
    <row r="202" spans="1:35" ht="35.1" customHeight="1" x14ac:dyDescent="0.35">
      <c r="A202" s="103"/>
      <c r="B202" s="207"/>
      <c r="C202" s="207"/>
      <c r="D202" s="207"/>
      <c r="E202" s="207"/>
      <c r="F202" s="207"/>
      <c r="G202" s="104"/>
      <c r="H202" s="105"/>
      <c r="I202" s="97"/>
      <c r="J202" s="97"/>
      <c r="K202" s="104"/>
      <c r="L202" s="105"/>
      <c r="M202" s="104"/>
      <c r="N202" s="105"/>
      <c r="O202" s="97"/>
      <c r="P202" s="106"/>
      <c r="Q202" s="107"/>
      <c r="R202" s="97"/>
      <c r="S202" s="103"/>
      <c r="T202" s="100"/>
      <c r="U202" s="111"/>
      <c r="V202" s="112"/>
      <c r="W202" s="112"/>
      <c r="X202" s="113"/>
      <c r="Y202" s="114"/>
      <c r="Z202" s="115"/>
      <c r="AA202" s="116"/>
      <c r="AB202" s="116"/>
      <c r="AC202" s="116"/>
      <c r="AD202" s="116"/>
      <c r="AE202" s="116"/>
      <c r="AF202" s="112"/>
      <c r="AG202" s="114"/>
      <c r="AH202" s="100"/>
    </row>
    <row r="203" spans="1:35" ht="35.1" customHeight="1" x14ac:dyDescent="0.35">
      <c r="A203" s="103"/>
      <c r="B203" s="207"/>
      <c r="C203" s="207"/>
      <c r="D203" s="207"/>
      <c r="E203" s="207"/>
      <c r="F203" s="207"/>
      <c r="G203" s="104"/>
      <c r="H203" s="105"/>
      <c r="I203" s="104"/>
      <c r="J203" s="105"/>
      <c r="K203" s="97"/>
      <c r="L203" s="97"/>
      <c r="M203" s="104"/>
      <c r="N203" s="105"/>
      <c r="O203" s="97"/>
      <c r="P203" s="106"/>
      <c r="Q203" s="107"/>
      <c r="R203" s="97"/>
      <c r="S203" s="103"/>
      <c r="T203" s="100"/>
      <c r="U203" s="111"/>
      <c r="V203" s="112"/>
      <c r="W203" s="112"/>
      <c r="X203" s="113"/>
      <c r="Y203" s="114"/>
      <c r="Z203" s="115"/>
      <c r="AA203" s="116"/>
      <c r="AB203" s="116"/>
      <c r="AC203" s="116"/>
      <c r="AD203" s="116"/>
      <c r="AE203" s="116"/>
      <c r="AF203" s="112"/>
      <c r="AG203" s="114"/>
      <c r="AH203" s="100"/>
    </row>
    <row r="204" spans="1:35" ht="35.1" customHeight="1" x14ac:dyDescent="0.35">
      <c r="A204" s="103"/>
      <c r="B204" s="207"/>
      <c r="C204" s="207"/>
      <c r="D204" s="207"/>
      <c r="E204" s="207"/>
      <c r="F204" s="207"/>
      <c r="G204" s="104"/>
      <c r="H204" s="105"/>
      <c r="I204" s="104"/>
      <c r="J204" s="105"/>
      <c r="K204" s="104"/>
      <c r="L204" s="105"/>
      <c r="M204" s="97"/>
      <c r="N204" s="97"/>
      <c r="O204" s="97"/>
      <c r="P204" s="106"/>
      <c r="Q204" s="107"/>
      <c r="R204" s="97"/>
      <c r="S204" s="103"/>
      <c r="T204" s="100"/>
      <c r="U204" s="111"/>
      <c r="V204" s="112"/>
      <c r="W204" s="112"/>
      <c r="X204" s="113"/>
      <c r="Y204" s="114"/>
      <c r="Z204" s="115"/>
      <c r="AA204" s="116"/>
      <c r="AB204" s="116"/>
      <c r="AC204" s="116"/>
      <c r="AD204" s="116"/>
      <c r="AE204" s="116"/>
      <c r="AF204" s="112"/>
      <c r="AG204" s="114"/>
      <c r="AH204" s="100"/>
    </row>
    <row r="205" spans="1:35" ht="35.1" customHeight="1" x14ac:dyDescent="0.25">
      <c r="A205" s="98"/>
      <c r="B205" s="98"/>
      <c r="C205" s="98"/>
      <c r="D205" s="98"/>
      <c r="E205" s="98"/>
      <c r="F205" s="98"/>
      <c r="G205" s="98"/>
      <c r="H205" s="98"/>
      <c r="I205" s="98"/>
      <c r="J205" s="98"/>
      <c r="K205" s="98"/>
      <c r="L205" s="98"/>
      <c r="M205" s="98"/>
      <c r="N205" s="98"/>
      <c r="O205" s="98"/>
      <c r="P205" s="98"/>
      <c r="Q205" s="98"/>
      <c r="R205" s="98"/>
      <c r="S205" s="98"/>
      <c r="T205" s="100"/>
      <c r="U205" s="111"/>
      <c r="V205" s="112"/>
      <c r="W205" s="112"/>
      <c r="X205" s="113"/>
      <c r="Y205" s="114"/>
      <c r="Z205" s="115"/>
      <c r="AA205" s="116"/>
      <c r="AB205" s="116"/>
      <c r="AC205" s="116"/>
      <c r="AD205" s="116"/>
      <c r="AE205" s="116"/>
      <c r="AF205" s="112"/>
      <c r="AG205" s="114"/>
      <c r="AH205" s="100"/>
    </row>
    <row r="206" spans="1:35" ht="35.1" customHeight="1" x14ac:dyDescent="0.25">
      <c r="A206" s="98"/>
      <c r="B206" s="117"/>
      <c r="C206" s="118"/>
      <c r="D206" s="119"/>
      <c r="E206" s="118"/>
      <c r="F206" s="119"/>
      <c r="G206" s="209"/>
      <c r="H206" s="209"/>
      <c r="I206" s="120"/>
      <c r="J206" s="98"/>
      <c r="K206" s="209"/>
      <c r="L206" s="209"/>
      <c r="M206" s="98"/>
      <c r="N206" s="98"/>
      <c r="O206" s="98"/>
      <c r="P206" s="98"/>
      <c r="Q206" s="98"/>
      <c r="R206" s="98"/>
      <c r="S206" s="98"/>
      <c r="T206" s="100"/>
      <c r="U206" s="111"/>
      <c r="V206" s="112"/>
      <c r="W206" s="112"/>
      <c r="X206" s="113"/>
      <c r="Y206" s="114"/>
      <c r="Z206" s="115"/>
      <c r="AA206" s="116"/>
      <c r="AB206" s="116"/>
      <c r="AC206" s="116"/>
      <c r="AD206" s="116"/>
      <c r="AE206" s="116"/>
      <c r="AF206" s="112"/>
      <c r="AG206" s="114"/>
      <c r="AH206" s="100"/>
    </row>
    <row r="207" spans="1:35" ht="35.1" customHeight="1" x14ac:dyDescent="0.25">
      <c r="A207" s="98"/>
      <c r="B207" s="117"/>
      <c r="C207" s="118"/>
      <c r="D207" s="119"/>
      <c r="E207" s="118"/>
      <c r="F207" s="119"/>
      <c r="G207" s="209"/>
      <c r="H207" s="209"/>
      <c r="I207" s="120"/>
      <c r="J207" s="98"/>
      <c r="K207" s="209"/>
      <c r="L207" s="209"/>
      <c r="M207" s="98"/>
      <c r="N207" s="98"/>
      <c r="O207" s="98"/>
      <c r="P207" s="98"/>
      <c r="Q207" s="98"/>
      <c r="R207" s="98"/>
      <c r="S207" s="98"/>
      <c r="T207" s="100"/>
      <c r="U207" s="111"/>
      <c r="V207" s="112"/>
      <c r="W207" s="112"/>
      <c r="X207" s="113"/>
      <c r="Y207" s="114"/>
      <c r="Z207" s="115"/>
      <c r="AA207" s="116"/>
      <c r="AB207" s="116"/>
      <c r="AC207" s="116"/>
      <c r="AD207" s="116"/>
      <c r="AE207" s="116"/>
      <c r="AF207" s="112"/>
      <c r="AG207" s="114"/>
      <c r="AH207" s="100"/>
    </row>
    <row r="208" spans="1:35" ht="35.1" customHeight="1" x14ac:dyDescent="0.25">
      <c r="A208" s="100"/>
      <c r="B208" s="100"/>
      <c r="C208" s="100"/>
      <c r="D208" s="100"/>
      <c r="E208" s="100"/>
      <c r="F208" s="100"/>
      <c r="G208" s="100"/>
      <c r="H208" s="100"/>
      <c r="I208" s="100"/>
      <c r="J208" s="100"/>
      <c r="K208" s="100"/>
      <c r="L208" s="100"/>
      <c r="M208" s="100"/>
      <c r="N208" s="100"/>
      <c r="O208" s="100"/>
      <c r="P208" s="100"/>
      <c r="Q208" s="100"/>
      <c r="R208" s="100"/>
      <c r="S208" s="100"/>
      <c r="T208" s="100"/>
      <c r="U208" s="100"/>
      <c r="V208" s="100"/>
      <c r="W208" s="100"/>
      <c r="X208" s="100"/>
      <c r="Y208" s="100"/>
      <c r="Z208" s="100"/>
      <c r="AA208" s="100"/>
      <c r="AB208" s="100"/>
      <c r="AC208" s="100"/>
      <c r="AD208" s="100"/>
      <c r="AE208" s="100"/>
      <c r="AF208" s="100"/>
      <c r="AG208" s="100"/>
      <c r="AH208" s="100"/>
    </row>
    <row r="209" spans="1:34" ht="35.1" customHeight="1" x14ac:dyDescent="0.25">
      <c r="A209" s="97"/>
      <c r="B209" s="208"/>
      <c r="C209" s="208"/>
      <c r="D209" s="208"/>
      <c r="E209" s="208"/>
      <c r="F209" s="208"/>
      <c r="G209" s="205"/>
      <c r="H209" s="205"/>
      <c r="I209" s="205"/>
      <c r="J209" s="205"/>
      <c r="K209" s="205"/>
      <c r="L209" s="205"/>
      <c r="M209" s="205"/>
      <c r="N209" s="205"/>
      <c r="O209" s="98"/>
      <c r="P209" s="206"/>
      <c r="Q209" s="206"/>
      <c r="R209" s="99"/>
      <c r="S209" s="98"/>
      <c r="T209" s="100"/>
      <c r="U209" s="101"/>
      <c r="V209" s="101"/>
      <c r="W209" s="102"/>
      <c r="X209" s="102"/>
      <c r="Y209" s="102"/>
      <c r="Z209" s="102"/>
      <c r="AA209" s="102"/>
      <c r="AB209" s="102"/>
      <c r="AC209" s="102"/>
      <c r="AD209" s="102"/>
      <c r="AE209" s="102"/>
      <c r="AF209" s="102"/>
      <c r="AG209" s="100"/>
      <c r="AH209" s="100"/>
    </row>
    <row r="210" spans="1:34" ht="35.1" customHeight="1" x14ac:dyDescent="0.35">
      <c r="A210" s="103"/>
      <c r="B210" s="207"/>
      <c r="C210" s="207"/>
      <c r="D210" s="207"/>
      <c r="E210" s="207"/>
      <c r="F210" s="207"/>
      <c r="G210" s="97"/>
      <c r="H210" s="97"/>
      <c r="I210" s="104"/>
      <c r="J210" s="105"/>
      <c r="K210" s="104"/>
      <c r="L210" s="105"/>
      <c r="M210" s="104"/>
      <c r="N210" s="105"/>
      <c r="O210" s="97"/>
      <c r="P210" s="106"/>
      <c r="Q210" s="107"/>
      <c r="R210" s="97"/>
      <c r="S210" s="103"/>
      <c r="T210" s="100"/>
      <c r="U210" s="108"/>
      <c r="V210" s="108"/>
      <c r="W210" s="108"/>
      <c r="X210" s="109"/>
      <c r="Y210" s="110"/>
      <c r="Z210" s="108"/>
      <c r="AA210" s="108"/>
      <c r="AB210" s="108"/>
      <c r="AC210" s="108"/>
      <c r="AD210" s="108"/>
      <c r="AE210" s="108"/>
      <c r="AF210" s="108"/>
      <c r="AG210" s="108"/>
      <c r="AH210" s="100"/>
    </row>
    <row r="211" spans="1:34" ht="35.1" customHeight="1" x14ac:dyDescent="0.35">
      <c r="A211" s="103"/>
      <c r="B211" s="207"/>
      <c r="C211" s="207"/>
      <c r="D211" s="207"/>
      <c r="E211" s="207"/>
      <c r="F211" s="207"/>
      <c r="G211" s="104"/>
      <c r="H211" s="105"/>
      <c r="I211" s="97"/>
      <c r="J211" s="97"/>
      <c r="K211" s="104"/>
      <c r="L211" s="105"/>
      <c r="M211" s="104"/>
      <c r="N211" s="105"/>
      <c r="O211" s="97"/>
      <c r="P211" s="106"/>
      <c r="Q211" s="107"/>
      <c r="R211" s="97"/>
      <c r="S211" s="103"/>
      <c r="T211" s="100"/>
      <c r="U211" s="111"/>
      <c r="V211" s="112"/>
      <c r="W211" s="112"/>
      <c r="X211" s="113"/>
      <c r="Y211" s="114"/>
      <c r="Z211" s="115"/>
      <c r="AA211" s="116"/>
      <c r="AB211" s="116"/>
      <c r="AC211" s="116"/>
      <c r="AD211" s="116"/>
      <c r="AE211" s="116"/>
      <c r="AF211" s="112"/>
      <c r="AG211" s="114"/>
      <c r="AH211" s="100"/>
    </row>
    <row r="212" spans="1:34" ht="35.1" customHeight="1" x14ac:dyDescent="0.35">
      <c r="A212" s="103"/>
      <c r="B212" s="207"/>
      <c r="C212" s="207"/>
      <c r="D212" s="207"/>
      <c r="E212" s="207"/>
      <c r="F212" s="207"/>
      <c r="G212" s="104"/>
      <c r="H212" s="105"/>
      <c r="I212" s="104"/>
      <c r="J212" s="105"/>
      <c r="K212" s="97"/>
      <c r="L212" s="97"/>
      <c r="M212" s="104"/>
      <c r="N212" s="105"/>
      <c r="O212" s="97"/>
      <c r="P212" s="106"/>
      <c r="Q212" s="107"/>
      <c r="R212" s="97"/>
      <c r="S212" s="103"/>
      <c r="T212" s="100"/>
      <c r="U212" s="111"/>
      <c r="V212" s="112"/>
      <c r="W212" s="112"/>
      <c r="X212" s="113"/>
      <c r="Y212" s="114"/>
      <c r="Z212" s="115"/>
      <c r="AA212" s="116"/>
      <c r="AB212" s="116"/>
      <c r="AC212" s="116"/>
      <c r="AD212" s="116"/>
      <c r="AE212" s="116"/>
      <c r="AF212" s="112"/>
      <c r="AG212" s="114"/>
      <c r="AH212" s="100"/>
    </row>
    <row r="213" spans="1:34" ht="35.1" customHeight="1" x14ac:dyDescent="0.35">
      <c r="A213" s="103"/>
      <c r="B213" s="207"/>
      <c r="C213" s="207"/>
      <c r="D213" s="207"/>
      <c r="E213" s="207"/>
      <c r="F213" s="207"/>
      <c r="G213" s="104"/>
      <c r="H213" s="105"/>
      <c r="I213" s="104"/>
      <c r="J213" s="105"/>
      <c r="K213" s="104"/>
      <c r="L213" s="105"/>
      <c r="M213" s="97"/>
      <c r="N213" s="97"/>
      <c r="O213" s="97"/>
      <c r="P213" s="106"/>
      <c r="Q213" s="107"/>
      <c r="R213" s="97"/>
      <c r="S213" s="103"/>
      <c r="T213" s="100"/>
      <c r="U213" s="111"/>
      <c r="V213" s="112"/>
      <c r="W213" s="112"/>
      <c r="X213" s="113"/>
      <c r="Y213" s="114"/>
      <c r="Z213" s="115"/>
      <c r="AA213" s="116"/>
      <c r="AB213" s="116"/>
      <c r="AC213" s="116"/>
      <c r="AD213" s="116"/>
      <c r="AE213" s="116"/>
      <c r="AF213" s="112"/>
      <c r="AG213" s="114"/>
      <c r="AH213" s="100"/>
    </row>
    <row r="214" spans="1:34" ht="35.1" customHeight="1" x14ac:dyDescent="0.25">
      <c r="A214" s="98"/>
      <c r="B214" s="98"/>
      <c r="C214" s="98"/>
      <c r="D214" s="98"/>
      <c r="E214" s="98"/>
      <c r="F214" s="98"/>
      <c r="G214" s="98"/>
      <c r="H214" s="98"/>
      <c r="I214" s="98"/>
      <c r="J214" s="98"/>
      <c r="K214" s="98"/>
      <c r="L214" s="98"/>
      <c r="M214" s="98"/>
      <c r="N214" s="98"/>
      <c r="O214" s="98"/>
      <c r="P214" s="98"/>
      <c r="Q214" s="98"/>
      <c r="R214" s="98"/>
      <c r="S214" s="98"/>
      <c r="T214" s="100"/>
      <c r="U214" s="111"/>
      <c r="V214" s="112"/>
      <c r="W214" s="112"/>
      <c r="X214" s="113"/>
      <c r="Y214" s="114"/>
      <c r="Z214" s="115"/>
      <c r="AA214" s="116"/>
      <c r="AB214" s="116"/>
      <c r="AC214" s="116"/>
      <c r="AD214" s="116"/>
      <c r="AE214" s="116"/>
      <c r="AF214" s="112"/>
      <c r="AG214" s="114"/>
      <c r="AH214" s="100"/>
    </row>
    <row r="215" spans="1:34" ht="35.1" customHeight="1" x14ac:dyDescent="0.25">
      <c r="A215" s="98"/>
      <c r="B215" s="117"/>
      <c r="C215" s="118"/>
      <c r="D215" s="119"/>
      <c r="E215" s="118"/>
      <c r="F215" s="119"/>
      <c r="G215" s="209"/>
      <c r="H215" s="209"/>
      <c r="I215" s="120"/>
      <c r="J215" s="98"/>
      <c r="K215" s="209"/>
      <c r="L215" s="209"/>
      <c r="M215" s="98"/>
      <c r="N215" s="98"/>
      <c r="O215" s="98"/>
      <c r="P215" s="98"/>
      <c r="Q215" s="98"/>
      <c r="R215" s="98"/>
      <c r="S215" s="98"/>
      <c r="T215" s="100"/>
      <c r="U215" s="111"/>
      <c r="V215" s="112"/>
      <c r="W215" s="112"/>
      <c r="X215" s="113"/>
      <c r="Y215" s="114"/>
      <c r="Z215" s="115"/>
      <c r="AA215" s="116"/>
      <c r="AB215" s="116"/>
      <c r="AC215" s="116"/>
      <c r="AD215" s="116"/>
      <c r="AE215" s="116"/>
      <c r="AF215" s="112"/>
      <c r="AG215" s="114"/>
      <c r="AH215" s="100"/>
    </row>
    <row r="216" spans="1:34" ht="35.1" customHeight="1" x14ac:dyDescent="0.25">
      <c r="A216" s="98"/>
      <c r="B216" s="117"/>
      <c r="C216" s="118"/>
      <c r="D216" s="119"/>
      <c r="E216" s="118"/>
      <c r="F216" s="119"/>
      <c r="G216" s="209"/>
      <c r="H216" s="209"/>
      <c r="I216" s="120"/>
      <c r="J216" s="98"/>
      <c r="K216" s="209"/>
      <c r="L216" s="209"/>
      <c r="M216" s="98"/>
      <c r="N216" s="98"/>
      <c r="O216" s="98"/>
      <c r="P216" s="98"/>
      <c r="Q216" s="98"/>
      <c r="R216" s="98"/>
      <c r="S216" s="98"/>
      <c r="T216" s="100"/>
      <c r="U216" s="111"/>
      <c r="V216" s="112"/>
      <c r="W216" s="112"/>
      <c r="X216" s="113"/>
      <c r="Y216" s="114"/>
      <c r="Z216" s="115"/>
      <c r="AA216" s="116"/>
      <c r="AB216" s="116"/>
      <c r="AC216" s="116"/>
      <c r="AD216" s="116"/>
      <c r="AE216" s="116"/>
      <c r="AF216" s="112"/>
      <c r="AG216" s="114"/>
      <c r="AH216" s="100"/>
    </row>
    <row r="217" spans="1:34" ht="35.1" customHeight="1" x14ac:dyDescent="0.25">
      <c r="A217" s="100"/>
      <c r="B217" s="100"/>
      <c r="C217" s="100"/>
      <c r="D217" s="100"/>
      <c r="E217" s="100"/>
      <c r="F217" s="100"/>
      <c r="G217" s="100"/>
      <c r="H217" s="100"/>
      <c r="I217" s="100"/>
      <c r="J217" s="100"/>
      <c r="K217" s="100"/>
      <c r="L217" s="100"/>
      <c r="M217" s="100"/>
      <c r="N217" s="100"/>
      <c r="O217" s="100"/>
      <c r="P217" s="100"/>
      <c r="Q217" s="100"/>
      <c r="R217" s="100"/>
      <c r="S217" s="100"/>
      <c r="T217" s="100"/>
      <c r="U217" s="100"/>
      <c r="V217" s="100"/>
      <c r="W217" s="100"/>
      <c r="X217" s="100"/>
      <c r="Y217" s="100"/>
      <c r="Z217" s="100"/>
      <c r="AA217" s="100"/>
      <c r="AB217" s="100"/>
      <c r="AC217" s="100"/>
      <c r="AD217" s="100"/>
      <c r="AE217" s="100"/>
      <c r="AF217" s="100"/>
      <c r="AG217" s="100"/>
      <c r="AH217" s="100"/>
    </row>
    <row r="218" spans="1:34" ht="35.1" customHeight="1" x14ac:dyDescent="0.25">
      <c r="A218" s="97"/>
      <c r="B218" s="208"/>
      <c r="C218" s="208"/>
      <c r="D218" s="208"/>
      <c r="E218" s="208"/>
      <c r="F218" s="208"/>
      <c r="G218" s="205"/>
      <c r="H218" s="205"/>
      <c r="I218" s="205"/>
      <c r="J218" s="205"/>
      <c r="K218" s="205"/>
      <c r="L218" s="205"/>
      <c r="M218" s="205"/>
      <c r="N218" s="205"/>
      <c r="O218" s="98"/>
      <c r="P218" s="206"/>
      <c r="Q218" s="206"/>
      <c r="R218" s="99"/>
      <c r="S218" s="98"/>
      <c r="T218" s="100"/>
      <c r="U218" s="101"/>
      <c r="V218" s="101"/>
      <c r="W218" s="102"/>
      <c r="X218" s="102"/>
      <c r="Y218" s="102"/>
      <c r="Z218" s="102"/>
      <c r="AA218" s="102"/>
      <c r="AB218" s="102"/>
      <c r="AC218" s="102"/>
      <c r="AD218" s="102"/>
      <c r="AE218" s="102"/>
      <c r="AF218" s="102"/>
      <c r="AG218" s="100"/>
      <c r="AH218" s="100"/>
    </row>
    <row r="219" spans="1:34" ht="35.1" customHeight="1" x14ac:dyDescent="0.35">
      <c r="A219" s="103"/>
      <c r="B219" s="207"/>
      <c r="C219" s="207"/>
      <c r="D219" s="207"/>
      <c r="E219" s="207"/>
      <c r="F219" s="207"/>
      <c r="G219" s="97"/>
      <c r="H219" s="97"/>
      <c r="I219" s="104"/>
      <c r="J219" s="105"/>
      <c r="K219" s="104"/>
      <c r="L219" s="105"/>
      <c r="M219" s="104"/>
      <c r="N219" s="105"/>
      <c r="O219" s="97"/>
      <c r="P219" s="106"/>
      <c r="Q219" s="107"/>
      <c r="R219" s="97"/>
      <c r="S219" s="103"/>
      <c r="T219" s="100"/>
      <c r="U219" s="108"/>
      <c r="V219" s="108"/>
      <c r="W219" s="108"/>
      <c r="X219" s="109"/>
      <c r="Y219" s="110"/>
      <c r="Z219" s="108"/>
      <c r="AA219" s="108"/>
      <c r="AB219" s="108"/>
      <c r="AC219" s="108"/>
      <c r="AD219" s="108"/>
      <c r="AE219" s="108"/>
      <c r="AF219" s="108"/>
      <c r="AG219" s="108"/>
      <c r="AH219" s="100"/>
    </row>
    <row r="220" spans="1:34" ht="35.1" customHeight="1" x14ac:dyDescent="0.35">
      <c r="A220" s="103"/>
      <c r="B220" s="207"/>
      <c r="C220" s="207"/>
      <c r="D220" s="207"/>
      <c r="E220" s="207"/>
      <c r="F220" s="207"/>
      <c r="G220" s="104"/>
      <c r="H220" s="105"/>
      <c r="I220" s="97"/>
      <c r="J220" s="97"/>
      <c r="K220" s="104"/>
      <c r="L220" s="105"/>
      <c r="M220" s="104"/>
      <c r="N220" s="105"/>
      <c r="O220" s="97"/>
      <c r="P220" s="106"/>
      <c r="Q220" s="107"/>
      <c r="R220" s="97"/>
      <c r="S220" s="103"/>
      <c r="T220" s="100"/>
      <c r="U220" s="111"/>
      <c r="V220" s="112"/>
      <c r="W220" s="112"/>
      <c r="X220" s="113"/>
      <c r="Y220" s="114"/>
      <c r="Z220" s="115"/>
      <c r="AA220" s="116"/>
      <c r="AB220" s="116"/>
      <c r="AC220" s="116"/>
      <c r="AD220" s="116"/>
      <c r="AE220" s="116"/>
      <c r="AF220" s="112"/>
      <c r="AG220" s="114"/>
      <c r="AH220" s="100"/>
    </row>
    <row r="221" spans="1:34" ht="35.1" customHeight="1" x14ac:dyDescent="0.35">
      <c r="A221" s="103"/>
      <c r="B221" s="207"/>
      <c r="C221" s="207"/>
      <c r="D221" s="207"/>
      <c r="E221" s="207"/>
      <c r="F221" s="207"/>
      <c r="G221" s="104"/>
      <c r="H221" s="105"/>
      <c r="I221" s="104"/>
      <c r="J221" s="105"/>
      <c r="K221" s="97"/>
      <c r="L221" s="97"/>
      <c r="M221" s="104"/>
      <c r="N221" s="105"/>
      <c r="O221" s="97"/>
      <c r="P221" s="106"/>
      <c r="Q221" s="107"/>
      <c r="R221" s="97"/>
      <c r="S221" s="103"/>
      <c r="T221" s="100"/>
      <c r="U221" s="111"/>
      <c r="V221" s="112"/>
      <c r="W221" s="112"/>
      <c r="X221" s="113"/>
      <c r="Y221" s="114"/>
      <c r="Z221" s="115"/>
      <c r="AA221" s="116"/>
      <c r="AB221" s="116"/>
      <c r="AC221" s="116"/>
      <c r="AD221" s="116"/>
      <c r="AE221" s="116"/>
      <c r="AF221" s="112"/>
      <c r="AG221" s="114"/>
      <c r="AH221" s="100"/>
    </row>
    <row r="222" spans="1:34" ht="35.1" customHeight="1" x14ac:dyDescent="0.35">
      <c r="A222" s="103"/>
      <c r="B222" s="207"/>
      <c r="C222" s="207"/>
      <c r="D222" s="207"/>
      <c r="E222" s="207"/>
      <c r="F222" s="207"/>
      <c r="G222" s="104"/>
      <c r="H222" s="105"/>
      <c r="I222" s="104"/>
      <c r="J222" s="105"/>
      <c r="K222" s="104"/>
      <c r="L222" s="105"/>
      <c r="M222" s="97"/>
      <c r="N222" s="97"/>
      <c r="O222" s="97"/>
      <c r="P222" s="106"/>
      <c r="Q222" s="107"/>
      <c r="R222" s="97"/>
      <c r="S222" s="103"/>
      <c r="T222" s="100"/>
      <c r="U222" s="111"/>
      <c r="V222" s="112"/>
      <c r="W222" s="112"/>
      <c r="X222" s="113"/>
      <c r="Y222" s="114"/>
      <c r="Z222" s="115"/>
      <c r="AA222" s="116"/>
      <c r="AB222" s="116"/>
      <c r="AC222" s="116"/>
      <c r="AD222" s="116"/>
      <c r="AE222" s="116"/>
      <c r="AF222" s="112"/>
      <c r="AG222" s="114"/>
      <c r="AH222" s="100"/>
    </row>
    <row r="223" spans="1:34" ht="35.1" customHeight="1" x14ac:dyDescent="0.25">
      <c r="A223" s="98"/>
      <c r="B223" s="98"/>
      <c r="C223" s="98"/>
      <c r="D223" s="98"/>
      <c r="E223" s="98"/>
      <c r="F223" s="98"/>
      <c r="G223" s="98"/>
      <c r="H223" s="98"/>
      <c r="I223" s="98"/>
      <c r="J223" s="98"/>
      <c r="K223" s="98"/>
      <c r="L223" s="98"/>
      <c r="M223" s="98"/>
      <c r="N223" s="98"/>
      <c r="O223" s="98"/>
      <c r="P223" s="98"/>
      <c r="Q223" s="98"/>
      <c r="R223" s="98"/>
      <c r="S223" s="98"/>
      <c r="T223" s="100"/>
      <c r="U223" s="111"/>
      <c r="V223" s="112"/>
      <c r="W223" s="112"/>
      <c r="X223" s="113"/>
      <c r="Y223" s="114"/>
      <c r="Z223" s="115"/>
      <c r="AA223" s="116"/>
      <c r="AB223" s="116"/>
      <c r="AC223" s="116"/>
      <c r="AD223" s="116"/>
      <c r="AE223" s="116"/>
      <c r="AF223" s="112"/>
      <c r="AG223" s="114"/>
      <c r="AH223" s="100"/>
    </row>
    <row r="224" spans="1:34" ht="35.1" customHeight="1" x14ac:dyDescent="0.25">
      <c r="A224" s="98"/>
      <c r="B224" s="117"/>
      <c r="C224" s="118"/>
      <c r="D224" s="119"/>
      <c r="E224" s="118"/>
      <c r="F224" s="119"/>
      <c r="G224" s="209"/>
      <c r="H224" s="209"/>
      <c r="I224" s="120"/>
      <c r="J224" s="98"/>
      <c r="K224" s="209"/>
      <c r="L224" s="209"/>
      <c r="M224" s="98"/>
      <c r="N224" s="98"/>
      <c r="O224" s="98"/>
      <c r="P224" s="98"/>
      <c r="Q224" s="98"/>
      <c r="R224" s="98"/>
      <c r="S224" s="98"/>
      <c r="T224" s="100"/>
      <c r="U224" s="111"/>
      <c r="V224" s="112"/>
      <c r="W224" s="112"/>
      <c r="X224" s="113"/>
      <c r="Y224" s="114"/>
      <c r="Z224" s="115"/>
      <c r="AA224" s="116"/>
      <c r="AB224" s="116"/>
      <c r="AC224" s="116"/>
      <c r="AD224" s="116"/>
      <c r="AE224" s="116"/>
      <c r="AF224" s="112"/>
      <c r="AG224" s="114"/>
      <c r="AH224" s="100"/>
    </row>
    <row r="225" spans="1:34" ht="35.1" customHeight="1" x14ac:dyDescent="0.25">
      <c r="A225" s="98"/>
      <c r="B225" s="117"/>
      <c r="C225" s="118"/>
      <c r="D225" s="119"/>
      <c r="E225" s="118"/>
      <c r="F225" s="119"/>
      <c r="G225" s="209"/>
      <c r="H225" s="209"/>
      <c r="I225" s="120"/>
      <c r="J225" s="98"/>
      <c r="K225" s="209"/>
      <c r="L225" s="209"/>
      <c r="M225" s="98"/>
      <c r="N225" s="98"/>
      <c r="O225" s="98"/>
      <c r="P225" s="98"/>
      <c r="Q225" s="98"/>
      <c r="R225" s="98"/>
      <c r="S225" s="98"/>
      <c r="T225" s="100"/>
      <c r="U225" s="111"/>
      <c r="V225" s="112"/>
      <c r="W225" s="112"/>
      <c r="X225" s="113"/>
      <c r="Y225" s="114"/>
      <c r="Z225" s="115"/>
      <c r="AA225" s="116"/>
      <c r="AB225" s="116"/>
      <c r="AC225" s="116"/>
      <c r="AD225" s="116"/>
      <c r="AE225" s="116"/>
      <c r="AF225" s="112"/>
      <c r="AG225" s="114"/>
      <c r="AH225" s="100"/>
    </row>
    <row r="226" spans="1:34" ht="35.1" customHeight="1" x14ac:dyDescent="0.25">
      <c r="A226" s="100"/>
      <c r="B226" s="100"/>
      <c r="C226" s="100"/>
      <c r="D226" s="100"/>
      <c r="E226" s="100"/>
      <c r="F226" s="100"/>
      <c r="G226" s="100"/>
      <c r="H226" s="100"/>
      <c r="I226" s="100"/>
      <c r="J226" s="100"/>
      <c r="K226" s="100"/>
      <c r="L226" s="100"/>
      <c r="M226" s="100"/>
      <c r="N226" s="100"/>
      <c r="O226" s="100"/>
      <c r="P226" s="100"/>
      <c r="Q226" s="100"/>
      <c r="R226" s="100"/>
      <c r="S226" s="100"/>
      <c r="T226" s="100"/>
      <c r="U226" s="100"/>
      <c r="V226" s="100"/>
      <c r="W226" s="100"/>
      <c r="X226" s="100"/>
      <c r="Y226" s="100"/>
      <c r="Z226" s="100"/>
      <c r="AA226" s="100"/>
      <c r="AB226" s="100"/>
      <c r="AC226" s="100"/>
      <c r="AD226" s="100"/>
      <c r="AE226" s="100"/>
      <c r="AF226" s="100"/>
      <c r="AG226" s="100"/>
      <c r="AH226" s="100"/>
    </row>
    <row r="227" spans="1:34" ht="35.1" customHeight="1" x14ac:dyDescent="0.25">
      <c r="A227" s="97"/>
      <c r="B227" s="208"/>
      <c r="C227" s="208"/>
      <c r="D227" s="208"/>
      <c r="E227" s="208"/>
      <c r="F227" s="208"/>
      <c r="G227" s="205"/>
      <c r="H227" s="205"/>
      <c r="I227" s="205"/>
      <c r="J227" s="205"/>
      <c r="K227" s="205"/>
      <c r="L227" s="205"/>
      <c r="M227" s="205"/>
      <c r="N227" s="205"/>
      <c r="O227" s="98"/>
      <c r="P227" s="206"/>
      <c r="Q227" s="206"/>
      <c r="R227" s="99"/>
      <c r="S227" s="98"/>
      <c r="T227" s="100"/>
      <c r="U227" s="101"/>
      <c r="V227" s="101"/>
      <c r="W227" s="102"/>
      <c r="X227" s="102"/>
      <c r="Y227" s="102"/>
      <c r="Z227" s="102"/>
      <c r="AA227" s="102"/>
      <c r="AB227" s="102"/>
      <c r="AC227" s="102"/>
      <c r="AD227" s="102"/>
      <c r="AE227" s="102"/>
      <c r="AF227" s="102"/>
      <c r="AG227" s="100"/>
      <c r="AH227" s="100"/>
    </row>
    <row r="228" spans="1:34" ht="35.1" customHeight="1" x14ac:dyDescent="0.35">
      <c r="A228" s="103"/>
      <c r="B228" s="207"/>
      <c r="C228" s="207"/>
      <c r="D228" s="207"/>
      <c r="E228" s="207"/>
      <c r="F228" s="207"/>
      <c r="G228" s="97"/>
      <c r="H228" s="97"/>
      <c r="I228" s="104"/>
      <c r="J228" s="105"/>
      <c r="K228" s="104"/>
      <c r="L228" s="105"/>
      <c r="M228" s="104"/>
      <c r="N228" s="105"/>
      <c r="O228" s="97"/>
      <c r="P228" s="106"/>
      <c r="Q228" s="107"/>
      <c r="R228" s="97"/>
      <c r="S228" s="103"/>
      <c r="T228" s="100"/>
      <c r="U228" s="108"/>
      <c r="V228" s="108"/>
      <c r="W228" s="108"/>
      <c r="X228" s="109"/>
      <c r="Y228" s="110"/>
      <c r="Z228" s="108"/>
      <c r="AA228" s="108"/>
      <c r="AB228" s="108"/>
      <c r="AC228" s="108"/>
      <c r="AD228" s="108"/>
      <c r="AE228" s="108"/>
      <c r="AF228" s="108"/>
      <c r="AG228" s="108"/>
      <c r="AH228" s="100"/>
    </row>
    <row r="229" spans="1:34" ht="35.1" customHeight="1" x14ac:dyDescent="0.35">
      <c r="A229" s="103"/>
      <c r="B229" s="207"/>
      <c r="C229" s="207"/>
      <c r="D229" s="207"/>
      <c r="E229" s="207"/>
      <c r="F229" s="207"/>
      <c r="G229" s="104"/>
      <c r="H229" s="105"/>
      <c r="I229" s="97"/>
      <c r="J229" s="97"/>
      <c r="K229" s="104"/>
      <c r="L229" s="105"/>
      <c r="M229" s="104"/>
      <c r="N229" s="105"/>
      <c r="O229" s="97"/>
      <c r="P229" s="106"/>
      <c r="Q229" s="107"/>
      <c r="R229" s="97"/>
      <c r="S229" s="103"/>
      <c r="T229" s="100"/>
      <c r="U229" s="111"/>
      <c r="V229" s="112"/>
      <c r="W229" s="112"/>
      <c r="X229" s="113"/>
      <c r="Y229" s="114"/>
      <c r="Z229" s="115"/>
      <c r="AA229" s="116"/>
      <c r="AB229" s="116"/>
      <c r="AC229" s="116"/>
      <c r="AD229" s="116"/>
      <c r="AE229" s="116"/>
      <c r="AF229" s="112"/>
      <c r="AG229" s="114"/>
      <c r="AH229" s="100"/>
    </row>
    <row r="230" spans="1:34" ht="35.1" customHeight="1" x14ac:dyDescent="0.35">
      <c r="A230" s="103"/>
      <c r="B230" s="207"/>
      <c r="C230" s="207"/>
      <c r="D230" s="207"/>
      <c r="E230" s="207"/>
      <c r="F230" s="207"/>
      <c r="G230" s="104"/>
      <c r="H230" s="105"/>
      <c r="I230" s="104"/>
      <c r="J230" s="105"/>
      <c r="K230" s="97"/>
      <c r="L230" s="97"/>
      <c r="M230" s="104"/>
      <c r="N230" s="105"/>
      <c r="O230" s="97"/>
      <c r="P230" s="106"/>
      <c r="Q230" s="107"/>
      <c r="R230" s="97"/>
      <c r="S230" s="103"/>
      <c r="T230" s="100"/>
      <c r="U230" s="111"/>
      <c r="V230" s="112"/>
      <c r="W230" s="112"/>
      <c r="X230" s="113"/>
      <c r="Y230" s="114"/>
      <c r="Z230" s="115"/>
      <c r="AA230" s="116"/>
      <c r="AB230" s="116"/>
      <c r="AC230" s="116"/>
      <c r="AD230" s="116"/>
      <c r="AE230" s="116"/>
      <c r="AF230" s="112"/>
      <c r="AG230" s="114"/>
      <c r="AH230" s="100"/>
    </row>
    <row r="231" spans="1:34" ht="35.1" customHeight="1" x14ac:dyDescent="0.35">
      <c r="A231" s="103"/>
      <c r="B231" s="207"/>
      <c r="C231" s="207"/>
      <c r="D231" s="207"/>
      <c r="E231" s="207"/>
      <c r="F231" s="207"/>
      <c r="G231" s="104"/>
      <c r="H231" s="105"/>
      <c r="I231" s="104"/>
      <c r="J231" s="105"/>
      <c r="K231" s="104"/>
      <c r="L231" s="105"/>
      <c r="M231" s="97"/>
      <c r="N231" s="97"/>
      <c r="O231" s="97"/>
      <c r="P231" s="106"/>
      <c r="Q231" s="107"/>
      <c r="R231" s="97"/>
      <c r="S231" s="103"/>
      <c r="T231" s="100"/>
      <c r="U231" s="111"/>
      <c r="V231" s="112"/>
      <c r="W231" s="112"/>
      <c r="X231" s="113"/>
      <c r="Y231" s="114"/>
      <c r="Z231" s="115"/>
      <c r="AA231" s="116"/>
      <c r="AB231" s="116"/>
      <c r="AC231" s="116"/>
      <c r="AD231" s="116"/>
      <c r="AE231" s="116"/>
      <c r="AF231" s="112"/>
      <c r="AG231" s="114"/>
      <c r="AH231" s="100"/>
    </row>
    <row r="232" spans="1:34" ht="35.1" customHeight="1" x14ac:dyDescent="0.25">
      <c r="A232" s="98"/>
      <c r="B232" s="98"/>
      <c r="C232" s="98"/>
      <c r="D232" s="98"/>
      <c r="E232" s="98"/>
      <c r="F232" s="98"/>
      <c r="G232" s="98"/>
      <c r="H232" s="98"/>
      <c r="I232" s="98"/>
      <c r="J232" s="98"/>
      <c r="K232" s="98"/>
      <c r="L232" s="98"/>
      <c r="M232" s="98"/>
      <c r="N232" s="98"/>
      <c r="O232" s="98"/>
      <c r="P232" s="98"/>
      <c r="Q232" s="98"/>
      <c r="R232" s="98"/>
      <c r="S232" s="98"/>
      <c r="T232" s="100"/>
      <c r="U232" s="111"/>
      <c r="V232" s="112"/>
      <c r="W232" s="112"/>
      <c r="X232" s="113"/>
      <c r="Y232" s="114"/>
      <c r="Z232" s="115"/>
      <c r="AA232" s="116"/>
      <c r="AB232" s="116"/>
      <c r="AC232" s="116"/>
      <c r="AD232" s="116"/>
      <c r="AE232" s="116"/>
      <c r="AF232" s="112"/>
      <c r="AG232" s="114"/>
      <c r="AH232" s="100"/>
    </row>
    <row r="233" spans="1:34" ht="35.1" customHeight="1" x14ac:dyDescent="0.25">
      <c r="A233" s="98"/>
      <c r="B233" s="117"/>
      <c r="C233" s="118"/>
      <c r="D233" s="119"/>
      <c r="E233" s="118"/>
      <c r="F233" s="119"/>
      <c r="G233" s="209"/>
      <c r="H233" s="209"/>
      <c r="I233" s="120"/>
      <c r="J233" s="98"/>
      <c r="K233" s="209"/>
      <c r="L233" s="209"/>
      <c r="M233" s="98"/>
      <c r="N233" s="98"/>
      <c r="O233" s="98"/>
      <c r="P233" s="98"/>
      <c r="Q233" s="98"/>
      <c r="R233" s="98"/>
      <c r="S233" s="98"/>
      <c r="T233" s="100"/>
      <c r="U233" s="111"/>
      <c r="V233" s="112"/>
      <c r="W233" s="112"/>
      <c r="X233" s="113"/>
      <c r="Y233" s="114"/>
      <c r="Z233" s="115"/>
      <c r="AA233" s="116"/>
      <c r="AB233" s="116"/>
      <c r="AC233" s="116"/>
      <c r="AD233" s="116"/>
      <c r="AE233" s="116"/>
      <c r="AF233" s="112"/>
      <c r="AG233" s="114"/>
      <c r="AH233" s="100"/>
    </row>
    <row r="234" spans="1:34" ht="35.1" customHeight="1" x14ac:dyDescent="0.25">
      <c r="A234" s="98"/>
      <c r="B234" s="117"/>
      <c r="C234" s="118"/>
      <c r="D234" s="119"/>
      <c r="E234" s="118"/>
      <c r="F234" s="119"/>
      <c r="G234" s="209"/>
      <c r="H234" s="209"/>
      <c r="I234" s="120"/>
      <c r="J234" s="98"/>
      <c r="K234" s="209"/>
      <c r="L234" s="209"/>
      <c r="M234" s="98"/>
      <c r="N234" s="98"/>
      <c r="O234" s="98"/>
      <c r="P234" s="98"/>
      <c r="Q234" s="98"/>
      <c r="R234" s="98"/>
      <c r="S234" s="98"/>
      <c r="T234" s="100"/>
      <c r="U234" s="111"/>
      <c r="V234" s="112"/>
      <c r="W234" s="112"/>
      <c r="X234" s="113"/>
      <c r="Y234" s="114"/>
      <c r="Z234" s="115"/>
      <c r="AA234" s="116"/>
      <c r="AB234" s="116"/>
      <c r="AC234" s="116"/>
      <c r="AD234" s="116"/>
      <c r="AE234" s="116"/>
      <c r="AF234" s="112"/>
      <c r="AG234" s="114"/>
      <c r="AH234" s="100"/>
    </row>
    <row r="235" spans="1:34" ht="35.1" customHeight="1" x14ac:dyDescent="0.25">
      <c r="A235" s="100"/>
      <c r="B235" s="100"/>
      <c r="C235" s="100"/>
      <c r="D235" s="100"/>
      <c r="E235" s="100"/>
      <c r="F235" s="100"/>
      <c r="G235" s="100"/>
      <c r="H235" s="100"/>
      <c r="I235" s="100"/>
      <c r="J235" s="100"/>
      <c r="K235" s="100"/>
      <c r="L235" s="100"/>
      <c r="M235" s="100"/>
      <c r="N235" s="100"/>
      <c r="O235" s="100"/>
      <c r="P235" s="100"/>
      <c r="Q235" s="100"/>
      <c r="R235" s="100"/>
      <c r="S235" s="100"/>
      <c r="T235" s="100"/>
      <c r="U235" s="100"/>
      <c r="V235" s="100"/>
      <c r="W235" s="100"/>
      <c r="X235" s="100"/>
      <c r="Y235" s="100"/>
      <c r="Z235" s="100"/>
      <c r="AA235" s="100"/>
      <c r="AB235" s="100"/>
      <c r="AC235" s="100"/>
      <c r="AD235" s="100"/>
      <c r="AE235" s="100"/>
      <c r="AF235" s="100"/>
      <c r="AG235" s="100"/>
      <c r="AH235" s="100"/>
    </row>
    <row r="236" spans="1:34" ht="35.1" customHeight="1" x14ac:dyDescent="0.25">
      <c r="A236" s="97"/>
      <c r="B236" s="208"/>
      <c r="C236" s="208"/>
      <c r="D236" s="208"/>
      <c r="E236" s="208"/>
      <c r="F236" s="208"/>
      <c r="G236" s="205"/>
      <c r="H236" s="205"/>
      <c r="I236" s="205"/>
      <c r="J236" s="205"/>
      <c r="K236" s="205"/>
      <c r="L236" s="205"/>
      <c r="M236" s="205"/>
      <c r="N236" s="205"/>
      <c r="O236" s="98"/>
      <c r="P236" s="206"/>
      <c r="Q236" s="206"/>
      <c r="R236" s="99"/>
      <c r="S236" s="98"/>
      <c r="T236" s="100"/>
      <c r="U236" s="101"/>
      <c r="V236" s="101"/>
      <c r="W236" s="102"/>
      <c r="X236" s="102"/>
      <c r="Y236" s="102"/>
      <c r="Z236" s="102"/>
      <c r="AA236" s="102"/>
      <c r="AB236" s="102"/>
      <c r="AC236" s="102"/>
      <c r="AD236" s="102"/>
      <c r="AE236" s="102"/>
      <c r="AF236" s="102"/>
      <c r="AG236" s="100"/>
      <c r="AH236" s="100"/>
    </row>
    <row r="237" spans="1:34" ht="35.1" customHeight="1" x14ac:dyDescent="0.35">
      <c r="A237" s="103"/>
      <c r="B237" s="207"/>
      <c r="C237" s="207"/>
      <c r="D237" s="207"/>
      <c r="E237" s="207"/>
      <c r="F237" s="207"/>
      <c r="G237" s="97"/>
      <c r="H237" s="97"/>
      <c r="I237" s="104"/>
      <c r="J237" s="105"/>
      <c r="K237" s="104"/>
      <c r="L237" s="105"/>
      <c r="M237" s="104"/>
      <c r="N237" s="105"/>
      <c r="O237" s="97"/>
      <c r="P237" s="106"/>
      <c r="Q237" s="107"/>
      <c r="R237" s="97"/>
      <c r="S237" s="103"/>
      <c r="T237" s="100"/>
      <c r="U237" s="108"/>
      <c r="V237" s="108"/>
      <c r="W237" s="108"/>
      <c r="X237" s="109"/>
      <c r="Y237" s="110"/>
      <c r="Z237" s="108"/>
      <c r="AA237" s="108"/>
      <c r="AB237" s="108"/>
      <c r="AC237" s="108"/>
      <c r="AD237" s="108"/>
      <c r="AE237" s="108"/>
      <c r="AF237" s="108"/>
      <c r="AG237" s="108"/>
      <c r="AH237" s="100"/>
    </row>
    <row r="238" spans="1:34" ht="35.1" customHeight="1" x14ac:dyDescent="0.35">
      <c r="A238" s="103"/>
      <c r="B238" s="207"/>
      <c r="C238" s="207"/>
      <c r="D238" s="207"/>
      <c r="E238" s="207"/>
      <c r="F238" s="207"/>
      <c r="G238" s="104"/>
      <c r="H238" s="105"/>
      <c r="I238" s="97"/>
      <c r="J238" s="97"/>
      <c r="K238" s="104"/>
      <c r="L238" s="105"/>
      <c r="M238" s="104"/>
      <c r="N238" s="105"/>
      <c r="O238" s="97"/>
      <c r="P238" s="106"/>
      <c r="Q238" s="107"/>
      <c r="R238" s="97"/>
      <c r="S238" s="103"/>
      <c r="T238" s="100"/>
      <c r="U238" s="111"/>
      <c r="V238" s="112"/>
      <c r="W238" s="112"/>
      <c r="X238" s="113"/>
      <c r="Y238" s="114"/>
      <c r="Z238" s="115"/>
      <c r="AA238" s="116"/>
      <c r="AB238" s="116"/>
      <c r="AC238" s="116"/>
      <c r="AD238" s="116"/>
      <c r="AE238" s="116"/>
      <c r="AF238" s="112"/>
      <c r="AG238" s="114"/>
      <c r="AH238" s="100"/>
    </row>
    <row r="239" spans="1:34" ht="35.1" customHeight="1" x14ac:dyDescent="0.35">
      <c r="A239" s="103"/>
      <c r="B239" s="207"/>
      <c r="C239" s="207"/>
      <c r="D239" s="207"/>
      <c r="E239" s="207"/>
      <c r="F239" s="207"/>
      <c r="G239" s="104"/>
      <c r="H239" s="105"/>
      <c r="I239" s="104"/>
      <c r="J239" s="105"/>
      <c r="K239" s="97"/>
      <c r="L239" s="97"/>
      <c r="M239" s="104"/>
      <c r="N239" s="105"/>
      <c r="O239" s="97"/>
      <c r="P239" s="106"/>
      <c r="Q239" s="107"/>
      <c r="R239" s="97"/>
      <c r="S239" s="103"/>
      <c r="T239" s="100"/>
      <c r="U239" s="111"/>
      <c r="V239" s="112"/>
      <c r="W239" s="112"/>
      <c r="X239" s="113"/>
      <c r="Y239" s="114"/>
      <c r="Z239" s="115"/>
      <c r="AA239" s="116"/>
      <c r="AB239" s="116"/>
      <c r="AC239" s="116"/>
      <c r="AD239" s="116"/>
      <c r="AE239" s="116"/>
      <c r="AF239" s="112"/>
      <c r="AG239" s="114"/>
      <c r="AH239" s="100"/>
    </row>
    <row r="240" spans="1:34" ht="35.1" customHeight="1" x14ac:dyDescent="0.35">
      <c r="A240" s="103"/>
      <c r="B240" s="207"/>
      <c r="C240" s="207"/>
      <c r="D240" s="207"/>
      <c r="E240" s="207"/>
      <c r="F240" s="207"/>
      <c r="G240" s="104"/>
      <c r="H240" s="105"/>
      <c r="I240" s="104"/>
      <c r="J240" s="105"/>
      <c r="K240" s="104"/>
      <c r="L240" s="105"/>
      <c r="M240" s="97"/>
      <c r="N240" s="97"/>
      <c r="O240" s="97"/>
      <c r="P240" s="106"/>
      <c r="Q240" s="107"/>
      <c r="R240" s="97"/>
      <c r="S240" s="103"/>
      <c r="T240" s="100"/>
      <c r="U240" s="111"/>
      <c r="V240" s="112"/>
      <c r="W240" s="112"/>
      <c r="X240" s="113"/>
      <c r="Y240" s="114"/>
      <c r="Z240" s="115"/>
      <c r="AA240" s="116"/>
      <c r="AB240" s="116"/>
      <c r="AC240" s="116"/>
      <c r="AD240" s="116"/>
      <c r="AE240" s="116"/>
      <c r="AF240" s="112"/>
      <c r="AG240" s="114"/>
      <c r="AH240" s="100"/>
    </row>
    <row r="241" spans="1:34" ht="35.1" customHeight="1" x14ac:dyDescent="0.25">
      <c r="A241" s="98"/>
      <c r="B241" s="98"/>
      <c r="C241" s="98"/>
      <c r="D241" s="98"/>
      <c r="E241" s="98"/>
      <c r="F241" s="98"/>
      <c r="G241" s="98"/>
      <c r="H241" s="98"/>
      <c r="I241" s="98"/>
      <c r="J241" s="98"/>
      <c r="K241" s="98"/>
      <c r="L241" s="98"/>
      <c r="M241" s="98"/>
      <c r="N241" s="98"/>
      <c r="O241" s="98"/>
      <c r="P241" s="98"/>
      <c r="Q241" s="98"/>
      <c r="R241" s="98"/>
      <c r="S241" s="98"/>
      <c r="T241" s="100"/>
      <c r="U241" s="111"/>
      <c r="V241" s="112"/>
      <c r="W241" s="112"/>
      <c r="X241" s="113"/>
      <c r="Y241" s="114"/>
      <c r="Z241" s="115"/>
      <c r="AA241" s="116"/>
      <c r="AB241" s="116"/>
      <c r="AC241" s="116"/>
      <c r="AD241" s="116"/>
      <c r="AE241" s="116"/>
      <c r="AF241" s="112"/>
      <c r="AG241" s="114"/>
      <c r="AH241" s="100"/>
    </row>
    <row r="242" spans="1:34" ht="35.1" customHeight="1" x14ac:dyDescent="0.25">
      <c r="A242" s="98"/>
      <c r="B242" s="117"/>
      <c r="C242" s="118"/>
      <c r="D242" s="119"/>
      <c r="E242" s="118"/>
      <c r="F242" s="119"/>
      <c r="G242" s="209"/>
      <c r="H242" s="209"/>
      <c r="I242" s="120"/>
      <c r="J242" s="98"/>
      <c r="K242" s="209"/>
      <c r="L242" s="209"/>
      <c r="M242" s="98"/>
      <c r="N242" s="98"/>
      <c r="O242" s="98"/>
      <c r="P242" s="98"/>
      <c r="Q242" s="98"/>
      <c r="R242" s="98"/>
      <c r="S242" s="98"/>
      <c r="T242" s="100"/>
      <c r="U242" s="111"/>
      <c r="V242" s="112"/>
      <c r="W242" s="112"/>
      <c r="X242" s="113"/>
      <c r="Y242" s="114"/>
      <c r="Z242" s="115"/>
      <c r="AA242" s="116"/>
      <c r="AB242" s="116"/>
      <c r="AC242" s="116"/>
      <c r="AD242" s="116"/>
      <c r="AE242" s="116"/>
      <c r="AF242" s="112"/>
      <c r="AG242" s="114"/>
      <c r="AH242" s="100"/>
    </row>
    <row r="243" spans="1:34" ht="35.1" customHeight="1" x14ac:dyDescent="0.25">
      <c r="A243" s="98"/>
      <c r="B243" s="117"/>
      <c r="C243" s="118"/>
      <c r="D243" s="119"/>
      <c r="E243" s="118"/>
      <c r="F243" s="119"/>
      <c r="G243" s="209"/>
      <c r="H243" s="209"/>
      <c r="I243" s="120"/>
      <c r="J243" s="98"/>
      <c r="K243" s="209"/>
      <c r="L243" s="209"/>
      <c r="M243" s="98"/>
      <c r="N243" s="98"/>
      <c r="O243" s="98"/>
      <c r="P243" s="98"/>
      <c r="Q243" s="98"/>
      <c r="R243" s="98"/>
      <c r="S243" s="98"/>
      <c r="T243" s="100"/>
      <c r="U243" s="111"/>
      <c r="V243" s="112"/>
      <c r="W243" s="112"/>
      <c r="X243" s="113"/>
      <c r="Y243" s="114"/>
      <c r="Z243" s="115"/>
      <c r="AA243" s="116"/>
      <c r="AB243" s="116"/>
      <c r="AC243" s="116"/>
      <c r="AD243" s="116"/>
      <c r="AE243" s="116"/>
      <c r="AF243" s="112"/>
      <c r="AG243" s="114"/>
      <c r="AH243" s="100"/>
    </row>
    <row r="244" spans="1:34" ht="35.1" customHeight="1" x14ac:dyDescent="0.25">
      <c r="A244" s="100"/>
      <c r="B244" s="100"/>
      <c r="C244" s="100"/>
      <c r="D244" s="100"/>
      <c r="E244" s="100"/>
      <c r="F244" s="100"/>
      <c r="G244" s="100"/>
      <c r="H244" s="100"/>
      <c r="I244" s="100"/>
      <c r="J244" s="100"/>
      <c r="K244" s="100"/>
      <c r="L244" s="100"/>
      <c r="M244" s="100"/>
      <c r="N244" s="100"/>
      <c r="O244" s="100"/>
      <c r="P244" s="100"/>
      <c r="Q244" s="100"/>
      <c r="R244" s="100"/>
      <c r="S244" s="100"/>
      <c r="T244" s="100"/>
      <c r="U244" s="100"/>
      <c r="V244" s="100"/>
      <c r="W244" s="100"/>
      <c r="X244" s="100"/>
      <c r="Y244" s="100"/>
      <c r="Z244" s="100"/>
      <c r="AA244" s="100"/>
      <c r="AB244" s="100"/>
      <c r="AC244" s="100"/>
      <c r="AD244" s="100"/>
      <c r="AE244" s="100"/>
      <c r="AF244" s="100"/>
      <c r="AG244" s="100"/>
      <c r="AH244" s="100"/>
    </row>
    <row r="245" spans="1:34" ht="35.1" customHeight="1" x14ac:dyDescent="0.25">
      <c r="A245" s="97"/>
      <c r="B245" s="208"/>
      <c r="C245" s="208"/>
      <c r="D245" s="208"/>
      <c r="E245" s="208"/>
      <c r="F245" s="208"/>
      <c r="G245" s="205"/>
      <c r="H245" s="205"/>
      <c r="I245" s="205"/>
      <c r="J245" s="205"/>
      <c r="K245" s="205"/>
      <c r="L245" s="205"/>
      <c r="M245" s="205"/>
      <c r="N245" s="205"/>
      <c r="O245" s="98"/>
      <c r="P245" s="206"/>
      <c r="Q245" s="206"/>
      <c r="R245" s="99"/>
      <c r="S245" s="98"/>
      <c r="T245" s="100"/>
      <c r="U245" s="101"/>
      <c r="V245" s="101"/>
      <c r="W245" s="102"/>
      <c r="X245" s="102"/>
      <c r="Y245" s="102"/>
      <c r="Z245" s="102"/>
      <c r="AA245" s="102"/>
      <c r="AB245" s="102"/>
      <c r="AC245" s="102"/>
      <c r="AD245" s="102"/>
      <c r="AE245" s="102"/>
      <c r="AF245" s="102"/>
      <c r="AG245" s="100"/>
      <c r="AH245" s="100"/>
    </row>
    <row r="246" spans="1:34" ht="35.1" customHeight="1" x14ac:dyDescent="0.35">
      <c r="A246" s="103"/>
      <c r="B246" s="207"/>
      <c r="C246" s="207"/>
      <c r="D246" s="207"/>
      <c r="E246" s="207"/>
      <c r="F246" s="207"/>
      <c r="G246" s="97"/>
      <c r="H246" s="97"/>
      <c r="I246" s="104"/>
      <c r="J246" s="105"/>
      <c r="K246" s="104"/>
      <c r="L246" s="105"/>
      <c r="M246" s="104"/>
      <c r="N246" s="105"/>
      <c r="O246" s="97"/>
      <c r="P246" s="106"/>
      <c r="Q246" s="107"/>
      <c r="R246" s="97"/>
      <c r="S246" s="103"/>
      <c r="T246" s="100"/>
      <c r="U246" s="108"/>
      <c r="V246" s="108"/>
      <c r="W246" s="108"/>
      <c r="X246" s="109"/>
      <c r="Y246" s="110"/>
      <c r="Z246" s="108"/>
      <c r="AA246" s="108"/>
      <c r="AB246" s="108"/>
      <c r="AC246" s="108"/>
      <c r="AD246" s="108"/>
      <c r="AE246" s="108"/>
      <c r="AF246" s="108"/>
      <c r="AG246" s="108"/>
      <c r="AH246" s="100"/>
    </row>
    <row r="247" spans="1:34" ht="35.1" customHeight="1" x14ac:dyDescent="0.35">
      <c r="A247" s="103"/>
      <c r="B247" s="207"/>
      <c r="C247" s="207"/>
      <c r="D247" s="207"/>
      <c r="E247" s="207"/>
      <c r="F247" s="207"/>
      <c r="G247" s="104"/>
      <c r="H247" s="105"/>
      <c r="I247" s="97"/>
      <c r="J247" s="97"/>
      <c r="K247" s="104"/>
      <c r="L247" s="105"/>
      <c r="M247" s="104"/>
      <c r="N247" s="105"/>
      <c r="O247" s="97"/>
      <c r="P247" s="106"/>
      <c r="Q247" s="107"/>
      <c r="R247" s="97"/>
      <c r="S247" s="103"/>
      <c r="T247" s="100"/>
      <c r="U247" s="111"/>
      <c r="V247" s="112"/>
      <c r="W247" s="112"/>
      <c r="X247" s="113"/>
      <c r="Y247" s="114"/>
      <c r="Z247" s="115"/>
      <c r="AA247" s="116"/>
      <c r="AB247" s="116"/>
      <c r="AC247" s="116"/>
      <c r="AD247" s="116"/>
      <c r="AE247" s="116"/>
      <c r="AF247" s="112"/>
      <c r="AG247" s="114"/>
      <c r="AH247" s="100"/>
    </row>
    <row r="248" spans="1:34" ht="35.1" customHeight="1" x14ac:dyDescent="0.35">
      <c r="A248" s="103"/>
      <c r="B248" s="207"/>
      <c r="C248" s="207"/>
      <c r="D248" s="207"/>
      <c r="E248" s="207"/>
      <c r="F248" s="207"/>
      <c r="G248" s="104"/>
      <c r="H248" s="105"/>
      <c r="I248" s="104"/>
      <c r="J248" s="105"/>
      <c r="K248" s="97"/>
      <c r="L248" s="97"/>
      <c r="M248" s="104"/>
      <c r="N248" s="105"/>
      <c r="O248" s="97"/>
      <c r="P248" s="106"/>
      <c r="Q248" s="107"/>
      <c r="R248" s="97"/>
      <c r="S248" s="103"/>
      <c r="T248" s="100"/>
      <c r="U248" s="111"/>
      <c r="V248" s="112"/>
      <c r="W248" s="112"/>
      <c r="X248" s="113"/>
      <c r="Y248" s="114"/>
      <c r="Z248" s="115"/>
      <c r="AA248" s="116"/>
      <c r="AB248" s="116"/>
      <c r="AC248" s="116"/>
      <c r="AD248" s="116"/>
      <c r="AE248" s="116"/>
      <c r="AF248" s="112"/>
      <c r="AG248" s="114"/>
      <c r="AH248" s="100"/>
    </row>
    <row r="249" spans="1:34" ht="35.1" customHeight="1" x14ac:dyDescent="0.35">
      <c r="A249" s="103"/>
      <c r="B249" s="207"/>
      <c r="C249" s="207"/>
      <c r="D249" s="207"/>
      <c r="E249" s="207"/>
      <c r="F249" s="207"/>
      <c r="G249" s="104"/>
      <c r="H249" s="105"/>
      <c r="I249" s="104"/>
      <c r="J249" s="105"/>
      <c r="K249" s="104"/>
      <c r="L249" s="105"/>
      <c r="M249" s="97"/>
      <c r="N249" s="97"/>
      <c r="O249" s="97"/>
      <c r="P249" s="106"/>
      <c r="Q249" s="107"/>
      <c r="R249" s="97"/>
      <c r="S249" s="103"/>
      <c r="T249" s="100"/>
      <c r="U249" s="111"/>
      <c r="V249" s="112"/>
      <c r="W249" s="112"/>
      <c r="X249" s="113"/>
      <c r="Y249" s="114"/>
      <c r="Z249" s="115"/>
      <c r="AA249" s="116"/>
      <c r="AB249" s="116"/>
      <c r="AC249" s="116"/>
      <c r="AD249" s="116"/>
      <c r="AE249" s="116"/>
      <c r="AF249" s="112"/>
      <c r="AG249" s="114"/>
      <c r="AH249" s="100"/>
    </row>
    <row r="250" spans="1:34" ht="35.1" customHeight="1" x14ac:dyDescent="0.25">
      <c r="A250" s="98"/>
      <c r="B250" s="98"/>
      <c r="C250" s="98"/>
      <c r="D250" s="98"/>
      <c r="E250" s="98"/>
      <c r="F250" s="98"/>
      <c r="G250" s="98"/>
      <c r="H250" s="98"/>
      <c r="I250" s="98"/>
      <c r="J250" s="98"/>
      <c r="K250" s="98"/>
      <c r="L250" s="98"/>
      <c r="M250" s="98"/>
      <c r="N250" s="98"/>
      <c r="O250" s="98"/>
      <c r="P250" s="98"/>
      <c r="Q250" s="98"/>
      <c r="R250" s="98"/>
      <c r="S250" s="98"/>
      <c r="T250" s="100"/>
      <c r="U250" s="111"/>
      <c r="V250" s="112"/>
      <c r="W250" s="112"/>
      <c r="X250" s="113"/>
      <c r="Y250" s="114"/>
      <c r="Z250" s="115"/>
      <c r="AA250" s="116"/>
      <c r="AB250" s="116"/>
      <c r="AC250" s="116"/>
      <c r="AD250" s="116"/>
      <c r="AE250" s="116"/>
      <c r="AF250" s="112"/>
      <c r="AG250" s="114"/>
      <c r="AH250" s="100"/>
    </row>
    <row r="251" spans="1:34" ht="35.1" customHeight="1" x14ac:dyDescent="0.25">
      <c r="A251" s="98"/>
      <c r="B251" s="117"/>
      <c r="C251" s="118"/>
      <c r="D251" s="119"/>
      <c r="E251" s="118"/>
      <c r="F251" s="119"/>
      <c r="G251" s="209"/>
      <c r="H251" s="209"/>
      <c r="I251" s="120"/>
      <c r="J251" s="98"/>
      <c r="K251" s="209"/>
      <c r="L251" s="209"/>
      <c r="M251" s="98"/>
      <c r="N251" s="98"/>
      <c r="O251" s="98"/>
      <c r="P251" s="98"/>
      <c r="Q251" s="98"/>
      <c r="R251" s="98"/>
      <c r="S251" s="98"/>
      <c r="T251" s="100"/>
      <c r="U251" s="111"/>
      <c r="V251" s="112"/>
      <c r="W251" s="112"/>
      <c r="X251" s="113"/>
      <c r="Y251" s="114"/>
      <c r="Z251" s="115"/>
      <c r="AA251" s="116"/>
      <c r="AB251" s="116"/>
      <c r="AC251" s="116"/>
      <c r="AD251" s="116"/>
      <c r="AE251" s="116"/>
      <c r="AF251" s="112"/>
      <c r="AG251" s="114"/>
      <c r="AH251" s="100"/>
    </row>
    <row r="252" spans="1:34" ht="35.1" customHeight="1" x14ac:dyDescent="0.25">
      <c r="A252" s="98"/>
      <c r="B252" s="117"/>
      <c r="C252" s="118"/>
      <c r="D252" s="119"/>
      <c r="E252" s="118"/>
      <c r="F252" s="119"/>
      <c r="G252" s="209"/>
      <c r="H252" s="209"/>
      <c r="I252" s="120"/>
      <c r="J252" s="98"/>
      <c r="K252" s="209"/>
      <c r="L252" s="209"/>
      <c r="M252" s="98"/>
      <c r="N252" s="98"/>
      <c r="O252" s="98"/>
      <c r="P252" s="98"/>
      <c r="Q252" s="98"/>
      <c r="R252" s="98"/>
      <c r="S252" s="98"/>
      <c r="T252" s="100"/>
      <c r="U252" s="111"/>
      <c r="V252" s="112"/>
      <c r="W252" s="112"/>
      <c r="X252" s="113"/>
      <c r="Y252" s="114"/>
      <c r="Z252" s="115"/>
      <c r="AA252" s="116"/>
      <c r="AB252" s="116"/>
      <c r="AC252" s="116"/>
      <c r="AD252" s="116"/>
      <c r="AE252" s="116"/>
      <c r="AF252" s="112"/>
      <c r="AG252" s="114"/>
      <c r="AH252" s="100"/>
    </row>
    <row r="253" spans="1:34" ht="35.1" customHeight="1" x14ac:dyDescent="0.25">
      <c r="A253" s="100"/>
      <c r="B253" s="100"/>
      <c r="C253" s="100"/>
      <c r="D253" s="100"/>
      <c r="E253" s="100"/>
      <c r="F253" s="100"/>
      <c r="G253" s="100"/>
      <c r="H253" s="100"/>
      <c r="I253" s="100"/>
      <c r="J253" s="100"/>
      <c r="K253" s="100"/>
      <c r="L253" s="100"/>
      <c r="M253" s="100"/>
      <c r="N253" s="100"/>
      <c r="O253" s="100"/>
      <c r="P253" s="100"/>
      <c r="Q253" s="100"/>
      <c r="R253" s="100"/>
      <c r="S253" s="100"/>
      <c r="T253" s="100"/>
      <c r="U253" s="100"/>
      <c r="V253" s="100"/>
      <c r="W253" s="100"/>
      <c r="X253" s="100"/>
      <c r="Y253" s="100"/>
      <c r="Z253" s="100"/>
      <c r="AA253" s="100"/>
      <c r="AB253" s="100"/>
      <c r="AC253" s="100"/>
      <c r="AD253" s="100"/>
      <c r="AE253" s="100"/>
      <c r="AF253" s="100"/>
      <c r="AG253" s="100"/>
      <c r="AH253" s="100"/>
    </row>
    <row r="254" spans="1:34" ht="35.1" customHeight="1" x14ac:dyDescent="0.25">
      <c r="A254" s="97"/>
      <c r="B254" s="208"/>
      <c r="C254" s="208"/>
      <c r="D254" s="208"/>
      <c r="E254" s="208"/>
      <c r="F254" s="208"/>
      <c r="G254" s="205"/>
      <c r="H254" s="205"/>
      <c r="I254" s="205"/>
      <c r="J254" s="205"/>
      <c r="K254" s="205"/>
      <c r="L254" s="205"/>
      <c r="M254" s="205"/>
      <c r="N254" s="205"/>
      <c r="O254" s="98"/>
      <c r="P254" s="206"/>
      <c r="Q254" s="206"/>
      <c r="R254" s="99"/>
      <c r="S254" s="98"/>
      <c r="T254" s="100"/>
      <c r="U254" s="101"/>
      <c r="V254" s="101"/>
      <c r="W254" s="102"/>
      <c r="X254" s="102"/>
      <c r="Y254" s="102"/>
      <c r="Z254" s="102"/>
      <c r="AA254" s="102"/>
      <c r="AB254" s="102"/>
      <c r="AC254" s="102"/>
      <c r="AD254" s="102"/>
      <c r="AE254" s="102"/>
      <c r="AF254" s="102"/>
      <c r="AG254" s="100"/>
      <c r="AH254" s="100"/>
    </row>
    <row r="255" spans="1:34" ht="35.1" customHeight="1" x14ac:dyDescent="0.35">
      <c r="A255" s="103"/>
      <c r="B255" s="207"/>
      <c r="C255" s="207"/>
      <c r="D255" s="207"/>
      <c r="E255" s="207"/>
      <c r="F255" s="207"/>
      <c r="G255" s="97"/>
      <c r="H255" s="97"/>
      <c r="I255" s="104"/>
      <c r="J255" s="105"/>
      <c r="K255" s="104"/>
      <c r="L255" s="105"/>
      <c r="M255" s="104"/>
      <c r="N255" s="105"/>
      <c r="O255" s="97"/>
      <c r="P255" s="106"/>
      <c r="Q255" s="107"/>
      <c r="R255" s="97"/>
      <c r="S255" s="103"/>
      <c r="T255" s="100"/>
      <c r="U255" s="108"/>
      <c r="V255" s="108"/>
      <c r="W255" s="108"/>
      <c r="X255" s="109"/>
      <c r="Y255" s="110"/>
      <c r="Z255" s="108"/>
      <c r="AA255" s="108"/>
      <c r="AB255" s="108"/>
      <c r="AC255" s="108"/>
      <c r="AD255" s="108"/>
      <c r="AE255" s="108"/>
      <c r="AF255" s="108"/>
      <c r="AG255" s="108"/>
      <c r="AH255" s="100"/>
    </row>
    <row r="256" spans="1:34" ht="35.1" customHeight="1" x14ac:dyDescent="0.35">
      <c r="A256" s="103"/>
      <c r="B256" s="207"/>
      <c r="C256" s="207"/>
      <c r="D256" s="207"/>
      <c r="E256" s="207"/>
      <c r="F256" s="207"/>
      <c r="G256" s="104"/>
      <c r="H256" s="105"/>
      <c r="I256" s="97"/>
      <c r="J256" s="97"/>
      <c r="K256" s="104"/>
      <c r="L256" s="105"/>
      <c r="M256" s="104"/>
      <c r="N256" s="105"/>
      <c r="O256" s="97"/>
      <c r="P256" s="106"/>
      <c r="Q256" s="107"/>
      <c r="R256" s="97"/>
      <c r="S256" s="103"/>
      <c r="T256" s="100"/>
      <c r="U256" s="111"/>
      <c r="V256" s="112"/>
      <c r="W256" s="112"/>
      <c r="X256" s="113"/>
      <c r="Y256" s="114"/>
      <c r="Z256" s="115"/>
      <c r="AA256" s="116"/>
      <c r="AB256" s="116"/>
      <c r="AC256" s="116"/>
      <c r="AD256" s="116"/>
      <c r="AE256" s="116"/>
      <c r="AF256" s="112"/>
      <c r="AG256" s="114"/>
      <c r="AH256" s="100"/>
    </row>
    <row r="257" spans="1:34" ht="35.1" customHeight="1" x14ac:dyDescent="0.35">
      <c r="A257" s="103"/>
      <c r="B257" s="207"/>
      <c r="C257" s="207"/>
      <c r="D257" s="207"/>
      <c r="E257" s="207"/>
      <c r="F257" s="207"/>
      <c r="G257" s="104"/>
      <c r="H257" s="105"/>
      <c r="I257" s="104"/>
      <c r="J257" s="105"/>
      <c r="K257" s="97"/>
      <c r="L257" s="97"/>
      <c r="M257" s="104"/>
      <c r="N257" s="105"/>
      <c r="O257" s="97"/>
      <c r="P257" s="106"/>
      <c r="Q257" s="107"/>
      <c r="R257" s="97"/>
      <c r="S257" s="103"/>
      <c r="T257" s="100"/>
      <c r="U257" s="111"/>
      <c r="V257" s="112"/>
      <c r="W257" s="112"/>
      <c r="X257" s="113"/>
      <c r="Y257" s="114"/>
      <c r="Z257" s="115"/>
      <c r="AA257" s="116"/>
      <c r="AB257" s="116"/>
      <c r="AC257" s="116"/>
      <c r="AD257" s="116"/>
      <c r="AE257" s="116"/>
      <c r="AF257" s="112"/>
      <c r="AG257" s="114"/>
      <c r="AH257" s="100"/>
    </row>
    <row r="258" spans="1:34" ht="35.1" customHeight="1" x14ac:dyDescent="0.35">
      <c r="A258" s="103"/>
      <c r="B258" s="207"/>
      <c r="C258" s="207"/>
      <c r="D258" s="207"/>
      <c r="E258" s="207"/>
      <c r="F258" s="207"/>
      <c r="G258" s="104"/>
      <c r="H258" s="105"/>
      <c r="I258" s="104"/>
      <c r="J258" s="105"/>
      <c r="K258" s="104"/>
      <c r="L258" s="105"/>
      <c r="M258" s="97"/>
      <c r="N258" s="97"/>
      <c r="O258" s="97"/>
      <c r="P258" s="106"/>
      <c r="Q258" s="107"/>
      <c r="R258" s="97"/>
      <c r="S258" s="103"/>
      <c r="T258" s="100"/>
      <c r="U258" s="111"/>
      <c r="V258" s="112"/>
      <c r="W258" s="112"/>
      <c r="X258" s="113"/>
      <c r="Y258" s="114"/>
      <c r="Z258" s="115"/>
      <c r="AA258" s="116"/>
      <c r="AB258" s="116"/>
      <c r="AC258" s="116"/>
      <c r="AD258" s="116"/>
      <c r="AE258" s="116"/>
      <c r="AF258" s="112"/>
      <c r="AG258" s="114"/>
      <c r="AH258" s="100"/>
    </row>
    <row r="259" spans="1:34" ht="35.1" customHeight="1" x14ac:dyDescent="0.25">
      <c r="A259" s="98"/>
      <c r="B259" s="98"/>
      <c r="C259" s="98"/>
      <c r="D259" s="98"/>
      <c r="E259" s="98"/>
      <c r="F259" s="98"/>
      <c r="G259" s="98"/>
      <c r="H259" s="98"/>
      <c r="I259" s="98"/>
      <c r="J259" s="98"/>
      <c r="K259" s="98"/>
      <c r="L259" s="98"/>
      <c r="M259" s="98"/>
      <c r="N259" s="98"/>
      <c r="O259" s="98"/>
      <c r="P259" s="98"/>
      <c r="Q259" s="98"/>
      <c r="R259" s="98"/>
      <c r="S259" s="98"/>
      <c r="T259" s="100"/>
      <c r="U259" s="111"/>
      <c r="V259" s="112"/>
      <c r="W259" s="112"/>
      <c r="X259" s="113"/>
      <c r="Y259" s="114"/>
      <c r="Z259" s="115"/>
      <c r="AA259" s="116"/>
      <c r="AB259" s="116"/>
      <c r="AC259" s="116"/>
      <c r="AD259" s="116"/>
      <c r="AE259" s="116"/>
      <c r="AF259" s="112"/>
      <c r="AG259" s="114"/>
      <c r="AH259" s="100"/>
    </row>
    <row r="260" spans="1:34" ht="35.1" customHeight="1" x14ac:dyDescent="0.25">
      <c r="A260" s="98"/>
      <c r="B260" s="117"/>
      <c r="C260" s="118"/>
      <c r="D260" s="119"/>
      <c r="E260" s="118"/>
      <c r="F260" s="119"/>
      <c r="G260" s="209"/>
      <c r="H260" s="209"/>
      <c r="I260" s="120"/>
      <c r="J260" s="98"/>
      <c r="K260" s="209"/>
      <c r="L260" s="209"/>
      <c r="M260" s="98"/>
      <c r="N260" s="98"/>
      <c r="O260" s="98"/>
      <c r="P260" s="98"/>
      <c r="Q260" s="98"/>
      <c r="R260" s="98"/>
      <c r="S260" s="98"/>
      <c r="T260" s="100"/>
      <c r="U260" s="111"/>
      <c r="V260" s="112"/>
      <c r="W260" s="112"/>
      <c r="X260" s="113"/>
      <c r="Y260" s="114"/>
      <c r="Z260" s="115"/>
      <c r="AA260" s="116"/>
      <c r="AB260" s="116"/>
      <c r="AC260" s="116"/>
      <c r="AD260" s="116"/>
      <c r="AE260" s="116"/>
      <c r="AF260" s="112"/>
      <c r="AG260" s="114"/>
      <c r="AH260" s="100"/>
    </row>
    <row r="261" spans="1:34" ht="35.1" customHeight="1" x14ac:dyDescent="0.25">
      <c r="A261" s="98"/>
      <c r="B261" s="117"/>
      <c r="C261" s="118"/>
      <c r="D261" s="119"/>
      <c r="E261" s="118"/>
      <c r="F261" s="119"/>
      <c r="G261" s="209"/>
      <c r="H261" s="209"/>
      <c r="I261" s="120"/>
      <c r="J261" s="98"/>
      <c r="K261" s="209"/>
      <c r="L261" s="209"/>
      <c r="M261" s="98"/>
      <c r="N261" s="98"/>
      <c r="O261" s="98"/>
      <c r="P261" s="98"/>
      <c r="Q261" s="98"/>
      <c r="R261" s="98"/>
      <c r="S261" s="98"/>
      <c r="T261" s="100"/>
      <c r="U261" s="111"/>
      <c r="V261" s="112"/>
      <c r="W261" s="112"/>
      <c r="X261" s="113"/>
      <c r="Y261" s="114"/>
      <c r="Z261" s="115"/>
      <c r="AA261" s="116"/>
      <c r="AB261" s="116"/>
      <c r="AC261" s="116"/>
      <c r="AD261" s="116"/>
      <c r="AE261" s="116"/>
      <c r="AF261" s="112"/>
      <c r="AG261" s="114"/>
      <c r="AH261" s="100"/>
    </row>
    <row r="262" spans="1:34" ht="35.1" customHeight="1" x14ac:dyDescent="0.25">
      <c r="A262" s="100"/>
      <c r="B262" s="100"/>
      <c r="C262" s="100"/>
      <c r="D262" s="100"/>
      <c r="E262" s="100"/>
      <c r="F262" s="100"/>
      <c r="G262" s="100"/>
      <c r="H262" s="100"/>
      <c r="I262" s="100"/>
      <c r="J262" s="100"/>
      <c r="K262" s="100"/>
      <c r="L262" s="100"/>
      <c r="M262" s="100"/>
      <c r="N262" s="100"/>
      <c r="O262" s="100"/>
      <c r="P262" s="100"/>
      <c r="Q262" s="100"/>
      <c r="R262" s="100"/>
      <c r="S262" s="100"/>
      <c r="T262" s="100"/>
      <c r="U262" s="100"/>
      <c r="V262" s="100"/>
      <c r="W262" s="100"/>
      <c r="X262" s="100"/>
      <c r="Y262" s="100"/>
      <c r="Z262" s="100"/>
      <c r="AA262" s="100"/>
      <c r="AB262" s="100"/>
      <c r="AC262" s="100"/>
      <c r="AD262" s="100"/>
      <c r="AE262" s="100"/>
      <c r="AF262" s="100"/>
      <c r="AG262" s="100"/>
      <c r="AH262" s="100"/>
    </row>
    <row r="263" spans="1:34" ht="35.1" customHeight="1" x14ac:dyDescent="0.25">
      <c r="A263" s="97"/>
      <c r="B263" s="208"/>
      <c r="C263" s="208"/>
      <c r="D263" s="208"/>
      <c r="E263" s="208"/>
      <c r="F263" s="208"/>
      <c r="G263" s="205"/>
      <c r="H263" s="205"/>
      <c r="I263" s="205"/>
      <c r="J263" s="205"/>
      <c r="K263" s="205"/>
      <c r="L263" s="205"/>
      <c r="M263" s="205"/>
      <c r="N263" s="205"/>
      <c r="O263" s="98"/>
      <c r="P263" s="206"/>
      <c r="Q263" s="206"/>
      <c r="R263" s="99"/>
      <c r="S263" s="98"/>
      <c r="T263" s="100"/>
      <c r="U263" s="101"/>
      <c r="V263" s="101"/>
      <c r="W263" s="102"/>
      <c r="X263" s="102"/>
      <c r="Y263" s="102"/>
      <c r="Z263" s="102"/>
      <c r="AA263" s="102"/>
      <c r="AB263" s="102"/>
      <c r="AC263" s="102"/>
      <c r="AD263" s="102"/>
      <c r="AE263" s="102"/>
      <c r="AF263" s="102"/>
      <c r="AG263" s="100"/>
      <c r="AH263" s="100"/>
    </row>
    <row r="264" spans="1:34" ht="35.1" customHeight="1" x14ac:dyDescent="0.35">
      <c r="A264" s="103"/>
      <c r="B264" s="207"/>
      <c r="C264" s="207"/>
      <c r="D264" s="207"/>
      <c r="E264" s="207"/>
      <c r="F264" s="207"/>
      <c r="G264" s="97"/>
      <c r="H264" s="97"/>
      <c r="I264" s="104"/>
      <c r="J264" s="105"/>
      <c r="K264" s="104"/>
      <c r="L264" s="105"/>
      <c r="M264" s="104"/>
      <c r="N264" s="105"/>
      <c r="O264" s="97"/>
      <c r="P264" s="106"/>
      <c r="Q264" s="107"/>
      <c r="R264" s="97"/>
      <c r="S264" s="103"/>
      <c r="T264" s="100"/>
      <c r="U264" s="108"/>
      <c r="V264" s="108"/>
      <c r="W264" s="108"/>
      <c r="X264" s="109"/>
      <c r="Y264" s="110"/>
      <c r="Z264" s="108"/>
      <c r="AA264" s="108"/>
      <c r="AB264" s="108"/>
      <c r="AC264" s="108"/>
      <c r="AD264" s="108"/>
      <c r="AE264" s="108"/>
      <c r="AF264" s="108"/>
      <c r="AG264" s="108"/>
      <c r="AH264" s="100"/>
    </row>
    <row r="265" spans="1:34" ht="35.1" customHeight="1" x14ac:dyDescent="0.35">
      <c r="A265" s="103"/>
      <c r="B265" s="207"/>
      <c r="C265" s="207"/>
      <c r="D265" s="207"/>
      <c r="E265" s="207"/>
      <c r="F265" s="207"/>
      <c r="G265" s="104"/>
      <c r="H265" s="105"/>
      <c r="I265" s="97"/>
      <c r="J265" s="97"/>
      <c r="K265" s="104"/>
      <c r="L265" s="105"/>
      <c r="M265" s="104"/>
      <c r="N265" s="105"/>
      <c r="O265" s="97"/>
      <c r="P265" s="106"/>
      <c r="Q265" s="107"/>
      <c r="R265" s="97"/>
      <c r="S265" s="103"/>
      <c r="T265" s="100"/>
      <c r="U265" s="111"/>
      <c r="V265" s="112"/>
      <c r="W265" s="112"/>
      <c r="X265" s="113"/>
      <c r="Y265" s="114"/>
      <c r="Z265" s="115"/>
      <c r="AA265" s="116"/>
      <c r="AB265" s="116"/>
      <c r="AC265" s="116"/>
      <c r="AD265" s="116"/>
      <c r="AE265" s="116"/>
      <c r="AF265" s="112"/>
      <c r="AG265" s="114"/>
      <c r="AH265" s="100"/>
    </row>
    <row r="266" spans="1:34" ht="35.1" customHeight="1" x14ac:dyDescent="0.35">
      <c r="A266" s="103"/>
      <c r="B266" s="207"/>
      <c r="C266" s="207"/>
      <c r="D266" s="207"/>
      <c r="E266" s="207"/>
      <c r="F266" s="207"/>
      <c r="G266" s="104"/>
      <c r="H266" s="105"/>
      <c r="I266" s="104"/>
      <c r="J266" s="105"/>
      <c r="K266" s="97"/>
      <c r="L266" s="97"/>
      <c r="M266" s="104"/>
      <c r="N266" s="105"/>
      <c r="O266" s="97"/>
      <c r="P266" s="106"/>
      <c r="Q266" s="107"/>
      <c r="R266" s="97"/>
      <c r="S266" s="103"/>
      <c r="T266" s="100"/>
      <c r="U266" s="111"/>
      <c r="V266" s="112"/>
      <c r="W266" s="112"/>
      <c r="X266" s="113"/>
      <c r="Y266" s="114"/>
      <c r="Z266" s="115"/>
      <c r="AA266" s="116"/>
      <c r="AB266" s="116"/>
      <c r="AC266" s="116"/>
      <c r="AD266" s="116"/>
      <c r="AE266" s="116"/>
      <c r="AF266" s="112"/>
      <c r="AG266" s="114"/>
      <c r="AH266" s="100"/>
    </row>
    <row r="267" spans="1:34" ht="35.1" customHeight="1" x14ac:dyDescent="0.35">
      <c r="A267" s="103"/>
      <c r="B267" s="207"/>
      <c r="C267" s="207"/>
      <c r="D267" s="207"/>
      <c r="E267" s="207"/>
      <c r="F267" s="207"/>
      <c r="G267" s="104"/>
      <c r="H267" s="105"/>
      <c r="I267" s="104"/>
      <c r="J267" s="105"/>
      <c r="K267" s="104"/>
      <c r="L267" s="105"/>
      <c r="M267" s="97"/>
      <c r="N267" s="97"/>
      <c r="O267" s="97"/>
      <c r="P267" s="106"/>
      <c r="Q267" s="107"/>
      <c r="R267" s="97"/>
      <c r="S267" s="103"/>
      <c r="T267" s="100"/>
      <c r="U267" s="111"/>
      <c r="V267" s="112"/>
      <c r="W267" s="112"/>
      <c r="X267" s="113"/>
      <c r="Y267" s="114"/>
      <c r="Z267" s="115"/>
      <c r="AA267" s="116"/>
      <c r="AB267" s="116"/>
      <c r="AC267" s="116"/>
      <c r="AD267" s="116"/>
      <c r="AE267" s="116"/>
      <c r="AF267" s="112"/>
      <c r="AG267" s="114"/>
      <c r="AH267" s="100"/>
    </row>
    <row r="268" spans="1:34" ht="35.1" customHeight="1" x14ac:dyDescent="0.25">
      <c r="A268" s="98"/>
      <c r="B268" s="98"/>
      <c r="C268" s="98"/>
      <c r="D268" s="98"/>
      <c r="E268" s="98"/>
      <c r="F268" s="98"/>
      <c r="G268" s="98"/>
      <c r="H268" s="98"/>
      <c r="I268" s="98"/>
      <c r="J268" s="98"/>
      <c r="K268" s="98"/>
      <c r="L268" s="98"/>
      <c r="M268" s="98"/>
      <c r="N268" s="98"/>
      <c r="O268" s="98"/>
      <c r="P268" s="98"/>
      <c r="Q268" s="98"/>
      <c r="R268" s="98"/>
      <c r="S268" s="98"/>
      <c r="T268" s="100"/>
      <c r="U268" s="111"/>
      <c r="V268" s="112"/>
      <c r="W268" s="112"/>
      <c r="X268" s="113"/>
      <c r="Y268" s="114"/>
      <c r="Z268" s="115"/>
      <c r="AA268" s="116"/>
      <c r="AB268" s="116"/>
      <c r="AC268" s="116"/>
      <c r="AD268" s="116"/>
      <c r="AE268" s="116"/>
      <c r="AF268" s="112"/>
      <c r="AG268" s="114"/>
      <c r="AH268" s="100"/>
    </row>
    <row r="269" spans="1:34" ht="35.1" customHeight="1" x14ac:dyDescent="0.25">
      <c r="A269" s="98"/>
      <c r="B269" s="117"/>
      <c r="C269" s="118"/>
      <c r="D269" s="119"/>
      <c r="E269" s="118"/>
      <c r="F269" s="119"/>
      <c r="G269" s="209"/>
      <c r="H269" s="209"/>
      <c r="I269" s="120"/>
      <c r="J269" s="98"/>
      <c r="K269" s="209"/>
      <c r="L269" s="209"/>
      <c r="M269" s="98"/>
      <c r="N269" s="98"/>
      <c r="O269" s="98"/>
      <c r="P269" s="98"/>
      <c r="Q269" s="98"/>
      <c r="R269" s="98"/>
      <c r="S269" s="98"/>
      <c r="T269" s="100"/>
      <c r="U269" s="111"/>
      <c r="V269" s="112"/>
      <c r="W269" s="112"/>
      <c r="X269" s="113"/>
      <c r="Y269" s="114"/>
      <c r="Z269" s="115"/>
      <c r="AA269" s="116"/>
      <c r="AB269" s="116"/>
      <c r="AC269" s="116"/>
      <c r="AD269" s="116"/>
      <c r="AE269" s="116"/>
      <c r="AF269" s="112"/>
      <c r="AG269" s="114"/>
      <c r="AH269" s="100"/>
    </row>
    <row r="270" spans="1:34" ht="35.1" customHeight="1" x14ac:dyDescent="0.25">
      <c r="A270" s="98"/>
      <c r="B270" s="117"/>
      <c r="C270" s="118"/>
      <c r="D270" s="119"/>
      <c r="E270" s="118"/>
      <c r="F270" s="119"/>
      <c r="G270" s="209"/>
      <c r="H270" s="209"/>
      <c r="I270" s="120"/>
      <c r="J270" s="98"/>
      <c r="K270" s="209"/>
      <c r="L270" s="209"/>
      <c r="M270" s="98"/>
      <c r="N270" s="98"/>
      <c r="O270" s="98"/>
      <c r="P270" s="98"/>
      <c r="Q270" s="98"/>
      <c r="R270" s="98"/>
      <c r="S270" s="98"/>
      <c r="T270" s="100"/>
      <c r="U270" s="111"/>
      <c r="V270" s="112"/>
      <c r="W270" s="112"/>
      <c r="X270" s="113"/>
      <c r="Y270" s="114"/>
      <c r="Z270" s="115"/>
      <c r="AA270" s="116"/>
      <c r="AB270" s="116"/>
      <c r="AC270" s="116"/>
      <c r="AD270" s="116"/>
      <c r="AE270" s="116"/>
      <c r="AF270" s="112"/>
      <c r="AG270" s="114"/>
      <c r="AH270" s="100"/>
    </row>
    <row r="271" spans="1:34" ht="35.1" customHeight="1" x14ac:dyDescent="0.25">
      <c r="A271" s="100"/>
      <c r="B271" s="100"/>
      <c r="C271" s="100"/>
      <c r="D271" s="100"/>
      <c r="E271" s="100"/>
      <c r="F271" s="100"/>
      <c r="G271" s="100"/>
      <c r="H271" s="100"/>
      <c r="I271" s="100"/>
      <c r="J271" s="100"/>
      <c r="K271" s="100"/>
      <c r="L271" s="100"/>
      <c r="M271" s="100"/>
      <c r="N271" s="100"/>
      <c r="O271" s="100"/>
      <c r="P271" s="100"/>
      <c r="Q271" s="100"/>
      <c r="R271" s="100"/>
      <c r="S271" s="100"/>
      <c r="T271" s="100"/>
      <c r="U271" s="100"/>
      <c r="V271" s="100"/>
      <c r="W271" s="100"/>
      <c r="X271" s="100"/>
      <c r="Y271" s="100"/>
      <c r="Z271" s="100"/>
      <c r="AA271" s="100"/>
      <c r="AB271" s="100"/>
      <c r="AC271" s="100"/>
      <c r="AD271" s="100"/>
      <c r="AE271" s="100"/>
      <c r="AF271" s="100"/>
      <c r="AG271" s="100"/>
      <c r="AH271" s="100"/>
    </row>
    <row r="272" spans="1:34" ht="35.1" customHeight="1" x14ac:dyDescent="0.25">
      <c r="A272" s="97"/>
      <c r="B272" s="208"/>
      <c r="C272" s="208"/>
      <c r="D272" s="208"/>
      <c r="E272" s="208"/>
      <c r="F272" s="208"/>
      <c r="G272" s="205"/>
      <c r="H272" s="205"/>
      <c r="I272" s="205"/>
      <c r="J272" s="205"/>
      <c r="K272" s="205"/>
      <c r="L272" s="205"/>
      <c r="M272" s="205"/>
      <c r="N272" s="205"/>
      <c r="O272" s="98"/>
      <c r="P272" s="206"/>
      <c r="Q272" s="206"/>
      <c r="R272" s="99"/>
      <c r="S272" s="98"/>
      <c r="T272" s="100"/>
      <c r="U272" s="101"/>
      <c r="V272" s="101"/>
      <c r="W272" s="102"/>
      <c r="X272" s="102"/>
      <c r="Y272" s="102"/>
      <c r="Z272" s="102"/>
      <c r="AA272" s="102"/>
      <c r="AB272" s="102"/>
      <c r="AC272" s="102"/>
      <c r="AD272" s="102"/>
      <c r="AE272" s="102"/>
      <c r="AF272" s="102"/>
      <c r="AG272" s="100"/>
      <c r="AH272" s="100"/>
    </row>
    <row r="273" spans="1:34" ht="35.1" customHeight="1" x14ac:dyDescent="0.35">
      <c r="A273" s="103"/>
      <c r="B273" s="207"/>
      <c r="C273" s="207"/>
      <c r="D273" s="207"/>
      <c r="E273" s="207"/>
      <c r="F273" s="207"/>
      <c r="G273" s="97"/>
      <c r="H273" s="97"/>
      <c r="I273" s="104"/>
      <c r="J273" s="105"/>
      <c r="K273" s="104"/>
      <c r="L273" s="105"/>
      <c r="M273" s="104"/>
      <c r="N273" s="105"/>
      <c r="O273" s="97"/>
      <c r="P273" s="106"/>
      <c r="Q273" s="107"/>
      <c r="R273" s="97"/>
      <c r="S273" s="103"/>
      <c r="T273" s="100"/>
      <c r="U273" s="108"/>
      <c r="V273" s="108"/>
      <c r="W273" s="108"/>
      <c r="X273" s="109"/>
      <c r="Y273" s="110"/>
      <c r="Z273" s="108"/>
      <c r="AA273" s="108"/>
      <c r="AB273" s="108"/>
      <c r="AC273" s="108"/>
      <c r="AD273" s="108"/>
      <c r="AE273" s="108"/>
      <c r="AF273" s="108"/>
      <c r="AG273" s="108"/>
      <c r="AH273" s="100"/>
    </row>
    <row r="274" spans="1:34" ht="35.1" customHeight="1" x14ac:dyDescent="0.35">
      <c r="A274" s="103"/>
      <c r="B274" s="207"/>
      <c r="C274" s="207"/>
      <c r="D274" s="207"/>
      <c r="E274" s="207"/>
      <c r="F274" s="207"/>
      <c r="G274" s="104"/>
      <c r="H274" s="105"/>
      <c r="I274" s="97"/>
      <c r="J274" s="97"/>
      <c r="K274" s="104"/>
      <c r="L274" s="105"/>
      <c r="M274" s="104"/>
      <c r="N274" s="105"/>
      <c r="O274" s="97"/>
      <c r="P274" s="106"/>
      <c r="Q274" s="107"/>
      <c r="R274" s="97"/>
      <c r="S274" s="103"/>
      <c r="T274" s="100"/>
      <c r="U274" s="111"/>
      <c r="V274" s="112"/>
      <c r="W274" s="112"/>
      <c r="X274" s="113"/>
      <c r="Y274" s="114"/>
      <c r="Z274" s="115"/>
      <c r="AA274" s="116"/>
      <c r="AB274" s="116"/>
      <c r="AC274" s="116"/>
      <c r="AD274" s="116"/>
      <c r="AE274" s="116"/>
      <c r="AF274" s="112"/>
      <c r="AG274" s="114"/>
      <c r="AH274" s="100"/>
    </row>
    <row r="275" spans="1:34" ht="35.1" customHeight="1" x14ac:dyDescent="0.35">
      <c r="A275" s="103"/>
      <c r="B275" s="207"/>
      <c r="C275" s="207"/>
      <c r="D275" s="207"/>
      <c r="E275" s="207"/>
      <c r="F275" s="207"/>
      <c r="G275" s="104"/>
      <c r="H275" s="105"/>
      <c r="I275" s="104"/>
      <c r="J275" s="105"/>
      <c r="K275" s="97"/>
      <c r="L275" s="97"/>
      <c r="M275" s="104"/>
      <c r="N275" s="105"/>
      <c r="O275" s="97"/>
      <c r="P275" s="106"/>
      <c r="Q275" s="107"/>
      <c r="R275" s="97"/>
      <c r="S275" s="103"/>
      <c r="T275" s="100"/>
      <c r="U275" s="111"/>
      <c r="V275" s="112"/>
      <c r="W275" s="112"/>
      <c r="X275" s="113"/>
      <c r="Y275" s="114"/>
      <c r="Z275" s="115"/>
      <c r="AA275" s="116"/>
      <c r="AB275" s="116"/>
      <c r="AC275" s="116"/>
      <c r="AD275" s="116"/>
      <c r="AE275" s="116"/>
      <c r="AF275" s="112"/>
      <c r="AG275" s="114"/>
      <c r="AH275" s="100"/>
    </row>
    <row r="276" spans="1:34" ht="35.1" customHeight="1" x14ac:dyDescent="0.35">
      <c r="A276" s="103"/>
      <c r="B276" s="207"/>
      <c r="C276" s="207"/>
      <c r="D276" s="207"/>
      <c r="E276" s="207"/>
      <c r="F276" s="207"/>
      <c r="G276" s="104"/>
      <c r="H276" s="105"/>
      <c r="I276" s="104"/>
      <c r="J276" s="105"/>
      <c r="K276" s="104"/>
      <c r="L276" s="105"/>
      <c r="M276" s="97"/>
      <c r="N276" s="97"/>
      <c r="O276" s="97"/>
      <c r="P276" s="106"/>
      <c r="Q276" s="107"/>
      <c r="R276" s="97"/>
      <c r="S276" s="103"/>
      <c r="T276" s="100"/>
      <c r="U276" s="111"/>
      <c r="V276" s="112"/>
      <c r="W276" s="112"/>
      <c r="X276" s="113"/>
      <c r="Y276" s="114"/>
      <c r="Z276" s="115"/>
      <c r="AA276" s="116"/>
      <c r="AB276" s="116"/>
      <c r="AC276" s="116"/>
      <c r="AD276" s="116"/>
      <c r="AE276" s="116"/>
      <c r="AF276" s="112"/>
      <c r="AG276" s="114"/>
      <c r="AH276" s="100"/>
    </row>
    <row r="277" spans="1:34" ht="35.1" customHeight="1" x14ac:dyDescent="0.25">
      <c r="A277" s="98"/>
      <c r="B277" s="98"/>
      <c r="C277" s="98"/>
      <c r="D277" s="98"/>
      <c r="E277" s="98"/>
      <c r="F277" s="98"/>
      <c r="G277" s="98"/>
      <c r="H277" s="98"/>
      <c r="I277" s="98"/>
      <c r="J277" s="98"/>
      <c r="K277" s="98"/>
      <c r="L277" s="98"/>
      <c r="M277" s="98"/>
      <c r="N277" s="98"/>
      <c r="O277" s="98"/>
      <c r="P277" s="98"/>
      <c r="Q277" s="98"/>
      <c r="R277" s="98"/>
      <c r="S277" s="98"/>
      <c r="T277" s="100"/>
      <c r="U277" s="111"/>
      <c r="V277" s="112"/>
      <c r="W277" s="112"/>
      <c r="X277" s="113"/>
      <c r="Y277" s="114"/>
      <c r="Z277" s="115"/>
      <c r="AA277" s="116"/>
      <c r="AB277" s="116"/>
      <c r="AC277" s="116"/>
      <c r="AD277" s="116"/>
      <c r="AE277" s="116"/>
      <c r="AF277" s="112"/>
      <c r="AG277" s="114"/>
      <c r="AH277" s="100"/>
    </row>
    <row r="278" spans="1:34" ht="35.1" customHeight="1" x14ac:dyDescent="0.25">
      <c r="A278" s="98"/>
      <c r="B278" s="117"/>
      <c r="C278" s="118"/>
      <c r="D278" s="119"/>
      <c r="E278" s="118"/>
      <c r="F278" s="119"/>
      <c r="G278" s="209"/>
      <c r="H278" s="209"/>
      <c r="I278" s="120"/>
      <c r="J278" s="98"/>
      <c r="K278" s="209"/>
      <c r="L278" s="209"/>
      <c r="M278" s="98"/>
      <c r="N278" s="98"/>
      <c r="O278" s="98"/>
      <c r="P278" s="98"/>
      <c r="Q278" s="98"/>
      <c r="R278" s="98"/>
      <c r="S278" s="98"/>
      <c r="T278" s="100"/>
      <c r="U278" s="111"/>
      <c r="V278" s="112"/>
      <c r="W278" s="112"/>
      <c r="X278" s="113"/>
      <c r="Y278" s="114"/>
      <c r="Z278" s="115"/>
      <c r="AA278" s="116"/>
      <c r="AB278" s="116"/>
      <c r="AC278" s="116"/>
      <c r="AD278" s="116"/>
      <c r="AE278" s="116"/>
      <c r="AF278" s="112"/>
      <c r="AG278" s="114"/>
      <c r="AH278" s="100"/>
    </row>
    <row r="279" spans="1:34" ht="35.1" customHeight="1" x14ac:dyDescent="0.25">
      <c r="A279" s="98"/>
      <c r="B279" s="117"/>
      <c r="C279" s="118"/>
      <c r="D279" s="119"/>
      <c r="E279" s="118"/>
      <c r="F279" s="119"/>
      <c r="G279" s="209"/>
      <c r="H279" s="209"/>
      <c r="I279" s="120"/>
      <c r="J279" s="98"/>
      <c r="K279" s="209"/>
      <c r="L279" s="209"/>
      <c r="M279" s="98"/>
      <c r="N279" s="98"/>
      <c r="O279" s="98"/>
      <c r="P279" s="98"/>
      <c r="Q279" s="98"/>
      <c r="R279" s="98"/>
      <c r="S279" s="98"/>
      <c r="T279" s="100"/>
      <c r="U279" s="111"/>
      <c r="V279" s="112"/>
      <c r="W279" s="112"/>
      <c r="X279" s="113"/>
      <c r="Y279" s="114"/>
      <c r="Z279" s="115"/>
      <c r="AA279" s="116"/>
      <c r="AB279" s="116"/>
      <c r="AC279" s="116"/>
      <c r="AD279" s="116"/>
      <c r="AE279" s="116"/>
      <c r="AF279" s="112"/>
      <c r="AG279" s="114"/>
      <c r="AH279" s="100"/>
    </row>
    <row r="280" spans="1:34" ht="35.1" customHeight="1" x14ac:dyDescent="0.25">
      <c r="A280" s="100"/>
      <c r="B280" s="100"/>
      <c r="C280" s="100"/>
      <c r="D280" s="100"/>
      <c r="E280" s="100"/>
      <c r="F280" s="100"/>
      <c r="G280" s="100"/>
      <c r="H280" s="100"/>
      <c r="I280" s="100"/>
      <c r="J280" s="100"/>
      <c r="K280" s="100"/>
      <c r="L280" s="100"/>
      <c r="M280" s="100"/>
      <c r="N280" s="100"/>
      <c r="O280" s="100"/>
      <c r="P280" s="100"/>
      <c r="Q280" s="100"/>
      <c r="R280" s="100"/>
      <c r="S280" s="100"/>
      <c r="T280" s="100"/>
      <c r="U280" s="100"/>
      <c r="V280" s="100"/>
      <c r="W280" s="100"/>
      <c r="X280" s="100"/>
      <c r="Y280" s="100"/>
      <c r="Z280" s="100"/>
      <c r="AA280" s="100"/>
      <c r="AB280" s="100"/>
      <c r="AC280" s="100"/>
      <c r="AD280" s="100"/>
      <c r="AE280" s="100"/>
      <c r="AF280" s="100"/>
      <c r="AG280" s="100"/>
      <c r="AH280" s="100"/>
    </row>
    <row r="281" spans="1:34" ht="35.1" customHeight="1" x14ac:dyDescent="0.25">
      <c r="A281" s="97"/>
      <c r="B281" s="208"/>
      <c r="C281" s="208"/>
      <c r="D281" s="208"/>
      <c r="E281" s="208"/>
      <c r="F281" s="208"/>
      <c r="G281" s="205"/>
      <c r="H281" s="205"/>
      <c r="I281" s="205"/>
      <c r="J281" s="205"/>
      <c r="K281" s="205"/>
      <c r="L281" s="205"/>
      <c r="M281" s="205"/>
      <c r="N281" s="205"/>
      <c r="O281" s="98"/>
      <c r="P281" s="206"/>
      <c r="Q281" s="206"/>
      <c r="R281" s="99"/>
      <c r="S281" s="98"/>
      <c r="T281" s="100"/>
      <c r="U281" s="101"/>
      <c r="V281" s="101"/>
      <c r="W281" s="102"/>
      <c r="X281" s="102"/>
      <c r="Y281" s="102"/>
      <c r="Z281" s="102"/>
      <c r="AA281" s="102"/>
      <c r="AB281" s="102"/>
      <c r="AC281" s="102"/>
      <c r="AD281" s="102"/>
      <c r="AE281" s="102"/>
      <c r="AF281" s="102"/>
      <c r="AG281" s="100"/>
      <c r="AH281" s="100"/>
    </row>
    <row r="282" spans="1:34" ht="35.1" customHeight="1" x14ac:dyDescent="0.35">
      <c r="A282" s="103"/>
      <c r="B282" s="207"/>
      <c r="C282" s="207"/>
      <c r="D282" s="207"/>
      <c r="E282" s="207"/>
      <c r="F282" s="207"/>
      <c r="G282" s="97"/>
      <c r="H282" s="97"/>
      <c r="I282" s="104"/>
      <c r="J282" s="105"/>
      <c r="K282" s="104"/>
      <c r="L282" s="105"/>
      <c r="M282" s="104"/>
      <c r="N282" s="105"/>
      <c r="O282" s="97"/>
      <c r="P282" s="106"/>
      <c r="Q282" s="107"/>
      <c r="R282" s="97"/>
      <c r="S282" s="103"/>
      <c r="T282" s="100"/>
      <c r="U282" s="108"/>
      <c r="V282" s="108"/>
      <c r="W282" s="108"/>
      <c r="X282" s="109"/>
      <c r="Y282" s="110"/>
      <c r="Z282" s="108"/>
      <c r="AA282" s="108"/>
      <c r="AB282" s="108"/>
      <c r="AC282" s="108"/>
      <c r="AD282" s="108"/>
      <c r="AE282" s="108"/>
      <c r="AF282" s="108"/>
      <c r="AG282" s="108"/>
      <c r="AH282" s="100"/>
    </row>
    <row r="283" spans="1:34" ht="35.1" customHeight="1" x14ac:dyDescent="0.35">
      <c r="A283" s="103"/>
      <c r="B283" s="207"/>
      <c r="C283" s="207"/>
      <c r="D283" s="207"/>
      <c r="E283" s="207"/>
      <c r="F283" s="207"/>
      <c r="G283" s="104"/>
      <c r="H283" s="105"/>
      <c r="I283" s="97"/>
      <c r="J283" s="97"/>
      <c r="K283" s="104"/>
      <c r="L283" s="105"/>
      <c r="M283" s="104"/>
      <c r="N283" s="105"/>
      <c r="O283" s="97"/>
      <c r="P283" s="106"/>
      <c r="Q283" s="107"/>
      <c r="R283" s="97"/>
      <c r="S283" s="103"/>
      <c r="T283" s="100"/>
      <c r="U283" s="111"/>
      <c r="V283" s="112"/>
      <c r="W283" s="112"/>
      <c r="X283" s="113"/>
      <c r="Y283" s="114"/>
      <c r="Z283" s="115"/>
      <c r="AA283" s="116"/>
      <c r="AB283" s="116"/>
      <c r="AC283" s="116"/>
      <c r="AD283" s="116"/>
      <c r="AE283" s="116"/>
      <c r="AF283" s="112"/>
      <c r="AG283" s="114"/>
      <c r="AH283" s="100"/>
    </row>
    <row r="284" spans="1:34" ht="35.1" customHeight="1" x14ac:dyDescent="0.35">
      <c r="A284" s="103"/>
      <c r="B284" s="207"/>
      <c r="C284" s="207"/>
      <c r="D284" s="207"/>
      <c r="E284" s="207"/>
      <c r="F284" s="207"/>
      <c r="G284" s="104"/>
      <c r="H284" s="105"/>
      <c r="I284" s="104"/>
      <c r="J284" s="105"/>
      <c r="K284" s="97"/>
      <c r="L284" s="97"/>
      <c r="M284" s="104"/>
      <c r="N284" s="105"/>
      <c r="O284" s="97"/>
      <c r="P284" s="106"/>
      <c r="Q284" s="107"/>
      <c r="R284" s="97"/>
      <c r="S284" s="103"/>
      <c r="T284" s="100"/>
      <c r="U284" s="111"/>
      <c r="V284" s="112"/>
      <c r="W284" s="112"/>
      <c r="X284" s="113"/>
      <c r="Y284" s="114"/>
      <c r="Z284" s="115"/>
      <c r="AA284" s="116"/>
      <c r="AB284" s="116"/>
      <c r="AC284" s="116"/>
      <c r="AD284" s="116"/>
      <c r="AE284" s="116"/>
      <c r="AF284" s="112"/>
      <c r="AG284" s="114"/>
      <c r="AH284" s="100"/>
    </row>
    <row r="285" spans="1:34" ht="35.1" customHeight="1" x14ac:dyDescent="0.35">
      <c r="A285" s="103"/>
      <c r="B285" s="207"/>
      <c r="C285" s="207"/>
      <c r="D285" s="207"/>
      <c r="E285" s="207"/>
      <c r="F285" s="207"/>
      <c r="G285" s="104"/>
      <c r="H285" s="105"/>
      <c r="I285" s="104"/>
      <c r="J285" s="105"/>
      <c r="K285" s="104"/>
      <c r="L285" s="105"/>
      <c r="M285" s="97"/>
      <c r="N285" s="97"/>
      <c r="O285" s="97"/>
      <c r="P285" s="106"/>
      <c r="Q285" s="107"/>
      <c r="R285" s="97"/>
      <c r="S285" s="103"/>
      <c r="T285" s="100"/>
      <c r="U285" s="111"/>
      <c r="V285" s="112"/>
      <c r="W285" s="112"/>
      <c r="X285" s="113"/>
      <c r="Y285" s="114"/>
      <c r="Z285" s="115"/>
      <c r="AA285" s="116"/>
      <c r="AB285" s="116"/>
      <c r="AC285" s="116"/>
      <c r="AD285" s="116"/>
      <c r="AE285" s="116"/>
      <c r="AF285" s="112"/>
      <c r="AG285" s="114"/>
      <c r="AH285" s="100"/>
    </row>
    <row r="286" spans="1:34" ht="35.1" customHeight="1" x14ac:dyDescent="0.25">
      <c r="A286" s="98"/>
      <c r="B286" s="98"/>
      <c r="C286" s="98"/>
      <c r="D286" s="98"/>
      <c r="E286" s="98"/>
      <c r="F286" s="98"/>
      <c r="G286" s="98"/>
      <c r="H286" s="98"/>
      <c r="I286" s="98"/>
      <c r="J286" s="98"/>
      <c r="K286" s="98"/>
      <c r="L286" s="98"/>
      <c r="M286" s="98"/>
      <c r="N286" s="98"/>
      <c r="O286" s="98"/>
      <c r="P286" s="98"/>
      <c r="Q286" s="98"/>
      <c r="R286" s="98"/>
      <c r="S286" s="98"/>
      <c r="T286" s="100"/>
      <c r="U286" s="111"/>
      <c r="V286" s="112"/>
      <c r="W286" s="112"/>
      <c r="X286" s="113"/>
      <c r="Y286" s="114"/>
      <c r="Z286" s="115"/>
      <c r="AA286" s="116"/>
      <c r="AB286" s="116"/>
      <c r="AC286" s="116"/>
      <c r="AD286" s="116"/>
      <c r="AE286" s="116"/>
      <c r="AF286" s="112"/>
      <c r="AG286" s="114"/>
      <c r="AH286" s="100"/>
    </row>
    <row r="287" spans="1:34" ht="35.1" customHeight="1" x14ac:dyDescent="0.25">
      <c r="A287" s="98"/>
      <c r="B287" s="117"/>
      <c r="C287" s="118"/>
      <c r="D287" s="119"/>
      <c r="E287" s="118"/>
      <c r="F287" s="119"/>
      <c r="G287" s="209"/>
      <c r="H287" s="209"/>
      <c r="I287" s="120"/>
      <c r="J287" s="98"/>
      <c r="K287" s="209"/>
      <c r="L287" s="209"/>
      <c r="M287" s="98"/>
      <c r="N287" s="98"/>
      <c r="O287" s="98"/>
      <c r="P287" s="98"/>
      <c r="Q287" s="98"/>
      <c r="R287" s="98"/>
      <c r="S287" s="98"/>
      <c r="T287" s="100"/>
      <c r="U287" s="111"/>
      <c r="V287" s="112"/>
      <c r="W287" s="112"/>
      <c r="X287" s="113"/>
      <c r="Y287" s="114"/>
      <c r="Z287" s="115"/>
      <c r="AA287" s="116"/>
      <c r="AB287" s="116"/>
      <c r="AC287" s="116"/>
      <c r="AD287" s="116"/>
      <c r="AE287" s="116"/>
      <c r="AF287" s="112"/>
      <c r="AG287" s="114"/>
      <c r="AH287" s="100"/>
    </row>
    <row r="288" spans="1:34" ht="35.1" customHeight="1" x14ac:dyDescent="0.25">
      <c r="A288" s="98"/>
      <c r="B288" s="117"/>
      <c r="C288" s="118"/>
      <c r="D288" s="119"/>
      <c r="E288" s="118"/>
      <c r="F288" s="119"/>
      <c r="G288" s="209"/>
      <c r="H288" s="209"/>
      <c r="I288" s="120"/>
      <c r="J288" s="98"/>
      <c r="K288" s="209"/>
      <c r="L288" s="209"/>
      <c r="M288" s="98"/>
      <c r="N288" s="98"/>
      <c r="O288" s="98"/>
      <c r="P288" s="98"/>
      <c r="Q288" s="98"/>
      <c r="R288" s="98"/>
      <c r="S288" s="98"/>
      <c r="T288" s="100"/>
      <c r="U288" s="111"/>
      <c r="V288" s="112"/>
      <c r="W288" s="112"/>
      <c r="X288" s="113"/>
      <c r="Y288" s="114"/>
      <c r="Z288" s="115"/>
      <c r="AA288" s="116"/>
      <c r="AB288" s="116"/>
      <c r="AC288" s="116"/>
      <c r="AD288" s="116"/>
      <c r="AE288" s="116"/>
      <c r="AF288" s="112"/>
      <c r="AG288" s="114"/>
      <c r="AH288" s="100"/>
    </row>
    <row r="289" spans="1:34" ht="35.1" customHeight="1" x14ac:dyDescent="0.25">
      <c r="A289" s="100"/>
      <c r="B289" s="100"/>
      <c r="C289" s="100"/>
      <c r="D289" s="100"/>
      <c r="E289" s="100"/>
      <c r="F289" s="100"/>
      <c r="G289" s="100"/>
      <c r="H289" s="100"/>
      <c r="I289" s="100"/>
      <c r="J289" s="100"/>
      <c r="K289" s="100"/>
      <c r="L289" s="100"/>
      <c r="M289" s="100"/>
      <c r="N289" s="100"/>
      <c r="O289" s="100"/>
      <c r="P289" s="100"/>
      <c r="Q289" s="100"/>
      <c r="R289" s="100"/>
      <c r="S289" s="100"/>
      <c r="T289" s="100"/>
      <c r="U289" s="100"/>
      <c r="V289" s="100"/>
      <c r="W289" s="100"/>
      <c r="X289" s="100"/>
      <c r="Y289" s="100"/>
      <c r="Z289" s="100"/>
      <c r="AA289" s="100"/>
      <c r="AB289" s="100"/>
      <c r="AC289" s="100"/>
      <c r="AD289" s="100"/>
      <c r="AE289" s="100"/>
      <c r="AF289" s="100"/>
      <c r="AG289" s="100"/>
      <c r="AH289" s="100"/>
    </row>
    <row r="290" spans="1:34" ht="35.1" customHeight="1" x14ac:dyDescent="0.25">
      <c r="A290" s="97"/>
      <c r="B290" s="208"/>
      <c r="C290" s="208"/>
      <c r="D290" s="208"/>
      <c r="E290" s="208"/>
      <c r="F290" s="208"/>
      <c r="G290" s="205"/>
      <c r="H290" s="205"/>
      <c r="I290" s="205"/>
      <c r="J290" s="205"/>
      <c r="K290" s="205"/>
      <c r="L290" s="205"/>
      <c r="M290" s="205"/>
      <c r="N290" s="205"/>
      <c r="O290" s="98"/>
      <c r="P290" s="206"/>
      <c r="Q290" s="206"/>
      <c r="R290" s="99"/>
      <c r="S290" s="98"/>
      <c r="T290" s="100"/>
      <c r="U290" s="101"/>
      <c r="V290" s="101"/>
      <c r="W290" s="102"/>
      <c r="X290" s="102"/>
      <c r="Y290" s="102"/>
      <c r="Z290" s="102"/>
      <c r="AA290" s="102"/>
      <c r="AB290" s="102"/>
      <c r="AC290" s="102"/>
      <c r="AD290" s="102"/>
      <c r="AE290" s="102"/>
      <c r="AF290" s="102"/>
      <c r="AG290" s="100"/>
      <c r="AH290" s="100"/>
    </row>
    <row r="291" spans="1:34" ht="35.1" customHeight="1" x14ac:dyDescent="0.35">
      <c r="A291" s="103"/>
      <c r="B291" s="207"/>
      <c r="C291" s="207"/>
      <c r="D291" s="207"/>
      <c r="E291" s="207"/>
      <c r="F291" s="207"/>
      <c r="G291" s="97"/>
      <c r="H291" s="97"/>
      <c r="I291" s="104"/>
      <c r="J291" s="105"/>
      <c r="K291" s="104"/>
      <c r="L291" s="105"/>
      <c r="M291" s="104"/>
      <c r="N291" s="105"/>
      <c r="O291" s="97"/>
      <c r="P291" s="106"/>
      <c r="Q291" s="107"/>
      <c r="R291" s="97"/>
      <c r="S291" s="103"/>
      <c r="T291" s="100"/>
      <c r="U291" s="108"/>
      <c r="V291" s="108"/>
      <c r="W291" s="108"/>
      <c r="X291" s="109"/>
      <c r="Y291" s="110"/>
      <c r="Z291" s="108"/>
      <c r="AA291" s="108"/>
      <c r="AB291" s="108"/>
      <c r="AC291" s="108"/>
      <c r="AD291" s="108"/>
      <c r="AE291" s="108"/>
      <c r="AF291" s="108"/>
      <c r="AG291" s="108"/>
      <c r="AH291" s="100"/>
    </row>
    <row r="292" spans="1:34" ht="35.1" customHeight="1" x14ac:dyDescent="0.35">
      <c r="A292" s="103"/>
      <c r="B292" s="207"/>
      <c r="C292" s="207"/>
      <c r="D292" s="207"/>
      <c r="E292" s="207"/>
      <c r="F292" s="207"/>
      <c r="G292" s="104"/>
      <c r="H292" s="105"/>
      <c r="I292" s="97"/>
      <c r="J292" s="97"/>
      <c r="K292" s="104"/>
      <c r="L292" s="105"/>
      <c r="M292" s="104"/>
      <c r="N292" s="105"/>
      <c r="O292" s="97"/>
      <c r="P292" s="106"/>
      <c r="Q292" s="107"/>
      <c r="R292" s="97"/>
      <c r="S292" s="103"/>
      <c r="T292" s="100"/>
      <c r="U292" s="111"/>
      <c r="V292" s="112"/>
      <c r="W292" s="112"/>
      <c r="X292" s="113"/>
      <c r="Y292" s="114"/>
      <c r="Z292" s="115"/>
      <c r="AA292" s="116"/>
      <c r="AB292" s="116"/>
      <c r="AC292" s="116"/>
      <c r="AD292" s="116"/>
      <c r="AE292" s="116"/>
      <c r="AF292" s="112"/>
      <c r="AG292" s="114"/>
      <c r="AH292" s="100"/>
    </row>
    <row r="293" spans="1:34" ht="35.1" customHeight="1" x14ac:dyDescent="0.35">
      <c r="A293" s="103"/>
      <c r="B293" s="207"/>
      <c r="C293" s="207"/>
      <c r="D293" s="207"/>
      <c r="E293" s="207"/>
      <c r="F293" s="207"/>
      <c r="G293" s="104"/>
      <c r="H293" s="105"/>
      <c r="I293" s="104"/>
      <c r="J293" s="105"/>
      <c r="K293" s="97"/>
      <c r="L293" s="97"/>
      <c r="M293" s="104"/>
      <c r="N293" s="105"/>
      <c r="O293" s="97"/>
      <c r="P293" s="106"/>
      <c r="Q293" s="107"/>
      <c r="R293" s="97"/>
      <c r="S293" s="103"/>
      <c r="T293" s="100"/>
      <c r="U293" s="111"/>
      <c r="V293" s="112"/>
      <c r="W293" s="112"/>
      <c r="X293" s="113"/>
      <c r="Y293" s="114"/>
      <c r="Z293" s="115"/>
      <c r="AA293" s="116"/>
      <c r="AB293" s="116"/>
      <c r="AC293" s="116"/>
      <c r="AD293" s="116"/>
      <c r="AE293" s="116"/>
      <c r="AF293" s="112"/>
      <c r="AG293" s="114"/>
      <c r="AH293" s="100"/>
    </row>
    <row r="294" spans="1:34" ht="35.1" customHeight="1" x14ac:dyDescent="0.35">
      <c r="A294" s="103"/>
      <c r="B294" s="207"/>
      <c r="C294" s="207"/>
      <c r="D294" s="207"/>
      <c r="E294" s="207"/>
      <c r="F294" s="207"/>
      <c r="G294" s="104"/>
      <c r="H294" s="105"/>
      <c r="I294" s="104"/>
      <c r="J294" s="105"/>
      <c r="K294" s="104"/>
      <c r="L294" s="105"/>
      <c r="M294" s="97"/>
      <c r="N294" s="97"/>
      <c r="O294" s="97"/>
      <c r="P294" s="106"/>
      <c r="Q294" s="107"/>
      <c r="R294" s="97"/>
      <c r="S294" s="103"/>
      <c r="T294" s="100"/>
      <c r="U294" s="111"/>
      <c r="V294" s="112"/>
      <c r="W294" s="112"/>
      <c r="X294" s="113"/>
      <c r="Y294" s="114"/>
      <c r="Z294" s="115"/>
      <c r="AA294" s="116"/>
      <c r="AB294" s="116"/>
      <c r="AC294" s="116"/>
      <c r="AD294" s="116"/>
      <c r="AE294" s="116"/>
      <c r="AF294" s="112"/>
      <c r="AG294" s="114"/>
      <c r="AH294" s="100"/>
    </row>
    <row r="295" spans="1:34" ht="35.1" customHeight="1" x14ac:dyDescent="0.25">
      <c r="A295" s="98"/>
      <c r="B295" s="98"/>
      <c r="C295" s="98"/>
      <c r="D295" s="98"/>
      <c r="E295" s="98"/>
      <c r="F295" s="98"/>
      <c r="G295" s="98"/>
      <c r="H295" s="98"/>
      <c r="I295" s="98"/>
      <c r="J295" s="98"/>
      <c r="K295" s="98"/>
      <c r="L295" s="98"/>
      <c r="M295" s="98"/>
      <c r="N295" s="98"/>
      <c r="O295" s="98"/>
      <c r="P295" s="98"/>
      <c r="Q295" s="98"/>
      <c r="R295" s="98"/>
      <c r="S295" s="98"/>
      <c r="T295" s="100"/>
      <c r="U295" s="111"/>
      <c r="V295" s="112"/>
      <c r="W295" s="112"/>
      <c r="X295" s="113"/>
      <c r="Y295" s="114"/>
      <c r="Z295" s="115"/>
      <c r="AA295" s="116"/>
      <c r="AB295" s="116"/>
      <c r="AC295" s="116"/>
      <c r="AD295" s="116"/>
      <c r="AE295" s="116"/>
      <c r="AF295" s="112"/>
      <c r="AG295" s="114"/>
      <c r="AH295" s="100"/>
    </row>
    <row r="296" spans="1:34" ht="35.1" customHeight="1" x14ac:dyDescent="0.25">
      <c r="A296" s="98"/>
      <c r="B296" s="117"/>
      <c r="C296" s="118"/>
      <c r="D296" s="119"/>
      <c r="E296" s="118"/>
      <c r="F296" s="119"/>
      <c r="G296" s="209"/>
      <c r="H296" s="209"/>
      <c r="I296" s="120"/>
      <c r="J296" s="98"/>
      <c r="K296" s="209"/>
      <c r="L296" s="209"/>
      <c r="M296" s="98"/>
      <c r="N296" s="98"/>
      <c r="O296" s="98"/>
      <c r="P296" s="98"/>
      <c r="Q296" s="98"/>
      <c r="R296" s="98"/>
      <c r="S296" s="98"/>
      <c r="T296" s="100"/>
      <c r="U296" s="111"/>
      <c r="V296" s="112"/>
      <c r="W296" s="112"/>
      <c r="X296" s="113"/>
      <c r="Y296" s="114"/>
      <c r="Z296" s="115"/>
      <c r="AA296" s="116"/>
      <c r="AB296" s="116"/>
      <c r="AC296" s="116"/>
      <c r="AD296" s="116"/>
      <c r="AE296" s="116"/>
      <c r="AF296" s="112"/>
      <c r="AG296" s="114"/>
      <c r="AH296" s="100"/>
    </row>
    <row r="297" spans="1:34" ht="35.1" customHeight="1" x14ac:dyDescent="0.25">
      <c r="A297" s="98"/>
      <c r="B297" s="117"/>
      <c r="C297" s="118"/>
      <c r="D297" s="119"/>
      <c r="E297" s="118"/>
      <c r="F297" s="119"/>
      <c r="G297" s="209"/>
      <c r="H297" s="209"/>
      <c r="I297" s="120"/>
      <c r="J297" s="98"/>
      <c r="K297" s="209"/>
      <c r="L297" s="209"/>
      <c r="M297" s="98"/>
      <c r="N297" s="98"/>
      <c r="O297" s="98"/>
      <c r="P297" s="98"/>
      <c r="Q297" s="98"/>
      <c r="R297" s="98"/>
      <c r="S297" s="98"/>
      <c r="T297" s="100"/>
      <c r="U297" s="111"/>
      <c r="V297" s="112"/>
      <c r="W297" s="112"/>
      <c r="X297" s="113"/>
      <c r="Y297" s="114"/>
      <c r="Z297" s="115"/>
      <c r="AA297" s="116"/>
      <c r="AB297" s="116"/>
      <c r="AC297" s="116"/>
      <c r="AD297" s="116"/>
      <c r="AE297" s="116"/>
      <c r="AF297" s="112"/>
      <c r="AG297" s="114"/>
      <c r="AH297" s="100"/>
    </row>
    <row r="298" spans="1:34" ht="35.1" customHeight="1" x14ac:dyDescent="0.25">
      <c r="A298" s="100"/>
      <c r="B298" s="100"/>
      <c r="C298" s="100"/>
      <c r="D298" s="100"/>
      <c r="E298" s="100"/>
      <c r="F298" s="100"/>
      <c r="G298" s="100"/>
      <c r="H298" s="100"/>
      <c r="I298" s="100"/>
      <c r="J298" s="100"/>
      <c r="K298" s="100"/>
      <c r="L298" s="100"/>
      <c r="M298" s="100"/>
      <c r="N298" s="100"/>
      <c r="O298" s="100"/>
      <c r="P298" s="100"/>
      <c r="Q298" s="100"/>
      <c r="R298" s="100"/>
      <c r="S298" s="100"/>
      <c r="T298" s="100"/>
      <c r="U298" s="100"/>
      <c r="V298" s="100"/>
      <c r="W298" s="100"/>
      <c r="X298" s="100"/>
      <c r="Y298" s="100"/>
      <c r="Z298" s="100"/>
      <c r="AA298" s="100"/>
      <c r="AB298" s="100"/>
      <c r="AC298" s="100"/>
      <c r="AD298" s="100"/>
      <c r="AE298" s="100"/>
      <c r="AF298" s="100"/>
      <c r="AG298" s="100"/>
      <c r="AH298" s="100"/>
    </row>
    <row r="299" spans="1:34" ht="35.1" customHeight="1" x14ac:dyDescent="0.25">
      <c r="A299" s="97"/>
      <c r="B299" s="208"/>
      <c r="C299" s="208"/>
      <c r="D299" s="208"/>
      <c r="E299" s="208"/>
      <c r="F299" s="208"/>
      <c r="G299" s="205"/>
      <c r="H299" s="205"/>
      <c r="I299" s="205"/>
      <c r="J299" s="205"/>
      <c r="K299" s="205"/>
      <c r="L299" s="205"/>
      <c r="M299" s="205"/>
      <c r="N299" s="205"/>
      <c r="O299" s="98"/>
      <c r="P299" s="206"/>
      <c r="Q299" s="206"/>
      <c r="R299" s="99"/>
      <c r="S299" s="98"/>
      <c r="T299" s="100"/>
      <c r="U299" s="101"/>
      <c r="V299" s="101"/>
      <c r="W299" s="102"/>
      <c r="X299" s="102"/>
      <c r="Y299" s="102"/>
      <c r="Z299" s="102"/>
      <c r="AA299" s="102"/>
      <c r="AB299" s="102"/>
      <c r="AC299" s="102"/>
      <c r="AD299" s="102"/>
      <c r="AE299" s="102"/>
      <c r="AF299" s="102"/>
      <c r="AG299" s="100"/>
      <c r="AH299" s="100"/>
    </row>
    <row r="300" spans="1:34" ht="35.1" customHeight="1" x14ac:dyDescent="0.35">
      <c r="A300" s="103"/>
      <c r="B300" s="207"/>
      <c r="C300" s="207"/>
      <c r="D300" s="207"/>
      <c r="E300" s="207"/>
      <c r="F300" s="207"/>
      <c r="G300" s="97"/>
      <c r="H300" s="97"/>
      <c r="I300" s="104"/>
      <c r="J300" s="105"/>
      <c r="K300" s="104"/>
      <c r="L300" s="105"/>
      <c r="M300" s="104"/>
      <c r="N300" s="105"/>
      <c r="O300" s="97"/>
      <c r="P300" s="106"/>
      <c r="Q300" s="107"/>
      <c r="R300" s="97"/>
      <c r="S300" s="103"/>
      <c r="T300" s="100"/>
      <c r="U300" s="108"/>
      <c r="V300" s="108"/>
      <c r="W300" s="108"/>
      <c r="X300" s="109"/>
      <c r="Y300" s="110"/>
      <c r="Z300" s="108"/>
      <c r="AA300" s="108"/>
      <c r="AB300" s="108"/>
      <c r="AC300" s="108"/>
      <c r="AD300" s="108"/>
      <c r="AE300" s="108"/>
      <c r="AF300" s="108"/>
      <c r="AG300" s="108"/>
      <c r="AH300" s="100"/>
    </row>
    <row r="301" spans="1:34" ht="35.1" customHeight="1" x14ac:dyDescent="0.35">
      <c r="A301" s="103"/>
      <c r="B301" s="207"/>
      <c r="C301" s="207"/>
      <c r="D301" s="207"/>
      <c r="E301" s="207"/>
      <c r="F301" s="207"/>
      <c r="G301" s="104"/>
      <c r="H301" s="105"/>
      <c r="I301" s="97"/>
      <c r="J301" s="97"/>
      <c r="K301" s="104"/>
      <c r="L301" s="105"/>
      <c r="M301" s="104"/>
      <c r="N301" s="105"/>
      <c r="O301" s="97"/>
      <c r="P301" s="106"/>
      <c r="Q301" s="107"/>
      <c r="R301" s="97"/>
      <c r="S301" s="103"/>
      <c r="T301" s="100"/>
      <c r="U301" s="111"/>
      <c r="V301" s="112"/>
      <c r="W301" s="112"/>
      <c r="X301" s="113"/>
      <c r="Y301" s="114"/>
      <c r="Z301" s="115"/>
      <c r="AA301" s="116"/>
      <c r="AB301" s="116"/>
      <c r="AC301" s="116"/>
      <c r="AD301" s="116"/>
      <c r="AE301" s="116"/>
      <c r="AF301" s="112"/>
      <c r="AG301" s="114"/>
      <c r="AH301" s="100"/>
    </row>
    <row r="302" spans="1:34" ht="35.1" customHeight="1" x14ac:dyDescent="0.35">
      <c r="A302" s="103"/>
      <c r="B302" s="207"/>
      <c r="C302" s="207"/>
      <c r="D302" s="207"/>
      <c r="E302" s="207"/>
      <c r="F302" s="207"/>
      <c r="G302" s="104"/>
      <c r="H302" s="105"/>
      <c r="I302" s="104"/>
      <c r="J302" s="105"/>
      <c r="K302" s="97"/>
      <c r="L302" s="97"/>
      <c r="M302" s="104"/>
      <c r="N302" s="105"/>
      <c r="O302" s="97"/>
      <c r="P302" s="106"/>
      <c r="Q302" s="107"/>
      <c r="R302" s="97"/>
      <c r="S302" s="103"/>
      <c r="T302" s="100"/>
      <c r="U302" s="111"/>
      <c r="V302" s="112"/>
      <c r="W302" s="112"/>
      <c r="X302" s="113"/>
      <c r="Y302" s="114"/>
      <c r="Z302" s="115"/>
      <c r="AA302" s="116"/>
      <c r="AB302" s="116"/>
      <c r="AC302" s="116"/>
      <c r="AD302" s="116"/>
      <c r="AE302" s="116"/>
      <c r="AF302" s="112"/>
      <c r="AG302" s="114"/>
      <c r="AH302" s="100"/>
    </row>
    <row r="303" spans="1:34" ht="35.1" customHeight="1" x14ac:dyDescent="0.35">
      <c r="A303" s="103"/>
      <c r="B303" s="207"/>
      <c r="C303" s="207"/>
      <c r="D303" s="207"/>
      <c r="E303" s="207"/>
      <c r="F303" s="207"/>
      <c r="G303" s="104"/>
      <c r="H303" s="105"/>
      <c r="I303" s="104"/>
      <c r="J303" s="105"/>
      <c r="K303" s="104"/>
      <c r="L303" s="105"/>
      <c r="M303" s="97"/>
      <c r="N303" s="97"/>
      <c r="O303" s="97"/>
      <c r="P303" s="106"/>
      <c r="Q303" s="107"/>
      <c r="R303" s="97"/>
      <c r="S303" s="103"/>
      <c r="T303" s="100"/>
      <c r="U303" s="111"/>
      <c r="V303" s="112"/>
      <c r="W303" s="112"/>
      <c r="X303" s="113"/>
      <c r="Y303" s="114"/>
      <c r="Z303" s="115"/>
      <c r="AA303" s="116"/>
      <c r="AB303" s="116"/>
      <c r="AC303" s="116"/>
      <c r="AD303" s="116"/>
      <c r="AE303" s="116"/>
      <c r="AF303" s="112"/>
      <c r="AG303" s="114"/>
      <c r="AH303" s="100"/>
    </row>
    <row r="304" spans="1:34" ht="35.1" customHeight="1" x14ac:dyDescent="0.25">
      <c r="A304" s="98"/>
      <c r="B304" s="98"/>
      <c r="C304" s="98"/>
      <c r="D304" s="98"/>
      <c r="E304" s="98"/>
      <c r="F304" s="98"/>
      <c r="G304" s="98"/>
      <c r="H304" s="98"/>
      <c r="I304" s="98"/>
      <c r="J304" s="98"/>
      <c r="K304" s="98"/>
      <c r="L304" s="98"/>
      <c r="M304" s="98"/>
      <c r="N304" s="98"/>
      <c r="O304" s="98"/>
      <c r="P304" s="98"/>
      <c r="Q304" s="98"/>
      <c r="R304" s="98"/>
      <c r="S304" s="98"/>
      <c r="T304" s="100"/>
      <c r="U304" s="111"/>
      <c r="V304" s="112"/>
      <c r="W304" s="112"/>
      <c r="X304" s="113"/>
      <c r="Y304" s="114"/>
      <c r="Z304" s="115"/>
      <c r="AA304" s="116"/>
      <c r="AB304" s="116"/>
      <c r="AC304" s="116"/>
      <c r="AD304" s="116"/>
      <c r="AE304" s="116"/>
      <c r="AF304" s="112"/>
      <c r="AG304" s="114"/>
      <c r="AH304" s="100"/>
    </row>
    <row r="305" spans="1:34" ht="35.1" customHeight="1" x14ac:dyDescent="0.25">
      <c r="A305" s="98"/>
      <c r="B305" s="117"/>
      <c r="C305" s="118"/>
      <c r="D305" s="119"/>
      <c r="E305" s="118"/>
      <c r="F305" s="119"/>
      <c r="G305" s="209"/>
      <c r="H305" s="209"/>
      <c r="I305" s="120"/>
      <c r="J305" s="98"/>
      <c r="K305" s="209"/>
      <c r="L305" s="209"/>
      <c r="M305" s="98"/>
      <c r="N305" s="98"/>
      <c r="O305" s="98"/>
      <c r="P305" s="98"/>
      <c r="Q305" s="98"/>
      <c r="R305" s="98"/>
      <c r="S305" s="98"/>
      <c r="T305" s="100"/>
      <c r="U305" s="111"/>
      <c r="V305" s="112"/>
      <c r="W305" s="112"/>
      <c r="X305" s="113"/>
      <c r="Y305" s="114"/>
      <c r="Z305" s="115"/>
      <c r="AA305" s="116"/>
      <c r="AB305" s="116"/>
      <c r="AC305" s="116"/>
      <c r="AD305" s="116"/>
      <c r="AE305" s="116"/>
      <c r="AF305" s="112"/>
      <c r="AG305" s="114"/>
      <c r="AH305" s="100"/>
    </row>
    <row r="306" spans="1:34" ht="35.1" customHeight="1" x14ac:dyDescent="0.25">
      <c r="A306" s="98"/>
      <c r="B306" s="117"/>
      <c r="C306" s="118"/>
      <c r="D306" s="119"/>
      <c r="E306" s="118"/>
      <c r="F306" s="119"/>
      <c r="G306" s="209"/>
      <c r="H306" s="209"/>
      <c r="I306" s="120"/>
      <c r="J306" s="98"/>
      <c r="K306" s="209"/>
      <c r="L306" s="209"/>
      <c r="M306" s="98"/>
      <c r="N306" s="98"/>
      <c r="O306" s="98"/>
      <c r="P306" s="98"/>
      <c r="Q306" s="98"/>
      <c r="R306" s="98"/>
      <c r="S306" s="98"/>
      <c r="T306" s="100"/>
      <c r="U306" s="111"/>
      <c r="V306" s="112"/>
      <c r="W306" s="112"/>
      <c r="X306" s="113"/>
      <c r="Y306" s="114"/>
      <c r="Z306" s="115"/>
      <c r="AA306" s="116"/>
      <c r="AB306" s="116"/>
      <c r="AC306" s="116"/>
      <c r="AD306" s="116"/>
      <c r="AE306" s="116"/>
      <c r="AF306" s="112"/>
      <c r="AG306" s="114"/>
      <c r="AH306" s="100"/>
    </row>
    <row r="307" spans="1:34" ht="35.1" customHeight="1" x14ac:dyDescent="0.25">
      <c r="A307" s="100"/>
      <c r="B307" s="100"/>
      <c r="C307" s="100"/>
      <c r="D307" s="100"/>
      <c r="E307" s="100"/>
      <c r="F307" s="100"/>
      <c r="G307" s="100"/>
      <c r="H307" s="100"/>
      <c r="I307" s="100"/>
      <c r="J307" s="100"/>
      <c r="K307" s="100"/>
      <c r="L307" s="100"/>
      <c r="M307" s="100"/>
      <c r="N307" s="100"/>
      <c r="O307" s="100"/>
      <c r="P307" s="100"/>
      <c r="Q307" s="100"/>
      <c r="R307" s="100"/>
      <c r="S307" s="100"/>
      <c r="T307" s="100"/>
      <c r="U307" s="100"/>
      <c r="V307" s="100"/>
      <c r="W307" s="100"/>
      <c r="X307" s="100"/>
      <c r="Y307" s="100"/>
      <c r="Z307" s="100"/>
      <c r="AA307" s="100"/>
      <c r="AB307" s="100"/>
      <c r="AC307" s="100"/>
      <c r="AD307" s="100"/>
      <c r="AE307" s="100"/>
      <c r="AF307" s="100"/>
      <c r="AG307" s="100"/>
      <c r="AH307" s="100"/>
    </row>
    <row r="308" spans="1:34" ht="35.1" customHeight="1" x14ac:dyDescent="0.25">
      <c r="A308" s="97"/>
      <c r="B308" s="208"/>
      <c r="C308" s="208"/>
      <c r="D308" s="208"/>
      <c r="E308" s="208"/>
      <c r="F308" s="208"/>
      <c r="G308" s="205"/>
      <c r="H308" s="205"/>
      <c r="I308" s="205"/>
      <c r="J308" s="205"/>
      <c r="K308" s="205"/>
      <c r="L308" s="205"/>
      <c r="M308" s="205"/>
      <c r="N308" s="205"/>
      <c r="O308" s="98"/>
      <c r="P308" s="206"/>
      <c r="Q308" s="206"/>
      <c r="R308" s="99"/>
      <c r="S308" s="98"/>
      <c r="T308" s="100"/>
      <c r="U308" s="101"/>
      <c r="V308" s="101"/>
      <c r="W308" s="102"/>
      <c r="X308" s="102"/>
      <c r="Y308" s="102"/>
      <c r="Z308" s="102"/>
      <c r="AA308" s="102"/>
      <c r="AB308" s="102"/>
      <c r="AC308" s="102"/>
      <c r="AD308" s="102"/>
      <c r="AE308" s="102"/>
      <c r="AF308" s="102"/>
      <c r="AG308" s="100"/>
      <c r="AH308" s="100"/>
    </row>
    <row r="309" spans="1:34" ht="35.1" customHeight="1" x14ac:dyDescent="0.35">
      <c r="A309" s="103"/>
      <c r="B309" s="207"/>
      <c r="C309" s="207"/>
      <c r="D309" s="207"/>
      <c r="E309" s="207"/>
      <c r="F309" s="207"/>
      <c r="G309" s="97"/>
      <c r="H309" s="97"/>
      <c r="I309" s="104"/>
      <c r="J309" s="105"/>
      <c r="K309" s="104"/>
      <c r="L309" s="105"/>
      <c r="M309" s="104"/>
      <c r="N309" s="105"/>
      <c r="O309" s="97"/>
      <c r="P309" s="106"/>
      <c r="Q309" s="107"/>
      <c r="R309" s="97"/>
      <c r="S309" s="103"/>
      <c r="T309" s="100"/>
      <c r="U309" s="108"/>
      <c r="V309" s="108"/>
      <c r="W309" s="108"/>
      <c r="X309" s="109"/>
      <c r="Y309" s="110"/>
      <c r="Z309" s="108"/>
      <c r="AA309" s="108"/>
      <c r="AB309" s="108"/>
      <c r="AC309" s="108"/>
      <c r="AD309" s="108"/>
      <c r="AE309" s="108"/>
      <c r="AF309" s="108"/>
      <c r="AG309" s="108"/>
      <c r="AH309" s="100"/>
    </row>
    <row r="310" spans="1:34" ht="35.1" customHeight="1" x14ac:dyDescent="0.35">
      <c r="A310" s="103"/>
      <c r="B310" s="207"/>
      <c r="C310" s="207"/>
      <c r="D310" s="207"/>
      <c r="E310" s="207"/>
      <c r="F310" s="207"/>
      <c r="G310" s="104"/>
      <c r="H310" s="105"/>
      <c r="I310" s="97"/>
      <c r="J310" s="97"/>
      <c r="K310" s="104"/>
      <c r="L310" s="105"/>
      <c r="M310" s="104"/>
      <c r="N310" s="105"/>
      <c r="O310" s="97"/>
      <c r="P310" s="106"/>
      <c r="Q310" s="107"/>
      <c r="R310" s="97"/>
      <c r="S310" s="103"/>
      <c r="T310" s="100"/>
      <c r="U310" s="111"/>
      <c r="V310" s="112"/>
      <c r="W310" s="112"/>
      <c r="X310" s="113"/>
      <c r="Y310" s="114"/>
      <c r="Z310" s="115"/>
      <c r="AA310" s="116"/>
      <c r="AB310" s="116"/>
      <c r="AC310" s="116"/>
      <c r="AD310" s="116"/>
      <c r="AE310" s="116"/>
      <c r="AF310" s="112"/>
      <c r="AG310" s="114"/>
      <c r="AH310" s="100"/>
    </row>
    <row r="311" spans="1:34" ht="35.1" customHeight="1" x14ac:dyDescent="0.35">
      <c r="A311" s="103"/>
      <c r="B311" s="207"/>
      <c r="C311" s="207"/>
      <c r="D311" s="207"/>
      <c r="E311" s="207"/>
      <c r="F311" s="207"/>
      <c r="G311" s="104"/>
      <c r="H311" s="105"/>
      <c r="I311" s="104"/>
      <c r="J311" s="105"/>
      <c r="K311" s="97"/>
      <c r="L311" s="97"/>
      <c r="M311" s="104"/>
      <c r="N311" s="105"/>
      <c r="O311" s="97"/>
      <c r="P311" s="106"/>
      <c r="Q311" s="107"/>
      <c r="R311" s="97"/>
      <c r="S311" s="103"/>
      <c r="T311" s="100"/>
      <c r="U311" s="111"/>
      <c r="V311" s="112"/>
      <c r="W311" s="112"/>
      <c r="X311" s="113"/>
      <c r="Y311" s="114"/>
      <c r="Z311" s="115"/>
      <c r="AA311" s="116"/>
      <c r="AB311" s="116"/>
      <c r="AC311" s="116"/>
      <c r="AD311" s="116"/>
      <c r="AE311" s="116"/>
      <c r="AF311" s="112"/>
      <c r="AG311" s="114"/>
      <c r="AH311" s="100"/>
    </row>
    <row r="312" spans="1:34" ht="35.1" customHeight="1" x14ac:dyDescent="0.35">
      <c r="A312" s="103"/>
      <c r="B312" s="207"/>
      <c r="C312" s="207"/>
      <c r="D312" s="207"/>
      <c r="E312" s="207"/>
      <c r="F312" s="207"/>
      <c r="G312" s="104"/>
      <c r="H312" s="105"/>
      <c r="I312" s="104"/>
      <c r="J312" s="105"/>
      <c r="K312" s="104"/>
      <c r="L312" s="105"/>
      <c r="M312" s="97"/>
      <c r="N312" s="97"/>
      <c r="O312" s="97"/>
      <c r="P312" s="106"/>
      <c r="Q312" s="107"/>
      <c r="R312" s="97"/>
      <c r="S312" s="103"/>
      <c r="T312" s="100"/>
      <c r="U312" s="111"/>
      <c r="V312" s="112"/>
      <c r="W312" s="112"/>
      <c r="X312" s="113"/>
      <c r="Y312" s="114"/>
      <c r="Z312" s="115"/>
      <c r="AA312" s="116"/>
      <c r="AB312" s="116"/>
      <c r="AC312" s="116"/>
      <c r="AD312" s="116"/>
      <c r="AE312" s="116"/>
      <c r="AF312" s="112"/>
      <c r="AG312" s="114"/>
      <c r="AH312" s="100"/>
    </row>
    <row r="313" spans="1:34" ht="35.1" customHeight="1" x14ac:dyDescent="0.25">
      <c r="A313" s="98"/>
      <c r="B313" s="98"/>
      <c r="C313" s="98"/>
      <c r="D313" s="98"/>
      <c r="E313" s="98"/>
      <c r="F313" s="98"/>
      <c r="G313" s="98"/>
      <c r="H313" s="98"/>
      <c r="I313" s="98"/>
      <c r="J313" s="98"/>
      <c r="K313" s="98"/>
      <c r="L313" s="98"/>
      <c r="M313" s="98"/>
      <c r="N313" s="98"/>
      <c r="O313" s="98"/>
      <c r="P313" s="98"/>
      <c r="Q313" s="98"/>
      <c r="R313" s="98"/>
      <c r="S313" s="98"/>
      <c r="T313" s="100"/>
      <c r="U313" s="111"/>
      <c r="V313" s="112"/>
      <c r="W313" s="112"/>
      <c r="X313" s="113"/>
      <c r="Y313" s="114"/>
      <c r="Z313" s="115"/>
      <c r="AA313" s="116"/>
      <c r="AB313" s="116"/>
      <c r="AC313" s="116"/>
      <c r="AD313" s="116"/>
      <c r="AE313" s="116"/>
      <c r="AF313" s="112"/>
      <c r="AG313" s="114"/>
      <c r="AH313" s="100"/>
    </row>
    <row r="314" spans="1:34" ht="35.1" customHeight="1" x14ac:dyDescent="0.25">
      <c r="A314" s="98"/>
      <c r="B314" s="117"/>
      <c r="C314" s="118"/>
      <c r="D314" s="119"/>
      <c r="E314" s="118"/>
      <c r="F314" s="119"/>
      <c r="G314" s="209"/>
      <c r="H314" s="209"/>
      <c r="I314" s="120"/>
      <c r="J314" s="98"/>
      <c r="K314" s="209"/>
      <c r="L314" s="209"/>
      <c r="M314" s="98"/>
      <c r="N314" s="98"/>
      <c r="O314" s="98"/>
      <c r="P314" s="98"/>
      <c r="Q314" s="98"/>
      <c r="R314" s="98"/>
      <c r="S314" s="98"/>
      <c r="T314" s="100"/>
      <c r="U314" s="111"/>
      <c r="V314" s="112"/>
      <c r="W314" s="112"/>
      <c r="X314" s="113"/>
      <c r="Y314" s="114"/>
      <c r="Z314" s="115"/>
      <c r="AA314" s="116"/>
      <c r="AB314" s="116"/>
      <c r="AC314" s="116"/>
      <c r="AD314" s="116"/>
      <c r="AE314" s="116"/>
      <c r="AF314" s="112"/>
      <c r="AG314" s="114"/>
      <c r="AH314" s="100"/>
    </row>
    <row r="315" spans="1:34" ht="35.1" customHeight="1" x14ac:dyDescent="0.25">
      <c r="A315" s="98"/>
      <c r="B315" s="117"/>
      <c r="C315" s="118"/>
      <c r="D315" s="119"/>
      <c r="E315" s="118"/>
      <c r="F315" s="119"/>
      <c r="G315" s="209"/>
      <c r="H315" s="209"/>
      <c r="I315" s="120"/>
      <c r="J315" s="98"/>
      <c r="K315" s="209"/>
      <c r="L315" s="209"/>
      <c r="M315" s="98"/>
      <c r="N315" s="98"/>
      <c r="O315" s="98"/>
      <c r="P315" s="98"/>
      <c r="Q315" s="98"/>
      <c r="R315" s="98"/>
      <c r="S315" s="98"/>
      <c r="T315" s="100"/>
      <c r="U315" s="111"/>
      <c r="V315" s="112"/>
      <c r="W315" s="112"/>
      <c r="X315" s="113"/>
      <c r="Y315" s="114"/>
      <c r="Z315" s="115"/>
      <c r="AA315" s="116"/>
      <c r="AB315" s="116"/>
      <c r="AC315" s="116"/>
      <c r="AD315" s="116"/>
      <c r="AE315" s="116"/>
      <c r="AF315" s="112"/>
      <c r="AG315" s="114"/>
      <c r="AH315" s="100"/>
    </row>
    <row r="316" spans="1:34" ht="35.1" customHeight="1" x14ac:dyDescent="0.25">
      <c r="A316" s="100"/>
      <c r="B316" s="100"/>
      <c r="C316" s="100"/>
      <c r="D316" s="100"/>
      <c r="E316" s="100"/>
      <c r="F316" s="100"/>
      <c r="G316" s="100"/>
      <c r="H316" s="100"/>
      <c r="I316" s="100"/>
      <c r="J316" s="100"/>
      <c r="K316" s="100"/>
      <c r="L316" s="100"/>
      <c r="M316" s="100"/>
      <c r="N316" s="100"/>
      <c r="O316" s="100"/>
      <c r="P316" s="100"/>
      <c r="Q316" s="100"/>
      <c r="R316" s="100"/>
      <c r="S316" s="100"/>
      <c r="T316" s="100"/>
      <c r="U316" s="100"/>
      <c r="V316" s="100"/>
      <c r="W316" s="100"/>
      <c r="X316" s="100"/>
      <c r="Y316" s="100"/>
      <c r="Z316" s="100"/>
      <c r="AA316" s="100"/>
      <c r="AB316" s="100"/>
      <c r="AC316" s="100"/>
      <c r="AD316" s="100"/>
      <c r="AE316" s="100"/>
      <c r="AF316" s="100"/>
      <c r="AG316" s="100"/>
      <c r="AH316" s="100"/>
    </row>
    <row r="317" spans="1:34" ht="35.1" customHeight="1" x14ac:dyDescent="0.25">
      <c r="A317" s="97"/>
      <c r="B317" s="208"/>
      <c r="C317" s="208"/>
      <c r="D317" s="208"/>
      <c r="E317" s="208"/>
      <c r="F317" s="208"/>
      <c r="G317" s="205"/>
      <c r="H317" s="205"/>
      <c r="I317" s="205"/>
      <c r="J317" s="205"/>
      <c r="K317" s="205"/>
      <c r="L317" s="205"/>
      <c r="M317" s="205"/>
      <c r="N317" s="205"/>
      <c r="O317" s="98"/>
      <c r="P317" s="206"/>
      <c r="Q317" s="206"/>
      <c r="R317" s="99"/>
      <c r="S317" s="98"/>
      <c r="T317" s="100"/>
      <c r="U317" s="101"/>
      <c r="V317" s="101"/>
      <c r="W317" s="102"/>
      <c r="X317" s="102"/>
      <c r="Y317" s="102"/>
      <c r="Z317" s="102"/>
      <c r="AA317" s="102"/>
      <c r="AB317" s="102"/>
      <c r="AC317" s="102"/>
      <c r="AD317" s="102"/>
      <c r="AE317" s="102"/>
      <c r="AF317" s="102"/>
      <c r="AG317" s="100"/>
      <c r="AH317" s="100"/>
    </row>
    <row r="318" spans="1:34" ht="35.1" customHeight="1" x14ac:dyDescent="0.35">
      <c r="A318" s="103"/>
      <c r="B318" s="207"/>
      <c r="C318" s="207"/>
      <c r="D318" s="207"/>
      <c r="E318" s="207"/>
      <c r="F318" s="207"/>
      <c r="G318" s="97"/>
      <c r="H318" s="97"/>
      <c r="I318" s="104"/>
      <c r="J318" s="105"/>
      <c r="K318" s="104"/>
      <c r="L318" s="105"/>
      <c r="M318" s="104"/>
      <c r="N318" s="105"/>
      <c r="O318" s="97"/>
      <c r="P318" s="106"/>
      <c r="Q318" s="107"/>
      <c r="R318" s="97"/>
      <c r="S318" s="103"/>
      <c r="T318" s="100"/>
      <c r="U318" s="108"/>
      <c r="V318" s="108"/>
      <c r="W318" s="108"/>
      <c r="X318" s="109"/>
      <c r="Y318" s="110"/>
      <c r="Z318" s="108"/>
      <c r="AA318" s="108"/>
      <c r="AB318" s="108"/>
      <c r="AC318" s="108"/>
      <c r="AD318" s="108"/>
      <c r="AE318" s="108"/>
      <c r="AF318" s="108"/>
      <c r="AG318" s="108"/>
      <c r="AH318" s="100"/>
    </row>
    <row r="319" spans="1:34" ht="35.1" customHeight="1" x14ac:dyDescent="0.35">
      <c r="A319" s="103"/>
      <c r="B319" s="207"/>
      <c r="C319" s="207"/>
      <c r="D319" s="207"/>
      <c r="E319" s="207"/>
      <c r="F319" s="207"/>
      <c r="G319" s="104"/>
      <c r="H319" s="105"/>
      <c r="I319" s="97"/>
      <c r="J319" s="97"/>
      <c r="K319" s="104"/>
      <c r="L319" s="105"/>
      <c r="M319" s="104"/>
      <c r="N319" s="105"/>
      <c r="O319" s="97"/>
      <c r="P319" s="106"/>
      <c r="Q319" s="107"/>
      <c r="R319" s="97"/>
      <c r="S319" s="103"/>
      <c r="T319" s="100"/>
      <c r="U319" s="111"/>
      <c r="V319" s="112"/>
      <c r="W319" s="112"/>
      <c r="X319" s="113"/>
      <c r="Y319" s="114"/>
      <c r="Z319" s="115"/>
      <c r="AA319" s="116"/>
      <c r="AB319" s="116"/>
      <c r="AC319" s="116"/>
      <c r="AD319" s="116"/>
      <c r="AE319" s="116"/>
      <c r="AF319" s="112"/>
      <c r="AG319" s="114"/>
      <c r="AH319" s="100"/>
    </row>
    <row r="320" spans="1:34" ht="35.1" customHeight="1" x14ac:dyDescent="0.35">
      <c r="A320" s="103"/>
      <c r="B320" s="207"/>
      <c r="C320" s="207"/>
      <c r="D320" s="207"/>
      <c r="E320" s="207"/>
      <c r="F320" s="207"/>
      <c r="G320" s="104"/>
      <c r="H320" s="105"/>
      <c r="I320" s="104"/>
      <c r="J320" s="105"/>
      <c r="K320" s="97"/>
      <c r="L320" s="97"/>
      <c r="M320" s="104"/>
      <c r="N320" s="105"/>
      <c r="O320" s="97"/>
      <c r="P320" s="106"/>
      <c r="Q320" s="107"/>
      <c r="R320" s="97"/>
      <c r="S320" s="103"/>
      <c r="T320" s="100"/>
      <c r="U320" s="111"/>
      <c r="V320" s="112"/>
      <c r="W320" s="112"/>
      <c r="X320" s="113"/>
      <c r="Y320" s="114"/>
      <c r="Z320" s="115"/>
      <c r="AA320" s="116"/>
      <c r="AB320" s="116"/>
      <c r="AC320" s="116"/>
      <c r="AD320" s="116"/>
      <c r="AE320" s="116"/>
      <c r="AF320" s="112"/>
      <c r="AG320" s="114"/>
      <c r="AH320" s="100"/>
    </row>
    <row r="321" spans="1:34" ht="35.1" customHeight="1" x14ac:dyDescent="0.35">
      <c r="A321" s="103"/>
      <c r="B321" s="207"/>
      <c r="C321" s="207"/>
      <c r="D321" s="207"/>
      <c r="E321" s="207"/>
      <c r="F321" s="207"/>
      <c r="G321" s="104"/>
      <c r="H321" s="105"/>
      <c r="I321" s="104"/>
      <c r="J321" s="105"/>
      <c r="K321" s="104"/>
      <c r="L321" s="105"/>
      <c r="M321" s="97"/>
      <c r="N321" s="97"/>
      <c r="O321" s="97"/>
      <c r="P321" s="106"/>
      <c r="Q321" s="107"/>
      <c r="R321" s="97"/>
      <c r="S321" s="103"/>
      <c r="T321" s="100"/>
      <c r="U321" s="111"/>
      <c r="V321" s="112"/>
      <c r="W321" s="112"/>
      <c r="X321" s="113"/>
      <c r="Y321" s="114"/>
      <c r="Z321" s="115"/>
      <c r="AA321" s="116"/>
      <c r="AB321" s="116"/>
      <c r="AC321" s="116"/>
      <c r="AD321" s="116"/>
      <c r="AE321" s="116"/>
      <c r="AF321" s="112"/>
      <c r="AG321" s="114"/>
      <c r="AH321" s="100"/>
    </row>
    <row r="322" spans="1:34" ht="35.1" customHeight="1" x14ac:dyDescent="0.25">
      <c r="A322" s="98"/>
      <c r="B322" s="98"/>
      <c r="C322" s="98"/>
      <c r="D322" s="98"/>
      <c r="E322" s="98"/>
      <c r="F322" s="98"/>
      <c r="G322" s="98"/>
      <c r="H322" s="98"/>
      <c r="I322" s="98"/>
      <c r="J322" s="98"/>
      <c r="K322" s="98"/>
      <c r="L322" s="98"/>
      <c r="M322" s="98"/>
      <c r="N322" s="98"/>
      <c r="O322" s="98"/>
      <c r="P322" s="98"/>
      <c r="Q322" s="98"/>
      <c r="R322" s="98"/>
      <c r="S322" s="98"/>
      <c r="T322" s="100"/>
      <c r="U322" s="111"/>
      <c r="V322" s="112"/>
      <c r="W322" s="112"/>
      <c r="X322" s="113"/>
      <c r="Y322" s="114"/>
      <c r="Z322" s="115"/>
      <c r="AA322" s="116"/>
      <c r="AB322" s="116"/>
      <c r="AC322" s="116"/>
      <c r="AD322" s="116"/>
      <c r="AE322" s="116"/>
      <c r="AF322" s="112"/>
      <c r="AG322" s="114"/>
      <c r="AH322" s="100"/>
    </row>
    <row r="323" spans="1:34" ht="35.1" customHeight="1" x14ac:dyDescent="0.25">
      <c r="A323" s="98"/>
      <c r="B323" s="117"/>
      <c r="C323" s="118"/>
      <c r="D323" s="119"/>
      <c r="E323" s="118"/>
      <c r="F323" s="119"/>
      <c r="G323" s="209"/>
      <c r="H323" s="209"/>
      <c r="I323" s="120"/>
      <c r="J323" s="98"/>
      <c r="K323" s="209"/>
      <c r="L323" s="209"/>
      <c r="M323" s="98"/>
      <c r="N323" s="98"/>
      <c r="O323" s="98"/>
      <c r="P323" s="98"/>
      <c r="Q323" s="98"/>
      <c r="R323" s="98"/>
      <c r="S323" s="98"/>
      <c r="T323" s="100"/>
      <c r="U323" s="111"/>
      <c r="V323" s="112"/>
      <c r="W323" s="112"/>
      <c r="X323" s="113"/>
      <c r="Y323" s="114"/>
      <c r="Z323" s="115"/>
      <c r="AA323" s="116"/>
      <c r="AB323" s="116"/>
      <c r="AC323" s="116"/>
      <c r="AD323" s="116"/>
      <c r="AE323" s="116"/>
      <c r="AF323" s="112"/>
      <c r="AG323" s="114"/>
      <c r="AH323" s="100"/>
    </row>
    <row r="324" spans="1:34" ht="35.1" customHeight="1" x14ac:dyDescent="0.25">
      <c r="A324" s="98"/>
      <c r="B324" s="117"/>
      <c r="C324" s="118"/>
      <c r="D324" s="119"/>
      <c r="E324" s="118"/>
      <c r="F324" s="119"/>
      <c r="G324" s="209"/>
      <c r="H324" s="209"/>
      <c r="I324" s="120"/>
      <c r="J324" s="98"/>
      <c r="K324" s="209"/>
      <c r="L324" s="209"/>
      <c r="M324" s="98"/>
      <c r="N324" s="98"/>
      <c r="O324" s="98"/>
      <c r="P324" s="98"/>
      <c r="Q324" s="98"/>
      <c r="R324" s="98"/>
      <c r="S324" s="98"/>
      <c r="T324" s="100"/>
      <c r="U324" s="111"/>
      <c r="V324" s="112"/>
      <c r="W324" s="112"/>
      <c r="X324" s="113"/>
      <c r="Y324" s="114"/>
      <c r="Z324" s="115"/>
      <c r="AA324" s="116"/>
      <c r="AB324" s="116"/>
      <c r="AC324" s="116"/>
      <c r="AD324" s="116"/>
      <c r="AE324" s="116"/>
      <c r="AF324" s="112"/>
      <c r="AG324" s="114"/>
      <c r="AH324" s="100"/>
    </row>
    <row r="325" spans="1:34" ht="35.1" customHeight="1" x14ac:dyDescent="0.25">
      <c r="A325" s="100"/>
      <c r="B325" s="100"/>
      <c r="C325" s="100"/>
      <c r="D325" s="100"/>
      <c r="E325" s="100"/>
      <c r="F325" s="100"/>
      <c r="G325" s="100"/>
      <c r="H325" s="100"/>
      <c r="I325" s="100"/>
      <c r="J325" s="100"/>
      <c r="K325" s="100"/>
      <c r="L325" s="100"/>
      <c r="M325" s="100"/>
      <c r="N325" s="100"/>
      <c r="O325" s="100"/>
      <c r="P325" s="100"/>
      <c r="Q325" s="100"/>
      <c r="R325" s="100"/>
      <c r="S325" s="100"/>
      <c r="T325" s="100"/>
      <c r="U325" s="100"/>
      <c r="V325" s="100"/>
      <c r="W325" s="100"/>
      <c r="X325" s="100"/>
      <c r="Y325" s="100"/>
      <c r="Z325" s="100"/>
      <c r="AA325" s="100"/>
      <c r="AB325" s="100"/>
      <c r="AC325" s="100"/>
      <c r="AD325" s="100"/>
      <c r="AE325" s="100"/>
      <c r="AF325" s="100"/>
      <c r="AG325" s="100"/>
      <c r="AH325" s="100"/>
    </row>
    <row r="326" spans="1:34" ht="35.1" customHeight="1" x14ac:dyDescent="0.25">
      <c r="A326" s="97"/>
      <c r="B326" s="208"/>
      <c r="C326" s="208"/>
      <c r="D326" s="208"/>
      <c r="E326" s="208"/>
      <c r="F326" s="208"/>
      <c r="G326" s="205"/>
      <c r="H326" s="205"/>
      <c r="I326" s="205"/>
      <c r="J326" s="205"/>
      <c r="K326" s="205"/>
      <c r="L326" s="205"/>
      <c r="M326" s="205"/>
      <c r="N326" s="205"/>
      <c r="O326" s="98"/>
      <c r="P326" s="206"/>
      <c r="Q326" s="206"/>
      <c r="R326" s="99"/>
      <c r="S326" s="98"/>
      <c r="T326" s="100"/>
      <c r="U326" s="101"/>
      <c r="V326" s="101"/>
      <c r="W326" s="102"/>
      <c r="X326" s="102"/>
      <c r="Y326" s="102"/>
      <c r="Z326" s="102"/>
      <c r="AA326" s="102"/>
      <c r="AB326" s="102"/>
      <c r="AC326" s="102"/>
      <c r="AD326" s="102"/>
      <c r="AE326" s="102"/>
      <c r="AF326" s="102"/>
      <c r="AG326" s="100"/>
      <c r="AH326" s="100"/>
    </row>
    <row r="327" spans="1:34" ht="35.1" customHeight="1" x14ac:dyDescent="0.35">
      <c r="A327" s="103"/>
      <c r="B327" s="207"/>
      <c r="C327" s="207"/>
      <c r="D327" s="207"/>
      <c r="E327" s="207"/>
      <c r="F327" s="207"/>
      <c r="G327" s="97"/>
      <c r="H327" s="97"/>
      <c r="I327" s="104"/>
      <c r="J327" s="105"/>
      <c r="K327" s="104"/>
      <c r="L327" s="105"/>
      <c r="M327" s="104"/>
      <c r="N327" s="105"/>
      <c r="O327" s="97"/>
      <c r="P327" s="106"/>
      <c r="Q327" s="107"/>
      <c r="R327" s="97"/>
      <c r="S327" s="103"/>
      <c r="T327" s="100"/>
      <c r="U327" s="108"/>
      <c r="V327" s="108"/>
      <c r="W327" s="108"/>
      <c r="X327" s="109"/>
      <c r="Y327" s="110"/>
      <c r="Z327" s="108"/>
      <c r="AA327" s="108"/>
      <c r="AB327" s="108"/>
      <c r="AC327" s="108"/>
      <c r="AD327" s="108"/>
      <c r="AE327" s="108"/>
      <c r="AF327" s="108"/>
      <c r="AG327" s="108"/>
      <c r="AH327" s="100"/>
    </row>
    <row r="328" spans="1:34" ht="35.1" customHeight="1" x14ac:dyDescent="0.35">
      <c r="A328" s="103"/>
      <c r="B328" s="207"/>
      <c r="C328" s="207"/>
      <c r="D328" s="207"/>
      <c r="E328" s="207"/>
      <c r="F328" s="207"/>
      <c r="G328" s="104"/>
      <c r="H328" s="105"/>
      <c r="I328" s="97"/>
      <c r="J328" s="97"/>
      <c r="K328" s="104"/>
      <c r="L328" s="105"/>
      <c r="M328" s="104"/>
      <c r="N328" s="105"/>
      <c r="O328" s="97"/>
      <c r="P328" s="106"/>
      <c r="Q328" s="107"/>
      <c r="R328" s="97"/>
      <c r="S328" s="103"/>
      <c r="T328" s="100"/>
      <c r="U328" s="111"/>
      <c r="V328" s="112"/>
      <c r="W328" s="112"/>
      <c r="X328" s="113"/>
      <c r="Y328" s="114"/>
      <c r="Z328" s="115"/>
      <c r="AA328" s="116"/>
      <c r="AB328" s="116"/>
      <c r="AC328" s="116"/>
      <c r="AD328" s="116"/>
      <c r="AE328" s="116"/>
      <c r="AF328" s="112"/>
      <c r="AG328" s="114"/>
      <c r="AH328" s="100"/>
    </row>
    <row r="329" spans="1:34" ht="35.1" customHeight="1" x14ac:dyDescent="0.35">
      <c r="A329" s="103"/>
      <c r="B329" s="207"/>
      <c r="C329" s="207"/>
      <c r="D329" s="207"/>
      <c r="E329" s="207"/>
      <c r="F329" s="207"/>
      <c r="G329" s="104"/>
      <c r="H329" s="105"/>
      <c r="I329" s="104"/>
      <c r="J329" s="105"/>
      <c r="K329" s="97"/>
      <c r="L329" s="97"/>
      <c r="M329" s="104"/>
      <c r="N329" s="105"/>
      <c r="O329" s="97"/>
      <c r="P329" s="106"/>
      <c r="Q329" s="107"/>
      <c r="R329" s="97"/>
      <c r="S329" s="103"/>
      <c r="T329" s="100"/>
      <c r="U329" s="111"/>
      <c r="V329" s="112"/>
      <c r="W329" s="112"/>
      <c r="X329" s="113"/>
      <c r="Y329" s="114"/>
      <c r="Z329" s="115"/>
      <c r="AA329" s="116"/>
      <c r="AB329" s="116"/>
      <c r="AC329" s="116"/>
      <c r="AD329" s="116"/>
      <c r="AE329" s="116"/>
      <c r="AF329" s="112"/>
      <c r="AG329" s="114"/>
      <c r="AH329" s="100"/>
    </row>
    <row r="330" spans="1:34" ht="35.1" customHeight="1" x14ac:dyDescent="0.35">
      <c r="A330" s="103"/>
      <c r="B330" s="207"/>
      <c r="C330" s="207"/>
      <c r="D330" s="207"/>
      <c r="E330" s="207"/>
      <c r="F330" s="207"/>
      <c r="G330" s="104"/>
      <c r="H330" s="105"/>
      <c r="I330" s="104"/>
      <c r="J330" s="105"/>
      <c r="K330" s="104"/>
      <c r="L330" s="105"/>
      <c r="M330" s="97"/>
      <c r="N330" s="97"/>
      <c r="O330" s="97"/>
      <c r="P330" s="106"/>
      <c r="Q330" s="107"/>
      <c r="R330" s="97"/>
      <c r="S330" s="103"/>
      <c r="T330" s="100"/>
      <c r="U330" s="111"/>
      <c r="V330" s="112"/>
      <c r="W330" s="112"/>
      <c r="X330" s="113"/>
      <c r="Y330" s="114"/>
      <c r="Z330" s="115"/>
      <c r="AA330" s="116"/>
      <c r="AB330" s="116"/>
      <c r="AC330" s="116"/>
      <c r="AD330" s="116"/>
      <c r="AE330" s="116"/>
      <c r="AF330" s="112"/>
      <c r="AG330" s="114"/>
      <c r="AH330" s="100"/>
    </row>
    <row r="331" spans="1:34" ht="35.1" customHeight="1" x14ac:dyDescent="0.25">
      <c r="A331" s="98"/>
      <c r="B331" s="98"/>
      <c r="C331" s="98"/>
      <c r="D331" s="98"/>
      <c r="E331" s="98"/>
      <c r="F331" s="98"/>
      <c r="G331" s="98"/>
      <c r="H331" s="98"/>
      <c r="I331" s="98"/>
      <c r="J331" s="98"/>
      <c r="K331" s="98"/>
      <c r="L331" s="98"/>
      <c r="M331" s="98"/>
      <c r="N331" s="98"/>
      <c r="O331" s="98"/>
      <c r="P331" s="98"/>
      <c r="Q331" s="98"/>
      <c r="R331" s="98"/>
      <c r="S331" s="98"/>
      <c r="T331" s="100"/>
      <c r="U331" s="111"/>
      <c r="V331" s="112"/>
      <c r="W331" s="112"/>
      <c r="X331" s="113"/>
      <c r="Y331" s="114"/>
      <c r="Z331" s="115"/>
      <c r="AA331" s="116"/>
      <c r="AB331" s="116"/>
      <c r="AC331" s="116"/>
      <c r="AD331" s="116"/>
      <c r="AE331" s="116"/>
      <c r="AF331" s="112"/>
      <c r="AG331" s="114"/>
      <c r="AH331" s="100"/>
    </row>
    <row r="332" spans="1:34" ht="35.1" customHeight="1" x14ac:dyDescent="0.25">
      <c r="A332" s="98"/>
      <c r="B332" s="117"/>
      <c r="C332" s="118"/>
      <c r="D332" s="119"/>
      <c r="E332" s="118"/>
      <c r="F332" s="119"/>
      <c r="G332" s="209"/>
      <c r="H332" s="209"/>
      <c r="I332" s="120"/>
      <c r="J332" s="98"/>
      <c r="K332" s="209"/>
      <c r="L332" s="209"/>
      <c r="M332" s="98"/>
      <c r="N332" s="98"/>
      <c r="O332" s="98"/>
      <c r="P332" s="98"/>
      <c r="Q332" s="98"/>
      <c r="R332" s="98"/>
      <c r="S332" s="98"/>
      <c r="T332" s="100"/>
      <c r="U332" s="111"/>
      <c r="V332" s="112"/>
      <c r="W332" s="112"/>
      <c r="X332" s="113"/>
      <c r="Y332" s="114"/>
      <c r="Z332" s="115"/>
      <c r="AA332" s="116"/>
      <c r="AB332" s="116"/>
      <c r="AC332" s="116"/>
      <c r="AD332" s="116"/>
      <c r="AE332" s="116"/>
      <c r="AF332" s="112"/>
      <c r="AG332" s="114"/>
      <c r="AH332" s="100"/>
    </row>
    <row r="333" spans="1:34" ht="35.1" customHeight="1" x14ac:dyDescent="0.25">
      <c r="A333" s="98"/>
      <c r="B333" s="117"/>
      <c r="C333" s="118"/>
      <c r="D333" s="119"/>
      <c r="E333" s="118"/>
      <c r="F333" s="119"/>
      <c r="G333" s="209"/>
      <c r="H333" s="209"/>
      <c r="I333" s="120"/>
      <c r="J333" s="98"/>
      <c r="K333" s="209"/>
      <c r="L333" s="209"/>
      <c r="M333" s="98"/>
      <c r="N333" s="98"/>
      <c r="O333" s="98"/>
      <c r="P333" s="98"/>
      <c r="Q333" s="98"/>
      <c r="R333" s="98"/>
      <c r="S333" s="98"/>
      <c r="T333" s="100"/>
      <c r="U333" s="111"/>
      <c r="V333" s="112"/>
      <c r="W333" s="112"/>
      <c r="X333" s="113"/>
      <c r="Y333" s="114"/>
      <c r="Z333" s="115"/>
      <c r="AA333" s="116"/>
      <c r="AB333" s="116"/>
      <c r="AC333" s="116"/>
      <c r="AD333" s="116"/>
      <c r="AE333" s="116"/>
      <c r="AF333" s="112"/>
      <c r="AG333" s="114"/>
      <c r="AH333" s="100"/>
    </row>
    <row r="334" spans="1:34" ht="35.1" customHeight="1" x14ac:dyDescent="0.25">
      <c r="A334" s="100"/>
      <c r="B334" s="100"/>
      <c r="C334" s="100"/>
      <c r="D334" s="100"/>
      <c r="E334" s="100"/>
      <c r="F334" s="100"/>
      <c r="G334" s="100"/>
      <c r="H334" s="100"/>
      <c r="I334" s="100"/>
      <c r="J334" s="100"/>
      <c r="K334" s="100"/>
      <c r="L334" s="100"/>
      <c r="M334" s="100"/>
      <c r="N334" s="100"/>
      <c r="O334" s="100"/>
      <c r="P334" s="100"/>
      <c r="Q334" s="100"/>
      <c r="R334" s="100"/>
      <c r="S334" s="100"/>
      <c r="T334" s="100"/>
      <c r="U334" s="100"/>
      <c r="V334" s="100"/>
      <c r="W334" s="100"/>
      <c r="X334" s="100"/>
      <c r="Y334" s="100"/>
      <c r="Z334" s="100"/>
      <c r="AA334" s="100"/>
      <c r="AB334" s="100"/>
      <c r="AC334" s="100"/>
      <c r="AD334" s="100"/>
      <c r="AE334" s="100"/>
      <c r="AF334" s="100"/>
      <c r="AG334" s="100"/>
      <c r="AH334" s="100"/>
    </row>
    <row r="335" spans="1:34" ht="35.1" customHeight="1" x14ac:dyDescent="0.25">
      <c r="A335" s="97"/>
      <c r="B335" s="208"/>
      <c r="C335" s="208"/>
      <c r="D335" s="208"/>
      <c r="E335" s="208"/>
      <c r="F335" s="208"/>
      <c r="G335" s="205"/>
      <c r="H335" s="205"/>
      <c r="I335" s="205"/>
      <c r="J335" s="205"/>
      <c r="K335" s="205"/>
      <c r="L335" s="205"/>
      <c r="M335" s="205"/>
      <c r="N335" s="205"/>
      <c r="O335" s="98"/>
      <c r="P335" s="206"/>
      <c r="Q335" s="206"/>
      <c r="R335" s="99"/>
      <c r="S335" s="98"/>
      <c r="T335" s="100"/>
      <c r="U335" s="101"/>
      <c r="V335" s="101"/>
      <c r="W335" s="102"/>
      <c r="X335" s="102"/>
      <c r="Y335" s="102"/>
      <c r="Z335" s="102"/>
      <c r="AA335" s="102"/>
      <c r="AB335" s="102"/>
      <c r="AC335" s="102"/>
      <c r="AD335" s="102"/>
      <c r="AE335" s="102"/>
      <c r="AF335" s="102"/>
      <c r="AG335" s="100"/>
      <c r="AH335" s="100"/>
    </row>
    <row r="336" spans="1:34" ht="35.1" customHeight="1" x14ac:dyDescent="0.35">
      <c r="A336" s="103"/>
      <c r="B336" s="207"/>
      <c r="C336" s="207"/>
      <c r="D336" s="207"/>
      <c r="E336" s="207"/>
      <c r="F336" s="207"/>
      <c r="G336" s="97"/>
      <c r="H336" s="97"/>
      <c r="I336" s="104"/>
      <c r="J336" s="105"/>
      <c r="K336" s="104"/>
      <c r="L336" s="105"/>
      <c r="M336" s="104"/>
      <c r="N336" s="105"/>
      <c r="O336" s="97"/>
      <c r="P336" s="106"/>
      <c r="Q336" s="107"/>
      <c r="R336" s="97"/>
      <c r="S336" s="103"/>
      <c r="T336" s="100"/>
      <c r="U336" s="108"/>
      <c r="V336" s="108"/>
      <c r="W336" s="108"/>
      <c r="X336" s="109"/>
      <c r="Y336" s="110"/>
      <c r="Z336" s="108"/>
      <c r="AA336" s="108"/>
      <c r="AB336" s="108"/>
      <c r="AC336" s="108"/>
      <c r="AD336" s="108"/>
      <c r="AE336" s="108"/>
      <c r="AF336" s="108"/>
      <c r="AG336" s="108"/>
      <c r="AH336" s="100"/>
    </row>
    <row r="337" spans="1:34" ht="35.1" customHeight="1" x14ac:dyDescent="0.35">
      <c r="A337" s="103"/>
      <c r="B337" s="207"/>
      <c r="C337" s="207"/>
      <c r="D337" s="207"/>
      <c r="E337" s="207"/>
      <c r="F337" s="207"/>
      <c r="G337" s="104"/>
      <c r="H337" s="105"/>
      <c r="I337" s="97"/>
      <c r="J337" s="97"/>
      <c r="K337" s="104"/>
      <c r="L337" s="105"/>
      <c r="M337" s="104"/>
      <c r="N337" s="105"/>
      <c r="O337" s="97"/>
      <c r="P337" s="106"/>
      <c r="Q337" s="107"/>
      <c r="R337" s="97"/>
      <c r="S337" s="103"/>
      <c r="T337" s="100"/>
      <c r="U337" s="111"/>
      <c r="V337" s="112"/>
      <c r="W337" s="112"/>
      <c r="X337" s="113"/>
      <c r="Y337" s="114"/>
      <c r="Z337" s="115"/>
      <c r="AA337" s="116"/>
      <c r="AB337" s="116"/>
      <c r="AC337" s="116"/>
      <c r="AD337" s="116"/>
      <c r="AE337" s="116"/>
      <c r="AF337" s="112"/>
      <c r="AG337" s="114"/>
      <c r="AH337" s="100"/>
    </row>
    <row r="338" spans="1:34" ht="35.1" customHeight="1" x14ac:dyDescent="0.35">
      <c r="A338" s="103"/>
      <c r="B338" s="207"/>
      <c r="C338" s="207"/>
      <c r="D338" s="207"/>
      <c r="E338" s="207"/>
      <c r="F338" s="207"/>
      <c r="G338" s="104"/>
      <c r="H338" s="105"/>
      <c r="I338" s="104"/>
      <c r="J338" s="105"/>
      <c r="K338" s="97"/>
      <c r="L338" s="97"/>
      <c r="M338" s="104"/>
      <c r="N338" s="105"/>
      <c r="O338" s="97"/>
      <c r="P338" s="106"/>
      <c r="Q338" s="107"/>
      <c r="R338" s="97"/>
      <c r="S338" s="103"/>
      <c r="T338" s="100"/>
      <c r="U338" s="111"/>
      <c r="V338" s="112"/>
      <c r="W338" s="112"/>
      <c r="X338" s="113"/>
      <c r="Y338" s="114"/>
      <c r="Z338" s="115"/>
      <c r="AA338" s="116"/>
      <c r="AB338" s="116"/>
      <c r="AC338" s="116"/>
      <c r="AD338" s="116"/>
      <c r="AE338" s="116"/>
      <c r="AF338" s="112"/>
      <c r="AG338" s="114"/>
      <c r="AH338" s="100"/>
    </row>
    <row r="339" spans="1:34" ht="35.1" customHeight="1" x14ac:dyDescent="0.35">
      <c r="A339" s="103"/>
      <c r="B339" s="207"/>
      <c r="C339" s="207"/>
      <c r="D339" s="207"/>
      <c r="E339" s="207"/>
      <c r="F339" s="207"/>
      <c r="G339" s="104"/>
      <c r="H339" s="105"/>
      <c r="I339" s="104"/>
      <c r="J339" s="105"/>
      <c r="K339" s="104"/>
      <c r="L339" s="105"/>
      <c r="M339" s="97"/>
      <c r="N339" s="97"/>
      <c r="O339" s="97"/>
      <c r="P339" s="106"/>
      <c r="Q339" s="107"/>
      <c r="R339" s="97"/>
      <c r="S339" s="103"/>
      <c r="T339" s="100"/>
      <c r="U339" s="111"/>
      <c r="V339" s="112"/>
      <c r="W339" s="112"/>
      <c r="X339" s="113"/>
      <c r="Y339" s="114"/>
      <c r="Z339" s="115"/>
      <c r="AA339" s="116"/>
      <c r="AB339" s="116"/>
      <c r="AC339" s="116"/>
      <c r="AD339" s="116"/>
      <c r="AE339" s="116"/>
      <c r="AF339" s="112"/>
      <c r="AG339" s="114"/>
      <c r="AH339" s="100"/>
    </row>
    <row r="340" spans="1:34" ht="35.1" customHeight="1" x14ac:dyDescent="0.25">
      <c r="A340" s="98"/>
      <c r="B340" s="98"/>
      <c r="C340" s="98"/>
      <c r="D340" s="98"/>
      <c r="E340" s="98"/>
      <c r="F340" s="98"/>
      <c r="G340" s="98"/>
      <c r="H340" s="98"/>
      <c r="I340" s="98"/>
      <c r="J340" s="98"/>
      <c r="K340" s="98"/>
      <c r="L340" s="98"/>
      <c r="M340" s="98"/>
      <c r="N340" s="98"/>
      <c r="O340" s="98"/>
      <c r="P340" s="98"/>
      <c r="Q340" s="98"/>
      <c r="R340" s="98"/>
      <c r="S340" s="98"/>
      <c r="T340" s="100"/>
      <c r="U340" s="111"/>
      <c r="V340" s="112"/>
      <c r="W340" s="112"/>
      <c r="X340" s="113"/>
      <c r="Y340" s="114"/>
      <c r="Z340" s="115"/>
      <c r="AA340" s="116"/>
      <c r="AB340" s="116"/>
      <c r="AC340" s="116"/>
      <c r="AD340" s="116"/>
      <c r="AE340" s="116"/>
      <c r="AF340" s="112"/>
      <c r="AG340" s="114"/>
      <c r="AH340" s="100"/>
    </row>
    <row r="341" spans="1:34" ht="35.1" customHeight="1" x14ac:dyDescent="0.25">
      <c r="A341" s="98"/>
      <c r="B341" s="117"/>
      <c r="C341" s="118"/>
      <c r="D341" s="119"/>
      <c r="E341" s="118"/>
      <c r="F341" s="119"/>
      <c r="G341" s="209"/>
      <c r="H341" s="209"/>
      <c r="I341" s="120"/>
      <c r="J341" s="98"/>
      <c r="K341" s="209"/>
      <c r="L341" s="209"/>
      <c r="M341" s="98"/>
      <c r="N341" s="98"/>
      <c r="O341" s="98"/>
      <c r="P341" s="98"/>
      <c r="Q341" s="98"/>
      <c r="R341" s="98"/>
      <c r="S341" s="98"/>
      <c r="T341" s="100"/>
      <c r="U341" s="111"/>
      <c r="V341" s="112"/>
      <c r="W341" s="112"/>
      <c r="X341" s="113"/>
      <c r="Y341" s="114"/>
      <c r="Z341" s="115"/>
      <c r="AA341" s="116"/>
      <c r="AB341" s="116"/>
      <c r="AC341" s="116"/>
      <c r="AD341" s="116"/>
      <c r="AE341" s="116"/>
      <c r="AF341" s="112"/>
      <c r="AG341" s="114"/>
      <c r="AH341" s="100"/>
    </row>
    <row r="342" spans="1:34" ht="35.1" customHeight="1" x14ac:dyDescent="0.25">
      <c r="A342" s="98"/>
      <c r="B342" s="117"/>
      <c r="C342" s="118"/>
      <c r="D342" s="119"/>
      <c r="E342" s="118"/>
      <c r="F342" s="119"/>
      <c r="G342" s="209"/>
      <c r="H342" s="209"/>
      <c r="I342" s="120"/>
      <c r="J342" s="98"/>
      <c r="K342" s="209"/>
      <c r="L342" s="209"/>
      <c r="M342" s="98"/>
      <c r="N342" s="98"/>
      <c r="O342" s="98"/>
      <c r="P342" s="98"/>
      <c r="Q342" s="98"/>
      <c r="R342" s="98"/>
      <c r="S342" s="98"/>
      <c r="T342" s="100"/>
      <c r="U342" s="111"/>
      <c r="V342" s="112"/>
      <c r="W342" s="112"/>
      <c r="X342" s="113"/>
      <c r="Y342" s="114"/>
      <c r="Z342" s="115"/>
      <c r="AA342" s="116"/>
      <c r="AB342" s="116"/>
      <c r="AC342" s="116"/>
      <c r="AD342" s="116"/>
      <c r="AE342" s="116"/>
      <c r="AF342" s="112"/>
      <c r="AG342" s="114"/>
      <c r="AH342" s="100"/>
    </row>
    <row r="343" spans="1:34" ht="35.1" customHeight="1" x14ac:dyDescent="0.25">
      <c r="A343" s="100"/>
      <c r="B343" s="100"/>
      <c r="C343" s="100"/>
      <c r="D343" s="100"/>
      <c r="E343" s="100"/>
      <c r="F343" s="100"/>
      <c r="G343" s="100"/>
      <c r="H343" s="100"/>
      <c r="I343" s="100"/>
      <c r="J343" s="100"/>
      <c r="K343" s="100"/>
      <c r="L343" s="100"/>
      <c r="M343" s="100"/>
      <c r="N343" s="100"/>
      <c r="O343" s="100"/>
      <c r="P343" s="100"/>
      <c r="Q343" s="100"/>
      <c r="R343" s="100"/>
      <c r="S343" s="100"/>
      <c r="T343" s="100"/>
      <c r="U343" s="100"/>
      <c r="V343" s="100"/>
      <c r="W343" s="100"/>
      <c r="X343" s="100"/>
      <c r="Y343" s="100"/>
      <c r="Z343" s="100"/>
      <c r="AA343" s="100"/>
      <c r="AB343" s="100"/>
      <c r="AC343" s="100"/>
      <c r="AD343" s="100"/>
      <c r="AE343" s="100"/>
      <c r="AF343" s="100"/>
      <c r="AG343" s="100"/>
      <c r="AH343" s="100"/>
    </row>
    <row r="344" spans="1:34" ht="35.1" customHeight="1" x14ac:dyDescent="0.25">
      <c r="A344" s="97"/>
      <c r="B344" s="208"/>
      <c r="C344" s="208"/>
      <c r="D344" s="208"/>
      <c r="E344" s="208"/>
      <c r="F344" s="208"/>
      <c r="G344" s="205"/>
      <c r="H344" s="205"/>
      <c r="I344" s="205"/>
      <c r="J344" s="205"/>
      <c r="K344" s="205"/>
      <c r="L344" s="205"/>
      <c r="M344" s="205"/>
      <c r="N344" s="205"/>
      <c r="O344" s="98"/>
      <c r="P344" s="206"/>
      <c r="Q344" s="206"/>
      <c r="R344" s="99"/>
      <c r="S344" s="98"/>
      <c r="T344" s="100"/>
      <c r="U344" s="101"/>
      <c r="V344" s="101"/>
      <c r="W344" s="102"/>
      <c r="X344" s="102"/>
      <c r="Y344" s="102"/>
      <c r="Z344" s="102"/>
      <c r="AA344" s="102"/>
      <c r="AB344" s="102"/>
      <c r="AC344" s="102"/>
      <c r="AD344" s="102"/>
      <c r="AE344" s="102"/>
      <c r="AF344" s="102"/>
      <c r="AG344" s="100"/>
      <c r="AH344" s="100"/>
    </row>
    <row r="345" spans="1:34" ht="35.1" customHeight="1" x14ac:dyDescent="0.35">
      <c r="A345" s="103"/>
      <c r="B345" s="207"/>
      <c r="C345" s="207"/>
      <c r="D345" s="207"/>
      <c r="E345" s="207"/>
      <c r="F345" s="207"/>
      <c r="G345" s="97"/>
      <c r="H345" s="97"/>
      <c r="I345" s="104"/>
      <c r="J345" s="105"/>
      <c r="K345" s="104"/>
      <c r="L345" s="105"/>
      <c r="M345" s="104"/>
      <c r="N345" s="105"/>
      <c r="O345" s="97"/>
      <c r="P345" s="106"/>
      <c r="Q345" s="107"/>
      <c r="R345" s="97"/>
      <c r="S345" s="103"/>
      <c r="T345" s="100"/>
      <c r="U345" s="108"/>
      <c r="V345" s="108"/>
      <c r="W345" s="108"/>
      <c r="X345" s="109"/>
      <c r="Y345" s="110"/>
      <c r="Z345" s="108"/>
      <c r="AA345" s="108"/>
      <c r="AB345" s="108"/>
      <c r="AC345" s="108"/>
      <c r="AD345" s="108"/>
      <c r="AE345" s="108"/>
      <c r="AF345" s="108"/>
      <c r="AG345" s="108"/>
      <c r="AH345" s="100"/>
    </row>
    <row r="346" spans="1:34" ht="35.1" customHeight="1" x14ac:dyDescent="0.35">
      <c r="A346" s="103"/>
      <c r="B346" s="207"/>
      <c r="C346" s="207"/>
      <c r="D346" s="207"/>
      <c r="E346" s="207"/>
      <c r="F346" s="207"/>
      <c r="G346" s="104"/>
      <c r="H346" s="105"/>
      <c r="I346" s="97"/>
      <c r="J346" s="97"/>
      <c r="K346" s="104"/>
      <c r="L346" s="105"/>
      <c r="M346" s="104"/>
      <c r="N346" s="105"/>
      <c r="O346" s="97"/>
      <c r="P346" s="106"/>
      <c r="Q346" s="107"/>
      <c r="R346" s="97"/>
      <c r="S346" s="103"/>
      <c r="T346" s="100"/>
      <c r="U346" s="111"/>
      <c r="V346" s="112"/>
      <c r="W346" s="112"/>
      <c r="X346" s="113"/>
      <c r="Y346" s="114"/>
      <c r="Z346" s="115"/>
      <c r="AA346" s="116"/>
      <c r="AB346" s="116"/>
      <c r="AC346" s="116"/>
      <c r="AD346" s="116"/>
      <c r="AE346" s="116"/>
      <c r="AF346" s="112"/>
      <c r="AG346" s="114"/>
      <c r="AH346" s="100"/>
    </row>
    <row r="347" spans="1:34" ht="35.1" customHeight="1" x14ac:dyDescent="0.35">
      <c r="A347" s="103"/>
      <c r="B347" s="207"/>
      <c r="C347" s="207"/>
      <c r="D347" s="207"/>
      <c r="E347" s="207"/>
      <c r="F347" s="207"/>
      <c r="G347" s="104"/>
      <c r="H347" s="105"/>
      <c r="I347" s="104"/>
      <c r="J347" s="105"/>
      <c r="K347" s="97"/>
      <c r="L347" s="97"/>
      <c r="M347" s="104"/>
      <c r="N347" s="105"/>
      <c r="O347" s="97"/>
      <c r="P347" s="106"/>
      <c r="Q347" s="107"/>
      <c r="R347" s="97"/>
      <c r="S347" s="103"/>
      <c r="T347" s="100"/>
      <c r="U347" s="111"/>
      <c r="V347" s="112"/>
      <c r="W347" s="112"/>
      <c r="X347" s="113"/>
      <c r="Y347" s="114"/>
      <c r="Z347" s="115"/>
      <c r="AA347" s="116"/>
      <c r="AB347" s="116"/>
      <c r="AC347" s="116"/>
      <c r="AD347" s="116"/>
      <c r="AE347" s="116"/>
      <c r="AF347" s="112"/>
      <c r="AG347" s="114"/>
      <c r="AH347" s="100"/>
    </row>
    <row r="348" spans="1:34" ht="35.1" customHeight="1" x14ac:dyDescent="0.35">
      <c r="A348" s="103"/>
      <c r="B348" s="207"/>
      <c r="C348" s="207"/>
      <c r="D348" s="207"/>
      <c r="E348" s="207"/>
      <c r="F348" s="207"/>
      <c r="G348" s="104"/>
      <c r="H348" s="105"/>
      <c r="I348" s="104"/>
      <c r="J348" s="105"/>
      <c r="K348" s="104"/>
      <c r="L348" s="105"/>
      <c r="M348" s="97"/>
      <c r="N348" s="97"/>
      <c r="O348" s="97"/>
      <c r="P348" s="106"/>
      <c r="Q348" s="107"/>
      <c r="R348" s="97"/>
      <c r="S348" s="103"/>
      <c r="T348" s="100"/>
      <c r="U348" s="111"/>
      <c r="V348" s="112"/>
      <c r="W348" s="112"/>
      <c r="X348" s="113"/>
      <c r="Y348" s="114"/>
      <c r="Z348" s="115"/>
      <c r="AA348" s="116"/>
      <c r="AB348" s="116"/>
      <c r="AC348" s="116"/>
      <c r="AD348" s="116"/>
      <c r="AE348" s="116"/>
      <c r="AF348" s="112"/>
      <c r="AG348" s="114"/>
      <c r="AH348" s="100"/>
    </row>
    <row r="349" spans="1:34" ht="35.1" customHeight="1" x14ac:dyDescent="0.25">
      <c r="A349" s="98"/>
      <c r="B349" s="98"/>
      <c r="C349" s="98"/>
      <c r="D349" s="98"/>
      <c r="E349" s="98"/>
      <c r="F349" s="98"/>
      <c r="G349" s="98"/>
      <c r="H349" s="98"/>
      <c r="I349" s="98"/>
      <c r="J349" s="98"/>
      <c r="K349" s="98"/>
      <c r="L349" s="98"/>
      <c r="M349" s="98"/>
      <c r="N349" s="98"/>
      <c r="O349" s="98"/>
      <c r="P349" s="98"/>
      <c r="Q349" s="98"/>
      <c r="R349" s="98"/>
      <c r="S349" s="98"/>
      <c r="T349" s="100"/>
      <c r="U349" s="111"/>
      <c r="V349" s="112"/>
      <c r="W349" s="112"/>
      <c r="X349" s="113"/>
      <c r="Y349" s="114"/>
      <c r="Z349" s="115"/>
      <c r="AA349" s="116"/>
      <c r="AB349" s="116"/>
      <c r="AC349" s="116"/>
      <c r="AD349" s="116"/>
      <c r="AE349" s="116"/>
      <c r="AF349" s="112"/>
      <c r="AG349" s="114"/>
      <c r="AH349" s="100"/>
    </row>
    <row r="350" spans="1:34" ht="35.1" customHeight="1" x14ac:dyDescent="0.25">
      <c r="A350" s="98"/>
      <c r="B350" s="117"/>
      <c r="C350" s="118"/>
      <c r="D350" s="119"/>
      <c r="E350" s="118"/>
      <c r="F350" s="119"/>
      <c r="G350" s="209"/>
      <c r="H350" s="209"/>
      <c r="I350" s="120"/>
      <c r="J350" s="98"/>
      <c r="K350" s="209"/>
      <c r="L350" s="209"/>
      <c r="M350" s="98"/>
      <c r="N350" s="98"/>
      <c r="O350" s="98"/>
      <c r="P350" s="98"/>
      <c r="Q350" s="98"/>
      <c r="R350" s="98"/>
      <c r="S350" s="98"/>
      <c r="T350" s="100"/>
      <c r="U350" s="111"/>
      <c r="V350" s="112"/>
      <c r="W350" s="112"/>
      <c r="X350" s="113"/>
      <c r="Y350" s="114"/>
      <c r="Z350" s="115"/>
      <c r="AA350" s="116"/>
      <c r="AB350" s="116"/>
      <c r="AC350" s="116"/>
      <c r="AD350" s="116"/>
      <c r="AE350" s="116"/>
      <c r="AF350" s="112"/>
      <c r="AG350" s="114"/>
      <c r="AH350" s="100"/>
    </row>
    <row r="351" spans="1:34" ht="35.1" customHeight="1" x14ac:dyDescent="0.25">
      <c r="A351" s="98"/>
      <c r="B351" s="117"/>
      <c r="C351" s="118"/>
      <c r="D351" s="119"/>
      <c r="E351" s="118"/>
      <c r="F351" s="119"/>
      <c r="G351" s="209"/>
      <c r="H351" s="209"/>
      <c r="I351" s="120"/>
      <c r="J351" s="98"/>
      <c r="K351" s="209"/>
      <c r="L351" s="209"/>
      <c r="M351" s="98"/>
      <c r="N351" s="98"/>
      <c r="O351" s="98"/>
      <c r="P351" s="98"/>
      <c r="Q351" s="98"/>
      <c r="R351" s="98"/>
      <c r="S351" s="98"/>
      <c r="T351" s="100"/>
      <c r="U351" s="111"/>
      <c r="V351" s="112"/>
      <c r="W351" s="112"/>
      <c r="X351" s="113"/>
      <c r="Y351" s="114"/>
      <c r="Z351" s="115"/>
      <c r="AA351" s="116"/>
      <c r="AB351" s="116"/>
      <c r="AC351" s="116"/>
      <c r="AD351" s="116"/>
      <c r="AE351" s="116"/>
      <c r="AF351" s="112"/>
      <c r="AG351" s="114"/>
      <c r="AH351" s="100"/>
    </row>
    <row r="352" spans="1:34" ht="35.1" customHeight="1" x14ac:dyDescent="0.25">
      <c r="A352" s="100"/>
      <c r="B352" s="100"/>
      <c r="C352" s="100"/>
      <c r="D352" s="100"/>
      <c r="E352" s="100"/>
      <c r="F352" s="100"/>
      <c r="G352" s="100"/>
      <c r="H352" s="100"/>
      <c r="I352" s="100"/>
      <c r="J352" s="100"/>
      <c r="K352" s="100"/>
      <c r="L352" s="100"/>
      <c r="M352" s="100"/>
      <c r="N352" s="100"/>
      <c r="O352" s="100"/>
      <c r="P352" s="100"/>
      <c r="Q352" s="100"/>
      <c r="R352" s="100"/>
      <c r="S352" s="100"/>
      <c r="T352" s="100"/>
      <c r="U352" s="100"/>
      <c r="V352" s="100"/>
      <c r="W352" s="100"/>
      <c r="X352" s="100"/>
      <c r="Y352" s="100"/>
      <c r="Z352" s="100"/>
      <c r="AA352" s="100"/>
      <c r="AB352" s="100"/>
      <c r="AC352" s="100"/>
      <c r="AD352" s="100"/>
      <c r="AE352" s="100"/>
      <c r="AF352" s="100"/>
      <c r="AG352" s="100"/>
      <c r="AH352" s="100"/>
    </row>
    <row r="353" spans="1:34" ht="35.1" customHeight="1" x14ac:dyDescent="0.25">
      <c r="A353" s="97"/>
      <c r="B353" s="208"/>
      <c r="C353" s="208"/>
      <c r="D353" s="208"/>
      <c r="E353" s="208"/>
      <c r="F353" s="208"/>
      <c r="G353" s="205"/>
      <c r="H353" s="205"/>
      <c r="I353" s="205"/>
      <c r="J353" s="205"/>
      <c r="K353" s="205"/>
      <c r="L353" s="205"/>
      <c r="M353" s="205"/>
      <c r="N353" s="205"/>
      <c r="O353" s="98"/>
      <c r="P353" s="206"/>
      <c r="Q353" s="206"/>
      <c r="R353" s="99"/>
      <c r="S353" s="98"/>
      <c r="T353" s="100"/>
      <c r="U353" s="101"/>
      <c r="V353" s="101"/>
      <c r="W353" s="102"/>
      <c r="X353" s="102"/>
      <c r="Y353" s="102"/>
      <c r="Z353" s="102"/>
      <c r="AA353" s="102"/>
      <c r="AB353" s="102"/>
      <c r="AC353" s="102"/>
      <c r="AD353" s="102"/>
      <c r="AE353" s="102"/>
      <c r="AF353" s="102"/>
      <c r="AG353" s="100"/>
      <c r="AH353" s="100"/>
    </row>
    <row r="354" spans="1:34" ht="35.1" customHeight="1" x14ac:dyDescent="0.35">
      <c r="A354" s="103"/>
      <c r="B354" s="207"/>
      <c r="C354" s="207"/>
      <c r="D354" s="207"/>
      <c r="E354" s="207"/>
      <c r="F354" s="207"/>
      <c r="G354" s="97"/>
      <c r="H354" s="97"/>
      <c r="I354" s="104"/>
      <c r="J354" s="105"/>
      <c r="K354" s="104"/>
      <c r="L354" s="105"/>
      <c r="M354" s="104"/>
      <c r="N354" s="105"/>
      <c r="O354" s="97"/>
      <c r="P354" s="106"/>
      <c r="Q354" s="107"/>
      <c r="R354" s="97"/>
      <c r="S354" s="103"/>
      <c r="T354" s="100"/>
      <c r="U354" s="108"/>
      <c r="V354" s="108"/>
      <c r="W354" s="108"/>
      <c r="X354" s="109"/>
      <c r="Y354" s="110"/>
      <c r="Z354" s="108"/>
      <c r="AA354" s="108"/>
      <c r="AB354" s="108"/>
      <c r="AC354" s="108"/>
      <c r="AD354" s="108"/>
      <c r="AE354" s="108"/>
      <c r="AF354" s="108"/>
      <c r="AG354" s="108"/>
      <c r="AH354" s="100"/>
    </row>
    <row r="355" spans="1:34" ht="35.1" customHeight="1" x14ac:dyDescent="0.35">
      <c r="A355" s="103"/>
      <c r="B355" s="207"/>
      <c r="C355" s="207"/>
      <c r="D355" s="207"/>
      <c r="E355" s="207"/>
      <c r="F355" s="207"/>
      <c r="G355" s="104"/>
      <c r="H355" s="105"/>
      <c r="I355" s="97"/>
      <c r="J355" s="97"/>
      <c r="K355" s="104"/>
      <c r="L355" s="105"/>
      <c r="M355" s="104"/>
      <c r="N355" s="105"/>
      <c r="O355" s="97"/>
      <c r="P355" s="106"/>
      <c r="Q355" s="107"/>
      <c r="R355" s="97"/>
      <c r="S355" s="103"/>
      <c r="T355" s="100"/>
      <c r="U355" s="111"/>
      <c r="V355" s="112"/>
      <c r="W355" s="112"/>
      <c r="X355" s="113"/>
      <c r="Y355" s="114"/>
      <c r="Z355" s="115"/>
      <c r="AA355" s="116"/>
      <c r="AB355" s="116"/>
      <c r="AC355" s="116"/>
      <c r="AD355" s="116"/>
      <c r="AE355" s="116"/>
      <c r="AF355" s="112"/>
      <c r="AG355" s="114"/>
      <c r="AH355" s="100"/>
    </row>
    <row r="356" spans="1:34" ht="35.1" customHeight="1" x14ac:dyDescent="0.35">
      <c r="A356" s="103"/>
      <c r="B356" s="207"/>
      <c r="C356" s="207"/>
      <c r="D356" s="207"/>
      <c r="E356" s="207"/>
      <c r="F356" s="207"/>
      <c r="G356" s="104"/>
      <c r="H356" s="105"/>
      <c r="I356" s="104"/>
      <c r="J356" s="105"/>
      <c r="K356" s="97"/>
      <c r="L356" s="97"/>
      <c r="M356" s="104"/>
      <c r="N356" s="105"/>
      <c r="O356" s="97"/>
      <c r="P356" s="106"/>
      <c r="Q356" s="107"/>
      <c r="R356" s="97"/>
      <c r="S356" s="103"/>
      <c r="T356" s="100"/>
      <c r="U356" s="111"/>
      <c r="V356" s="112"/>
      <c r="W356" s="112"/>
      <c r="X356" s="113"/>
      <c r="Y356" s="114"/>
      <c r="Z356" s="115"/>
      <c r="AA356" s="116"/>
      <c r="AB356" s="116"/>
      <c r="AC356" s="116"/>
      <c r="AD356" s="116"/>
      <c r="AE356" s="116"/>
      <c r="AF356" s="112"/>
      <c r="AG356" s="114"/>
      <c r="AH356" s="100"/>
    </row>
    <row r="357" spans="1:34" ht="35.1" customHeight="1" x14ac:dyDescent="0.35">
      <c r="A357" s="103"/>
      <c r="B357" s="207"/>
      <c r="C357" s="207"/>
      <c r="D357" s="207"/>
      <c r="E357" s="207"/>
      <c r="F357" s="207"/>
      <c r="G357" s="104"/>
      <c r="H357" s="105"/>
      <c r="I357" s="104"/>
      <c r="J357" s="105"/>
      <c r="K357" s="104"/>
      <c r="L357" s="105"/>
      <c r="M357" s="97"/>
      <c r="N357" s="97"/>
      <c r="O357" s="97"/>
      <c r="P357" s="106"/>
      <c r="Q357" s="107"/>
      <c r="R357" s="97"/>
      <c r="S357" s="103"/>
      <c r="T357" s="100"/>
      <c r="U357" s="111"/>
      <c r="V357" s="112"/>
      <c r="W357" s="112"/>
      <c r="X357" s="113"/>
      <c r="Y357" s="114"/>
      <c r="Z357" s="115"/>
      <c r="AA357" s="116"/>
      <c r="AB357" s="116"/>
      <c r="AC357" s="116"/>
      <c r="AD357" s="116"/>
      <c r="AE357" s="116"/>
      <c r="AF357" s="112"/>
      <c r="AG357" s="114"/>
      <c r="AH357" s="100"/>
    </row>
    <row r="358" spans="1:34" ht="35.1" customHeight="1" x14ac:dyDescent="0.25">
      <c r="A358" s="98"/>
      <c r="B358" s="98"/>
      <c r="C358" s="98"/>
      <c r="D358" s="98"/>
      <c r="E358" s="98"/>
      <c r="F358" s="98"/>
      <c r="G358" s="98"/>
      <c r="H358" s="98"/>
      <c r="I358" s="98"/>
      <c r="J358" s="98"/>
      <c r="K358" s="98"/>
      <c r="L358" s="98"/>
      <c r="M358" s="98"/>
      <c r="N358" s="98"/>
      <c r="O358" s="98"/>
      <c r="P358" s="98"/>
      <c r="Q358" s="98"/>
      <c r="R358" s="98"/>
      <c r="S358" s="98"/>
      <c r="T358" s="100"/>
      <c r="U358" s="111"/>
      <c r="V358" s="112"/>
      <c r="W358" s="112"/>
      <c r="X358" s="113"/>
      <c r="Y358" s="114"/>
      <c r="Z358" s="115"/>
      <c r="AA358" s="116"/>
      <c r="AB358" s="116"/>
      <c r="AC358" s="116"/>
      <c r="AD358" s="116"/>
      <c r="AE358" s="116"/>
      <c r="AF358" s="112"/>
      <c r="AG358" s="114"/>
      <c r="AH358" s="100"/>
    </row>
    <row r="359" spans="1:34" ht="35.1" customHeight="1" x14ac:dyDescent="0.25">
      <c r="A359" s="98"/>
      <c r="B359" s="117"/>
      <c r="C359" s="118"/>
      <c r="D359" s="119"/>
      <c r="E359" s="118"/>
      <c r="F359" s="119"/>
      <c r="G359" s="209"/>
      <c r="H359" s="209"/>
      <c r="I359" s="120"/>
      <c r="J359" s="98"/>
      <c r="K359" s="209"/>
      <c r="L359" s="209"/>
      <c r="M359" s="98"/>
      <c r="N359" s="98"/>
      <c r="O359" s="98"/>
      <c r="P359" s="98"/>
      <c r="Q359" s="98"/>
      <c r="R359" s="98"/>
      <c r="S359" s="98"/>
      <c r="T359" s="100"/>
      <c r="U359" s="111"/>
      <c r="V359" s="112"/>
      <c r="W359" s="112"/>
      <c r="X359" s="113"/>
      <c r="Y359" s="114"/>
      <c r="Z359" s="115"/>
      <c r="AA359" s="116"/>
      <c r="AB359" s="116"/>
      <c r="AC359" s="116"/>
      <c r="AD359" s="116"/>
      <c r="AE359" s="116"/>
      <c r="AF359" s="112"/>
      <c r="AG359" s="114"/>
      <c r="AH359" s="100"/>
    </row>
    <row r="360" spans="1:34" ht="35.1" customHeight="1" x14ac:dyDescent="0.25">
      <c r="A360" s="98"/>
      <c r="B360" s="117"/>
      <c r="C360" s="118"/>
      <c r="D360" s="119"/>
      <c r="E360" s="118"/>
      <c r="F360" s="119"/>
      <c r="G360" s="209"/>
      <c r="H360" s="209"/>
      <c r="I360" s="120"/>
      <c r="J360" s="98"/>
      <c r="K360" s="209"/>
      <c r="L360" s="209"/>
      <c r="M360" s="98"/>
      <c r="N360" s="98"/>
      <c r="O360" s="98"/>
      <c r="P360" s="98"/>
      <c r="Q360" s="98"/>
      <c r="R360" s="98"/>
      <c r="S360" s="98"/>
      <c r="T360" s="100"/>
      <c r="U360" s="111"/>
      <c r="V360" s="112"/>
      <c r="W360" s="112"/>
      <c r="X360" s="113"/>
      <c r="Y360" s="114"/>
      <c r="Z360" s="115"/>
      <c r="AA360" s="116"/>
      <c r="AB360" s="116"/>
      <c r="AC360" s="116"/>
      <c r="AD360" s="116"/>
      <c r="AE360" s="116"/>
      <c r="AF360" s="112"/>
      <c r="AG360" s="114"/>
      <c r="AH360" s="100"/>
    </row>
    <row r="361" spans="1:34" ht="35.1" customHeight="1" x14ac:dyDescent="0.25">
      <c r="A361" s="100"/>
      <c r="B361" s="100"/>
      <c r="C361" s="100"/>
      <c r="D361" s="100"/>
      <c r="E361" s="100"/>
      <c r="F361" s="100"/>
      <c r="G361" s="100"/>
      <c r="H361" s="100"/>
      <c r="I361" s="100"/>
      <c r="J361" s="100"/>
      <c r="K361" s="100"/>
      <c r="L361" s="100"/>
      <c r="M361" s="100"/>
      <c r="N361" s="100"/>
      <c r="O361" s="100"/>
      <c r="P361" s="100"/>
      <c r="Q361" s="100"/>
      <c r="R361" s="100"/>
      <c r="S361" s="100"/>
      <c r="T361" s="100"/>
      <c r="U361" s="100"/>
      <c r="V361" s="100"/>
      <c r="W361" s="100"/>
      <c r="X361" s="100"/>
      <c r="Y361" s="100"/>
      <c r="Z361" s="100"/>
      <c r="AA361" s="100"/>
      <c r="AB361" s="100"/>
      <c r="AC361" s="100"/>
      <c r="AD361" s="100"/>
      <c r="AE361" s="100"/>
      <c r="AF361" s="100"/>
      <c r="AG361" s="100"/>
      <c r="AH361" s="100"/>
    </row>
    <row r="362" spans="1:34" ht="35.1" customHeight="1" x14ac:dyDescent="0.25">
      <c r="A362" s="97"/>
      <c r="B362" s="208"/>
      <c r="C362" s="208"/>
      <c r="D362" s="208"/>
      <c r="E362" s="208"/>
      <c r="F362" s="208"/>
      <c r="G362" s="205"/>
      <c r="H362" s="205"/>
      <c r="I362" s="205"/>
      <c r="J362" s="205"/>
      <c r="K362" s="205"/>
      <c r="L362" s="205"/>
      <c r="M362" s="205"/>
      <c r="N362" s="205"/>
      <c r="O362" s="98"/>
      <c r="P362" s="206"/>
      <c r="Q362" s="206"/>
      <c r="R362" s="99"/>
      <c r="S362" s="98"/>
      <c r="T362" s="100"/>
      <c r="U362" s="101"/>
      <c r="V362" s="101"/>
      <c r="W362" s="102"/>
      <c r="X362" s="102"/>
      <c r="Y362" s="102"/>
      <c r="Z362" s="102"/>
      <c r="AA362" s="102"/>
      <c r="AB362" s="102"/>
      <c r="AC362" s="102"/>
      <c r="AD362" s="102"/>
      <c r="AE362" s="102"/>
      <c r="AF362" s="102"/>
      <c r="AG362" s="100"/>
      <c r="AH362" s="100"/>
    </row>
    <row r="363" spans="1:34" ht="35.1" customHeight="1" x14ac:dyDescent="0.35">
      <c r="A363" s="103"/>
      <c r="B363" s="207"/>
      <c r="C363" s="207"/>
      <c r="D363" s="207"/>
      <c r="E363" s="207"/>
      <c r="F363" s="207"/>
      <c r="G363" s="97"/>
      <c r="H363" s="97"/>
      <c r="I363" s="104"/>
      <c r="J363" s="105"/>
      <c r="K363" s="104"/>
      <c r="L363" s="105"/>
      <c r="M363" s="104"/>
      <c r="N363" s="105"/>
      <c r="O363" s="97"/>
      <c r="P363" s="106"/>
      <c r="Q363" s="107"/>
      <c r="R363" s="97"/>
      <c r="S363" s="103"/>
      <c r="T363" s="100"/>
      <c r="U363" s="108"/>
      <c r="V363" s="108"/>
      <c r="W363" s="108"/>
      <c r="X363" s="109"/>
      <c r="Y363" s="110"/>
      <c r="Z363" s="108"/>
      <c r="AA363" s="108"/>
      <c r="AB363" s="108"/>
      <c r="AC363" s="108"/>
      <c r="AD363" s="108"/>
      <c r="AE363" s="108"/>
      <c r="AF363" s="108"/>
      <c r="AG363" s="108"/>
      <c r="AH363" s="100"/>
    </row>
    <row r="364" spans="1:34" ht="35.1" customHeight="1" x14ac:dyDescent="0.35">
      <c r="A364" s="103"/>
      <c r="B364" s="207"/>
      <c r="C364" s="207"/>
      <c r="D364" s="207"/>
      <c r="E364" s="207"/>
      <c r="F364" s="207"/>
      <c r="G364" s="104"/>
      <c r="H364" s="105"/>
      <c r="I364" s="97"/>
      <c r="J364" s="97"/>
      <c r="K364" s="104"/>
      <c r="L364" s="105"/>
      <c r="M364" s="104"/>
      <c r="N364" s="105"/>
      <c r="O364" s="97"/>
      <c r="P364" s="106"/>
      <c r="Q364" s="107"/>
      <c r="R364" s="97"/>
      <c r="S364" s="103"/>
      <c r="T364" s="100"/>
      <c r="U364" s="111"/>
      <c r="V364" s="112"/>
      <c r="W364" s="112"/>
      <c r="X364" s="113"/>
      <c r="Y364" s="114"/>
      <c r="Z364" s="115"/>
      <c r="AA364" s="116"/>
      <c r="AB364" s="116"/>
      <c r="AC364" s="116"/>
      <c r="AD364" s="116"/>
      <c r="AE364" s="116"/>
      <c r="AF364" s="112"/>
      <c r="AG364" s="114"/>
      <c r="AH364" s="100"/>
    </row>
    <row r="365" spans="1:34" ht="35.1" customHeight="1" x14ac:dyDescent="0.35">
      <c r="A365" s="103"/>
      <c r="B365" s="207"/>
      <c r="C365" s="207"/>
      <c r="D365" s="207"/>
      <c r="E365" s="207"/>
      <c r="F365" s="207"/>
      <c r="G365" s="104"/>
      <c r="H365" s="105"/>
      <c r="I365" s="104"/>
      <c r="J365" s="105"/>
      <c r="K365" s="97"/>
      <c r="L365" s="97"/>
      <c r="M365" s="104"/>
      <c r="N365" s="105"/>
      <c r="O365" s="97"/>
      <c r="P365" s="106"/>
      <c r="Q365" s="107"/>
      <c r="R365" s="97"/>
      <c r="S365" s="103"/>
      <c r="T365" s="100"/>
      <c r="U365" s="111"/>
      <c r="V365" s="112"/>
      <c r="W365" s="112"/>
      <c r="X365" s="113"/>
      <c r="Y365" s="114"/>
      <c r="Z365" s="115"/>
      <c r="AA365" s="116"/>
      <c r="AB365" s="116"/>
      <c r="AC365" s="116"/>
      <c r="AD365" s="116"/>
      <c r="AE365" s="116"/>
      <c r="AF365" s="112"/>
      <c r="AG365" s="114"/>
      <c r="AH365" s="100"/>
    </row>
    <row r="366" spans="1:34" ht="35.1" customHeight="1" x14ac:dyDescent="0.35">
      <c r="A366" s="103"/>
      <c r="B366" s="207"/>
      <c r="C366" s="207"/>
      <c r="D366" s="207"/>
      <c r="E366" s="207"/>
      <c r="F366" s="207"/>
      <c r="G366" s="104"/>
      <c r="H366" s="105"/>
      <c r="I366" s="104"/>
      <c r="J366" s="105"/>
      <c r="K366" s="104"/>
      <c r="L366" s="105"/>
      <c r="M366" s="97"/>
      <c r="N366" s="97"/>
      <c r="O366" s="97"/>
      <c r="P366" s="106"/>
      <c r="Q366" s="107"/>
      <c r="R366" s="97"/>
      <c r="S366" s="103"/>
      <c r="T366" s="100"/>
      <c r="U366" s="111"/>
      <c r="V366" s="112"/>
      <c r="W366" s="112"/>
      <c r="X366" s="113"/>
      <c r="Y366" s="114"/>
      <c r="Z366" s="115"/>
      <c r="AA366" s="116"/>
      <c r="AB366" s="116"/>
      <c r="AC366" s="116"/>
      <c r="AD366" s="116"/>
      <c r="AE366" s="116"/>
      <c r="AF366" s="112"/>
      <c r="AG366" s="114"/>
      <c r="AH366" s="100"/>
    </row>
    <row r="367" spans="1:34" ht="35.1" customHeight="1" x14ac:dyDescent="0.25">
      <c r="A367" s="98"/>
      <c r="B367" s="98"/>
      <c r="C367" s="98"/>
      <c r="D367" s="98"/>
      <c r="E367" s="98"/>
      <c r="F367" s="98"/>
      <c r="G367" s="98"/>
      <c r="H367" s="98"/>
      <c r="I367" s="98"/>
      <c r="J367" s="98"/>
      <c r="K367" s="98"/>
      <c r="L367" s="98"/>
      <c r="M367" s="98"/>
      <c r="N367" s="98"/>
      <c r="O367" s="98"/>
      <c r="P367" s="98"/>
      <c r="Q367" s="98"/>
      <c r="R367" s="98"/>
      <c r="S367" s="98"/>
      <c r="T367" s="100"/>
      <c r="U367" s="111"/>
      <c r="V367" s="112"/>
      <c r="W367" s="112"/>
      <c r="X367" s="113"/>
      <c r="Y367" s="114"/>
      <c r="Z367" s="115"/>
      <c r="AA367" s="116"/>
      <c r="AB367" s="116"/>
      <c r="AC367" s="116"/>
      <c r="AD367" s="116"/>
      <c r="AE367" s="116"/>
      <c r="AF367" s="112"/>
      <c r="AG367" s="114"/>
      <c r="AH367" s="100"/>
    </row>
    <row r="368" spans="1:34" ht="35.1" customHeight="1" x14ac:dyDescent="0.25">
      <c r="A368" s="98"/>
      <c r="B368" s="117"/>
      <c r="C368" s="118"/>
      <c r="D368" s="119"/>
      <c r="E368" s="118"/>
      <c r="F368" s="119"/>
      <c r="G368" s="209"/>
      <c r="H368" s="209"/>
      <c r="I368" s="120"/>
      <c r="J368" s="98"/>
      <c r="K368" s="209"/>
      <c r="L368" s="209"/>
      <c r="M368" s="98"/>
      <c r="N368" s="98"/>
      <c r="O368" s="98"/>
      <c r="P368" s="98"/>
      <c r="Q368" s="98"/>
      <c r="R368" s="98"/>
      <c r="S368" s="98"/>
      <c r="T368" s="100"/>
      <c r="U368" s="111"/>
      <c r="V368" s="112"/>
      <c r="W368" s="112"/>
      <c r="X368" s="113"/>
      <c r="Y368" s="114"/>
      <c r="Z368" s="115"/>
      <c r="AA368" s="116"/>
      <c r="AB368" s="116"/>
      <c r="AC368" s="116"/>
      <c r="AD368" s="116"/>
      <c r="AE368" s="116"/>
      <c r="AF368" s="112"/>
      <c r="AG368" s="114"/>
      <c r="AH368" s="100"/>
    </row>
    <row r="369" spans="1:34" ht="35.1" customHeight="1" x14ac:dyDescent="0.25">
      <c r="A369" s="98"/>
      <c r="B369" s="117"/>
      <c r="C369" s="118"/>
      <c r="D369" s="119"/>
      <c r="E369" s="118"/>
      <c r="F369" s="119"/>
      <c r="G369" s="209"/>
      <c r="H369" s="209"/>
      <c r="I369" s="120"/>
      <c r="J369" s="98"/>
      <c r="K369" s="209"/>
      <c r="L369" s="209"/>
      <c r="M369" s="98"/>
      <c r="N369" s="98"/>
      <c r="O369" s="98"/>
      <c r="P369" s="98"/>
      <c r="Q369" s="98"/>
      <c r="R369" s="98"/>
      <c r="S369" s="98"/>
      <c r="T369" s="100"/>
      <c r="U369" s="111"/>
      <c r="V369" s="112"/>
      <c r="W369" s="112"/>
      <c r="X369" s="113"/>
      <c r="Y369" s="114"/>
      <c r="Z369" s="115"/>
      <c r="AA369" s="116"/>
      <c r="AB369" s="116"/>
      <c r="AC369" s="116"/>
      <c r="AD369" s="116"/>
      <c r="AE369" s="116"/>
      <c r="AF369" s="112"/>
      <c r="AG369" s="114"/>
      <c r="AH369" s="100"/>
    </row>
    <row r="370" spans="1:34" ht="35.1" customHeight="1" x14ac:dyDescent="0.25">
      <c r="A370" s="100"/>
      <c r="B370" s="100"/>
      <c r="C370" s="100"/>
      <c r="D370" s="100"/>
      <c r="E370" s="100"/>
      <c r="F370" s="100"/>
      <c r="G370" s="100"/>
      <c r="H370" s="100"/>
      <c r="I370" s="100"/>
      <c r="J370" s="100"/>
      <c r="K370" s="100"/>
      <c r="L370" s="100"/>
      <c r="M370" s="100"/>
      <c r="N370" s="100"/>
      <c r="O370" s="100"/>
      <c r="P370" s="100"/>
      <c r="Q370" s="100"/>
      <c r="R370" s="100"/>
      <c r="S370" s="100"/>
      <c r="T370" s="100"/>
      <c r="U370" s="100"/>
      <c r="V370" s="100"/>
      <c r="W370" s="100"/>
      <c r="X370" s="100"/>
      <c r="Y370" s="100"/>
      <c r="Z370" s="100"/>
      <c r="AA370" s="100"/>
      <c r="AB370" s="100"/>
      <c r="AC370" s="100"/>
      <c r="AD370" s="100"/>
      <c r="AE370" s="100"/>
      <c r="AF370" s="100"/>
      <c r="AG370" s="100"/>
      <c r="AH370" s="100"/>
    </row>
    <row r="371" spans="1:34" ht="35.1" customHeight="1" x14ac:dyDescent="0.25">
      <c r="A371" s="97"/>
      <c r="B371" s="208"/>
      <c r="C371" s="208"/>
      <c r="D371" s="208"/>
      <c r="E371" s="208"/>
      <c r="F371" s="208"/>
      <c r="G371" s="205"/>
      <c r="H371" s="205"/>
      <c r="I371" s="205"/>
      <c r="J371" s="205"/>
      <c r="K371" s="205"/>
      <c r="L371" s="205"/>
      <c r="M371" s="205"/>
      <c r="N371" s="205"/>
      <c r="O371" s="98"/>
      <c r="P371" s="206"/>
      <c r="Q371" s="206"/>
      <c r="R371" s="99"/>
      <c r="S371" s="98"/>
      <c r="T371" s="100"/>
      <c r="U371" s="101"/>
      <c r="V371" s="101"/>
      <c r="W371" s="102"/>
      <c r="X371" s="102"/>
      <c r="Y371" s="102"/>
      <c r="Z371" s="102"/>
      <c r="AA371" s="102"/>
      <c r="AB371" s="102"/>
      <c r="AC371" s="102"/>
      <c r="AD371" s="102"/>
      <c r="AE371" s="102"/>
      <c r="AF371" s="102"/>
      <c r="AG371" s="100"/>
      <c r="AH371" s="100"/>
    </row>
    <row r="372" spans="1:34" ht="35.1" customHeight="1" x14ac:dyDescent="0.35">
      <c r="A372" s="103"/>
      <c r="B372" s="207"/>
      <c r="C372" s="207"/>
      <c r="D372" s="207"/>
      <c r="E372" s="207"/>
      <c r="F372" s="207"/>
      <c r="G372" s="97"/>
      <c r="H372" s="97"/>
      <c r="I372" s="104"/>
      <c r="J372" s="105"/>
      <c r="K372" s="104"/>
      <c r="L372" s="105"/>
      <c r="M372" s="104"/>
      <c r="N372" s="105"/>
      <c r="O372" s="97"/>
      <c r="P372" s="106"/>
      <c r="Q372" s="107"/>
      <c r="R372" s="97"/>
      <c r="S372" s="103"/>
      <c r="T372" s="100"/>
      <c r="U372" s="108"/>
      <c r="V372" s="108"/>
      <c r="W372" s="108"/>
      <c r="X372" s="109"/>
      <c r="Y372" s="110"/>
      <c r="Z372" s="108"/>
      <c r="AA372" s="108"/>
      <c r="AB372" s="108"/>
      <c r="AC372" s="108"/>
      <c r="AD372" s="108"/>
      <c r="AE372" s="108"/>
      <c r="AF372" s="108"/>
      <c r="AG372" s="108"/>
      <c r="AH372" s="100"/>
    </row>
    <row r="373" spans="1:34" ht="35.1" customHeight="1" x14ac:dyDescent="0.35">
      <c r="A373" s="103"/>
      <c r="B373" s="207"/>
      <c r="C373" s="207"/>
      <c r="D373" s="207"/>
      <c r="E373" s="207"/>
      <c r="F373" s="207"/>
      <c r="G373" s="104"/>
      <c r="H373" s="105"/>
      <c r="I373" s="97"/>
      <c r="J373" s="97"/>
      <c r="K373" s="104"/>
      <c r="L373" s="105"/>
      <c r="M373" s="104"/>
      <c r="N373" s="105"/>
      <c r="O373" s="97"/>
      <c r="P373" s="106"/>
      <c r="Q373" s="107"/>
      <c r="R373" s="97"/>
      <c r="S373" s="103"/>
      <c r="T373" s="100"/>
      <c r="U373" s="111"/>
      <c r="V373" s="112"/>
      <c r="W373" s="112"/>
      <c r="X373" s="113"/>
      <c r="Y373" s="114"/>
      <c r="Z373" s="115"/>
      <c r="AA373" s="116"/>
      <c r="AB373" s="116"/>
      <c r="AC373" s="116"/>
      <c r="AD373" s="116"/>
      <c r="AE373" s="116"/>
      <c r="AF373" s="112"/>
      <c r="AG373" s="114"/>
      <c r="AH373" s="100"/>
    </row>
    <row r="374" spans="1:34" ht="35.1" customHeight="1" x14ac:dyDescent="0.35">
      <c r="A374" s="103"/>
      <c r="B374" s="207"/>
      <c r="C374" s="207"/>
      <c r="D374" s="207"/>
      <c r="E374" s="207"/>
      <c r="F374" s="207"/>
      <c r="G374" s="104"/>
      <c r="H374" s="105"/>
      <c r="I374" s="104"/>
      <c r="J374" s="105"/>
      <c r="K374" s="97"/>
      <c r="L374" s="97"/>
      <c r="M374" s="104"/>
      <c r="N374" s="105"/>
      <c r="O374" s="97"/>
      <c r="P374" s="106"/>
      <c r="Q374" s="107"/>
      <c r="R374" s="97"/>
      <c r="S374" s="103"/>
      <c r="T374" s="100"/>
      <c r="U374" s="111"/>
      <c r="V374" s="112"/>
      <c r="W374" s="112"/>
      <c r="X374" s="113"/>
      <c r="Y374" s="114"/>
      <c r="Z374" s="115"/>
      <c r="AA374" s="116"/>
      <c r="AB374" s="116"/>
      <c r="AC374" s="116"/>
      <c r="AD374" s="116"/>
      <c r="AE374" s="116"/>
      <c r="AF374" s="112"/>
      <c r="AG374" s="114"/>
      <c r="AH374" s="100"/>
    </row>
    <row r="375" spans="1:34" ht="35.1" customHeight="1" x14ac:dyDescent="0.35">
      <c r="A375" s="103"/>
      <c r="B375" s="207"/>
      <c r="C375" s="207"/>
      <c r="D375" s="207"/>
      <c r="E375" s="207"/>
      <c r="F375" s="207"/>
      <c r="G375" s="104"/>
      <c r="H375" s="105"/>
      <c r="I375" s="104"/>
      <c r="J375" s="105"/>
      <c r="K375" s="104"/>
      <c r="L375" s="105"/>
      <c r="M375" s="97"/>
      <c r="N375" s="97"/>
      <c r="O375" s="97"/>
      <c r="P375" s="106"/>
      <c r="Q375" s="107"/>
      <c r="R375" s="97"/>
      <c r="S375" s="103"/>
      <c r="T375" s="100"/>
      <c r="U375" s="111"/>
      <c r="V375" s="112"/>
      <c r="W375" s="112"/>
      <c r="X375" s="113"/>
      <c r="Y375" s="114"/>
      <c r="Z375" s="115"/>
      <c r="AA375" s="116"/>
      <c r="AB375" s="116"/>
      <c r="AC375" s="116"/>
      <c r="AD375" s="116"/>
      <c r="AE375" s="116"/>
      <c r="AF375" s="112"/>
      <c r="AG375" s="114"/>
      <c r="AH375" s="100"/>
    </row>
    <row r="376" spans="1:34" ht="35.1" customHeight="1" x14ac:dyDescent="0.25">
      <c r="A376" s="98"/>
      <c r="B376" s="98"/>
      <c r="C376" s="98"/>
      <c r="D376" s="98"/>
      <c r="E376" s="98"/>
      <c r="F376" s="98"/>
      <c r="G376" s="98"/>
      <c r="H376" s="98"/>
      <c r="I376" s="98"/>
      <c r="J376" s="98"/>
      <c r="K376" s="98"/>
      <c r="L376" s="98"/>
      <c r="M376" s="98"/>
      <c r="N376" s="98"/>
      <c r="O376" s="98"/>
      <c r="P376" s="98"/>
      <c r="Q376" s="98"/>
      <c r="R376" s="98"/>
      <c r="S376" s="98"/>
      <c r="T376" s="100"/>
      <c r="U376" s="111"/>
      <c r="V376" s="112"/>
      <c r="W376" s="112"/>
      <c r="X376" s="113"/>
      <c r="Y376" s="114"/>
      <c r="Z376" s="115"/>
      <c r="AA376" s="116"/>
      <c r="AB376" s="116"/>
      <c r="AC376" s="116"/>
      <c r="AD376" s="116"/>
      <c r="AE376" s="116"/>
      <c r="AF376" s="112"/>
      <c r="AG376" s="114"/>
      <c r="AH376" s="100"/>
    </row>
    <row r="377" spans="1:34" ht="35.1" customHeight="1" x14ac:dyDescent="0.25">
      <c r="A377" s="98"/>
      <c r="B377" s="117"/>
      <c r="C377" s="118"/>
      <c r="D377" s="119"/>
      <c r="E377" s="118"/>
      <c r="F377" s="119"/>
      <c r="G377" s="209"/>
      <c r="H377" s="209"/>
      <c r="I377" s="120"/>
      <c r="J377" s="98"/>
      <c r="K377" s="209"/>
      <c r="L377" s="209"/>
      <c r="M377" s="98"/>
      <c r="N377" s="98"/>
      <c r="O377" s="98"/>
      <c r="P377" s="98"/>
      <c r="Q377" s="98"/>
      <c r="R377" s="98"/>
      <c r="S377" s="98"/>
      <c r="T377" s="100"/>
      <c r="U377" s="111"/>
      <c r="V377" s="112"/>
      <c r="W377" s="112"/>
      <c r="X377" s="113"/>
      <c r="Y377" s="114"/>
      <c r="Z377" s="115"/>
      <c r="AA377" s="116"/>
      <c r="AB377" s="116"/>
      <c r="AC377" s="116"/>
      <c r="AD377" s="116"/>
      <c r="AE377" s="116"/>
      <c r="AF377" s="112"/>
      <c r="AG377" s="114"/>
      <c r="AH377" s="100"/>
    </row>
    <row r="378" spans="1:34" ht="35.1" customHeight="1" x14ac:dyDescent="0.25">
      <c r="A378" s="98"/>
      <c r="B378" s="117"/>
      <c r="C378" s="118"/>
      <c r="D378" s="119"/>
      <c r="E378" s="118"/>
      <c r="F378" s="119"/>
      <c r="G378" s="209"/>
      <c r="H378" s="209"/>
      <c r="I378" s="120"/>
      <c r="J378" s="98"/>
      <c r="K378" s="209"/>
      <c r="L378" s="209"/>
      <c r="M378" s="98"/>
      <c r="N378" s="98"/>
      <c r="O378" s="98"/>
      <c r="P378" s="98"/>
      <c r="Q378" s="98"/>
      <c r="R378" s="98"/>
      <c r="S378" s="98"/>
      <c r="T378" s="100"/>
      <c r="U378" s="111"/>
      <c r="V378" s="112"/>
      <c r="W378" s="112"/>
      <c r="X378" s="113"/>
      <c r="Y378" s="114"/>
      <c r="Z378" s="115"/>
      <c r="AA378" s="116"/>
      <c r="AB378" s="116"/>
      <c r="AC378" s="116"/>
      <c r="AD378" s="116"/>
      <c r="AE378" s="116"/>
      <c r="AF378" s="112"/>
      <c r="AG378" s="114"/>
      <c r="AH378" s="100"/>
    </row>
    <row r="379" spans="1:34" ht="35.1" customHeight="1" x14ac:dyDescent="0.25">
      <c r="A379" s="100"/>
      <c r="B379" s="100"/>
      <c r="C379" s="100"/>
      <c r="D379" s="100"/>
      <c r="E379" s="100"/>
      <c r="F379" s="100"/>
      <c r="G379" s="100"/>
      <c r="H379" s="100"/>
      <c r="I379" s="100"/>
      <c r="J379" s="100"/>
      <c r="K379" s="100"/>
      <c r="L379" s="100"/>
      <c r="M379" s="100"/>
      <c r="N379" s="100"/>
      <c r="O379" s="100"/>
      <c r="P379" s="100"/>
      <c r="Q379" s="100"/>
      <c r="R379" s="100"/>
      <c r="S379" s="100"/>
      <c r="T379" s="100"/>
      <c r="U379" s="100"/>
      <c r="V379" s="100"/>
      <c r="W379" s="100"/>
      <c r="X379" s="100"/>
      <c r="Y379" s="100"/>
      <c r="Z379" s="100"/>
      <c r="AA379" s="100"/>
      <c r="AB379" s="100"/>
      <c r="AC379" s="100"/>
      <c r="AD379" s="100"/>
      <c r="AE379" s="100"/>
      <c r="AF379" s="100"/>
      <c r="AG379" s="100"/>
      <c r="AH379" s="100"/>
    </row>
    <row r="380" spans="1:34" ht="35.1" customHeight="1" x14ac:dyDescent="0.25">
      <c r="A380" s="97"/>
      <c r="B380" s="208"/>
      <c r="C380" s="208"/>
      <c r="D380" s="208"/>
      <c r="E380" s="208"/>
      <c r="F380" s="208"/>
      <c r="G380" s="205"/>
      <c r="H380" s="205"/>
      <c r="I380" s="205"/>
      <c r="J380" s="205"/>
      <c r="K380" s="205"/>
      <c r="L380" s="205"/>
      <c r="M380" s="205"/>
      <c r="N380" s="205"/>
      <c r="O380" s="98"/>
      <c r="P380" s="206"/>
      <c r="Q380" s="206"/>
      <c r="R380" s="99"/>
      <c r="S380" s="98"/>
      <c r="T380" s="100"/>
      <c r="U380" s="101"/>
      <c r="V380" s="101"/>
      <c r="W380" s="102"/>
      <c r="X380" s="102"/>
      <c r="Y380" s="102"/>
      <c r="Z380" s="102"/>
      <c r="AA380" s="102"/>
      <c r="AB380" s="102"/>
      <c r="AC380" s="102"/>
      <c r="AD380" s="102"/>
      <c r="AE380" s="102"/>
      <c r="AF380" s="102"/>
      <c r="AG380" s="100"/>
      <c r="AH380" s="100"/>
    </row>
    <row r="381" spans="1:34" ht="35.1" customHeight="1" x14ac:dyDescent="0.35">
      <c r="A381" s="103"/>
      <c r="B381" s="207"/>
      <c r="C381" s="207"/>
      <c r="D381" s="207"/>
      <c r="E381" s="207"/>
      <c r="F381" s="207"/>
      <c r="G381" s="97"/>
      <c r="H381" s="97"/>
      <c r="I381" s="104"/>
      <c r="J381" s="105"/>
      <c r="K381" s="104"/>
      <c r="L381" s="105"/>
      <c r="M381" s="104"/>
      <c r="N381" s="105"/>
      <c r="O381" s="97"/>
      <c r="P381" s="106"/>
      <c r="Q381" s="107"/>
      <c r="R381" s="97"/>
      <c r="S381" s="103"/>
      <c r="T381" s="100"/>
      <c r="U381" s="108"/>
      <c r="V381" s="108"/>
      <c r="W381" s="108"/>
      <c r="X381" s="109"/>
      <c r="Y381" s="110"/>
      <c r="Z381" s="108"/>
      <c r="AA381" s="108"/>
      <c r="AB381" s="108"/>
      <c r="AC381" s="108"/>
      <c r="AD381" s="108"/>
      <c r="AE381" s="108"/>
      <c r="AF381" s="108"/>
      <c r="AG381" s="108"/>
      <c r="AH381" s="100"/>
    </row>
    <row r="382" spans="1:34" ht="35.1" customHeight="1" x14ac:dyDescent="0.35">
      <c r="A382" s="103"/>
      <c r="B382" s="207"/>
      <c r="C382" s="207"/>
      <c r="D382" s="207"/>
      <c r="E382" s="207"/>
      <c r="F382" s="207"/>
      <c r="G382" s="104"/>
      <c r="H382" s="105"/>
      <c r="I382" s="97"/>
      <c r="J382" s="97"/>
      <c r="K382" s="104"/>
      <c r="L382" s="105"/>
      <c r="M382" s="104"/>
      <c r="N382" s="105"/>
      <c r="O382" s="97"/>
      <c r="P382" s="106"/>
      <c r="Q382" s="107"/>
      <c r="R382" s="97"/>
      <c r="S382" s="103"/>
      <c r="T382" s="100"/>
      <c r="U382" s="111"/>
      <c r="V382" s="112"/>
      <c r="W382" s="112"/>
      <c r="X382" s="113"/>
      <c r="Y382" s="114"/>
      <c r="Z382" s="115"/>
      <c r="AA382" s="116"/>
      <c r="AB382" s="116"/>
      <c r="AC382" s="116"/>
      <c r="AD382" s="116"/>
      <c r="AE382" s="116"/>
      <c r="AF382" s="112"/>
      <c r="AG382" s="114"/>
      <c r="AH382" s="100"/>
    </row>
    <row r="383" spans="1:34" ht="35.1" customHeight="1" x14ac:dyDescent="0.35">
      <c r="A383" s="103"/>
      <c r="B383" s="207"/>
      <c r="C383" s="207"/>
      <c r="D383" s="207"/>
      <c r="E383" s="207"/>
      <c r="F383" s="207"/>
      <c r="G383" s="104"/>
      <c r="H383" s="105"/>
      <c r="I383" s="104"/>
      <c r="J383" s="105"/>
      <c r="K383" s="97"/>
      <c r="L383" s="97"/>
      <c r="M383" s="104"/>
      <c r="N383" s="105"/>
      <c r="O383" s="97"/>
      <c r="P383" s="106"/>
      <c r="Q383" s="107"/>
      <c r="R383" s="97"/>
      <c r="S383" s="103"/>
      <c r="T383" s="100"/>
      <c r="U383" s="111"/>
      <c r="V383" s="112"/>
      <c r="W383" s="112"/>
      <c r="X383" s="113"/>
      <c r="Y383" s="114"/>
      <c r="Z383" s="115"/>
      <c r="AA383" s="116"/>
      <c r="AB383" s="116"/>
      <c r="AC383" s="116"/>
      <c r="AD383" s="116"/>
      <c r="AE383" s="116"/>
      <c r="AF383" s="112"/>
      <c r="AG383" s="114"/>
      <c r="AH383" s="100"/>
    </row>
    <row r="384" spans="1:34" ht="35.1" customHeight="1" x14ac:dyDescent="0.35">
      <c r="A384" s="103"/>
      <c r="B384" s="207"/>
      <c r="C384" s="207"/>
      <c r="D384" s="207"/>
      <c r="E384" s="207"/>
      <c r="F384" s="207"/>
      <c r="G384" s="104"/>
      <c r="H384" s="105"/>
      <c r="I384" s="104"/>
      <c r="J384" s="105"/>
      <c r="K384" s="104"/>
      <c r="L384" s="105"/>
      <c r="M384" s="97"/>
      <c r="N384" s="97"/>
      <c r="O384" s="97"/>
      <c r="P384" s="106"/>
      <c r="Q384" s="107"/>
      <c r="R384" s="97"/>
      <c r="S384" s="103"/>
      <c r="T384" s="100"/>
      <c r="U384" s="111"/>
      <c r="V384" s="112"/>
      <c r="W384" s="112"/>
      <c r="X384" s="113"/>
      <c r="Y384" s="114"/>
      <c r="Z384" s="115"/>
      <c r="AA384" s="116"/>
      <c r="AB384" s="116"/>
      <c r="AC384" s="116"/>
      <c r="AD384" s="116"/>
      <c r="AE384" s="116"/>
      <c r="AF384" s="112"/>
      <c r="AG384" s="114"/>
      <c r="AH384" s="100"/>
    </row>
    <row r="385" spans="1:34" ht="35.1" customHeight="1" x14ac:dyDescent="0.25">
      <c r="A385" s="98"/>
      <c r="B385" s="98"/>
      <c r="C385" s="98"/>
      <c r="D385" s="98"/>
      <c r="E385" s="98"/>
      <c r="F385" s="98"/>
      <c r="G385" s="98"/>
      <c r="H385" s="98"/>
      <c r="I385" s="98"/>
      <c r="J385" s="98"/>
      <c r="K385" s="98"/>
      <c r="L385" s="98"/>
      <c r="M385" s="98"/>
      <c r="N385" s="98"/>
      <c r="O385" s="98"/>
      <c r="P385" s="98"/>
      <c r="Q385" s="98"/>
      <c r="R385" s="98"/>
      <c r="S385" s="98"/>
      <c r="T385" s="100"/>
      <c r="U385" s="111"/>
      <c r="V385" s="112"/>
      <c r="W385" s="112"/>
      <c r="X385" s="113"/>
      <c r="Y385" s="114"/>
      <c r="Z385" s="115"/>
      <c r="AA385" s="116"/>
      <c r="AB385" s="116"/>
      <c r="AC385" s="116"/>
      <c r="AD385" s="116"/>
      <c r="AE385" s="116"/>
      <c r="AF385" s="112"/>
      <c r="AG385" s="114"/>
      <c r="AH385" s="100"/>
    </row>
    <row r="386" spans="1:34" ht="35.1" customHeight="1" x14ac:dyDescent="0.25">
      <c r="A386" s="98"/>
      <c r="B386" s="117"/>
      <c r="C386" s="118"/>
      <c r="D386" s="119"/>
      <c r="E386" s="118"/>
      <c r="F386" s="119"/>
      <c r="G386" s="209"/>
      <c r="H386" s="209"/>
      <c r="I386" s="120"/>
      <c r="J386" s="98"/>
      <c r="K386" s="209"/>
      <c r="L386" s="209"/>
      <c r="M386" s="98"/>
      <c r="N386" s="98"/>
      <c r="O386" s="98"/>
      <c r="P386" s="98"/>
      <c r="Q386" s="98"/>
      <c r="R386" s="98"/>
      <c r="S386" s="98"/>
      <c r="T386" s="100"/>
      <c r="U386" s="111"/>
      <c r="V386" s="112"/>
      <c r="W386" s="112"/>
      <c r="X386" s="113"/>
      <c r="Y386" s="114"/>
      <c r="Z386" s="115"/>
      <c r="AA386" s="116"/>
      <c r="AB386" s="116"/>
      <c r="AC386" s="116"/>
      <c r="AD386" s="116"/>
      <c r="AE386" s="116"/>
      <c r="AF386" s="112"/>
      <c r="AG386" s="114"/>
      <c r="AH386" s="100"/>
    </row>
    <row r="387" spans="1:34" ht="35.1" customHeight="1" x14ac:dyDescent="0.25">
      <c r="A387" s="98"/>
      <c r="B387" s="117"/>
      <c r="C387" s="118"/>
      <c r="D387" s="119"/>
      <c r="E387" s="118"/>
      <c r="F387" s="119"/>
      <c r="G387" s="209"/>
      <c r="H387" s="209"/>
      <c r="I387" s="120"/>
      <c r="J387" s="98"/>
      <c r="K387" s="209"/>
      <c r="L387" s="209"/>
      <c r="M387" s="98"/>
      <c r="N387" s="98"/>
      <c r="O387" s="98"/>
      <c r="P387" s="98"/>
      <c r="Q387" s="98"/>
      <c r="R387" s="98"/>
      <c r="S387" s="98"/>
      <c r="T387" s="100"/>
      <c r="U387" s="111"/>
      <c r="V387" s="112"/>
      <c r="W387" s="112"/>
      <c r="X387" s="113"/>
      <c r="Y387" s="114"/>
      <c r="Z387" s="115"/>
      <c r="AA387" s="116"/>
      <c r="AB387" s="116"/>
      <c r="AC387" s="116"/>
      <c r="AD387" s="116"/>
      <c r="AE387" s="116"/>
      <c r="AF387" s="112"/>
      <c r="AG387" s="114"/>
      <c r="AH387" s="100"/>
    </row>
    <row r="388" spans="1:34" ht="35.1" customHeight="1" x14ac:dyDescent="0.25">
      <c r="A388" s="100"/>
      <c r="B388" s="100"/>
      <c r="C388" s="100"/>
      <c r="D388" s="100"/>
      <c r="E388" s="100"/>
      <c r="F388" s="100"/>
      <c r="G388" s="100"/>
      <c r="H388" s="100"/>
      <c r="I388" s="100"/>
      <c r="J388" s="100"/>
      <c r="K388" s="100"/>
      <c r="L388" s="100"/>
      <c r="M388" s="100"/>
      <c r="N388" s="100"/>
      <c r="O388" s="100"/>
      <c r="P388" s="100"/>
      <c r="Q388" s="100"/>
      <c r="R388" s="100"/>
      <c r="S388" s="100"/>
      <c r="T388" s="100"/>
      <c r="U388" s="100"/>
      <c r="V388" s="100"/>
      <c r="W388" s="100"/>
      <c r="X388" s="100"/>
      <c r="Y388" s="100"/>
      <c r="Z388" s="100"/>
      <c r="AA388" s="100"/>
      <c r="AB388" s="100"/>
      <c r="AC388" s="100"/>
      <c r="AD388" s="100"/>
      <c r="AE388" s="100"/>
      <c r="AF388" s="100"/>
      <c r="AG388" s="100"/>
      <c r="AH388" s="100"/>
    </row>
    <row r="389" spans="1:34" ht="35.1" customHeight="1" x14ac:dyDescent="0.25">
      <c r="A389" s="97"/>
      <c r="B389" s="208"/>
      <c r="C389" s="208"/>
      <c r="D389" s="208"/>
      <c r="E389" s="208"/>
      <c r="F389" s="208"/>
      <c r="G389" s="205"/>
      <c r="H389" s="205"/>
      <c r="I389" s="205"/>
      <c r="J389" s="205"/>
      <c r="K389" s="205"/>
      <c r="L389" s="205"/>
      <c r="M389" s="205"/>
      <c r="N389" s="205"/>
      <c r="O389" s="98"/>
      <c r="P389" s="206"/>
      <c r="Q389" s="206"/>
      <c r="R389" s="99"/>
      <c r="S389" s="98"/>
      <c r="T389" s="100"/>
      <c r="U389" s="101"/>
      <c r="V389" s="101"/>
      <c r="W389" s="102"/>
      <c r="X389" s="102"/>
      <c r="Y389" s="102"/>
      <c r="Z389" s="102"/>
      <c r="AA389" s="102"/>
      <c r="AB389" s="102"/>
      <c r="AC389" s="102"/>
      <c r="AD389" s="102"/>
      <c r="AE389" s="102"/>
      <c r="AF389" s="102"/>
      <c r="AG389" s="100"/>
      <c r="AH389" s="100"/>
    </row>
    <row r="390" spans="1:34" ht="35.1" customHeight="1" x14ac:dyDescent="0.35">
      <c r="A390" s="103"/>
      <c r="B390" s="207"/>
      <c r="C390" s="207"/>
      <c r="D390" s="207"/>
      <c r="E390" s="207"/>
      <c r="F390" s="207"/>
      <c r="G390" s="97"/>
      <c r="H390" s="97"/>
      <c r="I390" s="104"/>
      <c r="J390" s="105"/>
      <c r="K390" s="104"/>
      <c r="L390" s="105"/>
      <c r="M390" s="104"/>
      <c r="N390" s="105"/>
      <c r="O390" s="97"/>
      <c r="P390" s="106"/>
      <c r="Q390" s="107"/>
      <c r="R390" s="97"/>
      <c r="S390" s="103"/>
      <c r="T390" s="100"/>
      <c r="U390" s="108"/>
      <c r="V390" s="108"/>
      <c r="W390" s="108"/>
      <c r="X390" s="109"/>
      <c r="Y390" s="110"/>
      <c r="Z390" s="108"/>
      <c r="AA390" s="108"/>
      <c r="AB390" s="108"/>
      <c r="AC390" s="108"/>
      <c r="AD390" s="108"/>
      <c r="AE390" s="108"/>
      <c r="AF390" s="108"/>
      <c r="AG390" s="108"/>
      <c r="AH390" s="100"/>
    </row>
    <row r="391" spans="1:34" ht="35.1" customHeight="1" x14ac:dyDescent="0.35">
      <c r="A391" s="103"/>
      <c r="B391" s="207"/>
      <c r="C391" s="207"/>
      <c r="D391" s="207"/>
      <c r="E391" s="207"/>
      <c r="F391" s="207"/>
      <c r="G391" s="104"/>
      <c r="H391" s="105"/>
      <c r="I391" s="97"/>
      <c r="J391" s="97"/>
      <c r="K391" s="104"/>
      <c r="L391" s="105"/>
      <c r="M391" s="104"/>
      <c r="N391" s="105"/>
      <c r="O391" s="97"/>
      <c r="P391" s="106"/>
      <c r="Q391" s="107"/>
      <c r="R391" s="97"/>
      <c r="S391" s="103"/>
      <c r="T391" s="100"/>
      <c r="U391" s="111"/>
      <c r="V391" s="112"/>
      <c r="W391" s="112"/>
      <c r="X391" s="113"/>
      <c r="Y391" s="114"/>
      <c r="Z391" s="115"/>
      <c r="AA391" s="116"/>
      <c r="AB391" s="116"/>
      <c r="AC391" s="116"/>
      <c r="AD391" s="116"/>
      <c r="AE391" s="116"/>
      <c r="AF391" s="112"/>
      <c r="AG391" s="114"/>
      <c r="AH391" s="100"/>
    </row>
    <row r="392" spans="1:34" ht="35.1" customHeight="1" x14ac:dyDescent="0.35">
      <c r="A392" s="103"/>
      <c r="B392" s="207"/>
      <c r="C392" s="207"/>
      <c r="D392" s="207"/>
      <c r="E392" s="207"/>
      <c r="F392" s="207"/>
      <c r="G392" s="104"/>
      <c r="H392" s="105"/>
      <c r="I392" s="104"/>
      <c r="J392" s="105"/>
      <c r="K392" s="97"/>
      <c r="L392" s="97"/>
      <c r="M392" s="104"/>
      <c r="N392" s="105"/>
      <c r="O392" s="97"/>
      <c r="P392" s="106"/>
      <c r="Q392" s="107"/>
      <c r="R392" s="97"/>
      <c r="S392" s="103"/>
      <c r="T392" s="100"/>
      <c r="U392" s="111"/>
      <c r="V392" s="112"/>
      <c r="W392" s="112"/>
      <c r="X392" s="113"/>
      <c r="Y392" s="114"/>
      <c r="Z392" s="115"/>
      <c r="AA392" s="116"/>
      <c r="AB392" s="116"/>
      <c r="AC392" s="116"/>
      <c r="AD392" s="116"/>
      <c r="AE392" s="116"/>
      <c r="AF392" s="112"/>
      <c r="AG392" s="114"/>
      <c r="AH392" s="100"/>
    </row>
    <row r="393" spans="1:34" ht="35.1" customHeight="1" x14ac:dyDescent="0.35">
      <c r="A393" s="103"/>
      <c r="B393" s="207"/>
      <c r="C393" s="207"/>
      <c r="D393" s="207"/>
      <c r="E393" s="207"/>
      <c r="F393" s="207"/>
      <c r="G393" s="104"/>
      <c r="H393" s="105"/>
      <c r="I393" s="104"/>
      <c r="J393" s="105"/>
      <c r="K393" s="104"/>
      <c r="L393" s="105"/>
      <c r="M393" s="97"/>
      <c r="N393" s="97"/>
      <c r="O393" s="97"/>
      <c r="P393" s="106"/>
      <c r="Q393" s="107"/>
      <c r="R393" s="97"/>
      <c r="S393" s="103"/>
      <c r="T393" s="100"/>
      <c r="U393" s="111"/>
      <c r="V393" s="112"/>
      <c r="W393" s="112"/>
      <c r="X393" s="113"/>
      <c r="Y393" s="114"/>
      <c r="Z393" s="115"/>
      <c r="AA393" s="116"/>
      <c r="AB393" s="116"/>
      <c r="AC393" s="116"/>
      <c r="AD393" s="116"/>
      <c r="AE393" s="116"/>
      <c r="AF393" s="112"/>
      <c r="AG393" s="114"/>
      <c r="AH393" s="100"/>
    </row>
    <row r="394" spans="1:34" ht="35.1" customHeight="1" x14ac:dyDescent="0.25">
      <c r="A394" s="98"/>
      <c r="B394" s="98"/>
      <c r="C394" s="98"/>
      <c r="D394" s="98"/>
      <c r="E394" s="98"/>
      <c r="F394" s="98"/>
      <c r="G394" s="98"/>
      <c r="H394" s="98"/>
      <c r="I394" s="98"/>
      <c r="J394" s="98"/>
      <c r="K394" s="98"/>
      <c r="L394" s="98"/>
      <c r="M394" s="98"/>
      <c r="N394" s="98"/>
      <c r="O394" s="98"/>
      <c r="P394" s="98"/>
      <c r="Q394" s="98"/>
      <c r="R394" s="98"/>
      <c r="S394" s="98"/>
      <c r="T394" s="100"/>
      <c r="U394" s="111"/>
      <c r="V394" s="112"/>
      <c r="W394" s="112"/>
      <c r="X394" s="113"/>
      <c r="Y394" s="114"/>
      <c r="Z394" s="115"/>
      <c r="AA394" s="116"/>
      <c r="AB394" s="116"/>
      <c r="AC394" s="116"/>
      <c r="AD394" s="116"/>
      <c r="AE394" s="116"/>
      <c r="AF394" s="112"/>
      <c r="AG394" s="114"/>
      <c r="AH394" s="100"/>
    </row>
    <row r="395" spans="1:34" ht="35.1" customHeight="1" x14ac:dyDescent="0.25">
      <c r="A395" s="98"/>
      <c r="B395" s="117"/>
      <c r="C395" s="118"/>
      <c r="D395" s="119"/>
      <c r="E395" s="118"/>
      <c r="F395" s="119"/>
      <c r="G395" s="209"/>
      <c r="H395" s="209"/>
      <c r="I395" s="120"/>
      <c r="J395" s="98"/>
      <c r="K395" s="209"/>
      <c r="L395" s="209"/>
      <c r="M395" s="98"/>
      <c r="N395" s="98"/>
      <c r="O395" s="98"/>
      <c r="P395" s="98"/>
      <c r="Q395" s="98"/>
      <c r="R395" s="98"/>
      <c r="S395" s="98"/>
      <c r="T395" s="100"/>
      <c r="U395" s="111"/>
      <c r="V395" s="112"/>
      <c r="W395" s="112"/>
      <c r="X395" s="113"/>
      <c r="Y395" s="114"/>
      <c r="Z395" s="115"/>
      <c r="AA395" s="116"/>
      <c r="AB395" s="116"/>
      <c r="AC395" s="116"/>
      <c r="AD395" s="116"/>
      <c r="AE395" s="116"/>
      <c r="AF395" s="112"/>
      <c r="AG395" s="114"/>
      <c r="AH395" s="100"/>
    </row>
    <row r="396" spans="1:34" ht="35.1" customHeight="1" x14ac:dyDescent="0.25">
      <c r="A396" s="98"/>
      <c r="B396" s="117"/>
      <c r="C396" s="118"/>
      <c r="D396" s="119"/>
      <c r="E396" s="118"/>
      <c r="F396" s="119"/>
      <c r="G396" s="209"/>
      <c r="H396" s="209"/>
      <c r="I396" s="120"/>
      <c r="J396" s="98"/>
      <c r="K396" s="209"/>
      <c r="L396" s="209"/>
      <c r="M396" s="98"/>
      <c r="N396" s="98"/>
      <c r="O396" s="98"/>
      <c r="P396" s="98"/>
      <c r="Q396" s="98"/>
      <c r="R396" s="98"/>
      <c r="S396" s="98"/>
      <c r="T396" s="100"/>
      <c r="U396" s="111"/>
      <c r="V396" s="112"/>
      <c r="W396" s="112"/>
      <c r="X396" s="113"/>
      <c r="Y396" s="114"/>
      <c r="Z396" s="115"/>
      <c r="AA396" s="116"/>
      <c r="AB396" s="116"/>
      <c r="AC396" s="116"/>
      <c r="AD396" s="116"/>
      <c r="AE396" s="116"/>
      <c r="AF396" s="112"/>
      <c r="AG396" s="114"/>
      <c r="AH396" s="100"/>
    </row>
    <row r="397" spans="1:34" ht="35.1" customHeight="1" x14ac:dyDescent="0.25">
      <c r="A397" s="100"/>
      <c r="B397" s="100"/>
      <c r="C397" s="100"/>
      <c r="D397" s="100"/>
      <c r="E397" s="100"/>
      <c r="F397" s="100"/>
      <c r="G397" s="100"/>
      <c r="H397" s="100"/>
      <c r="I397" s="100"/>
      <c r="J397" s="100"/>
      <c r="K397" s="100"/>
      <c r="L397" s="100"/>
      <c r="M397" s="100"/>
      <c r="N397" s="100"/>
      <c r="O397" s="100"/>
      <c r="P397" s="100"/>
      <c r="Q397" s="100"/>
      <c r="R397" s="100"/>
      <c r="S397" s="100"/>
      <c r="T397" s="100"/>
      <c r="U397" s="100"/>
      <c r="V397" s="100"/>
      <c r="W397" s="100"/>
      <c r="X397" s="100"/>
      <c r="Y397" s="100"/>
      <c r="Z397" s="100"/>
      <c r="AA397" s="100"/>
      <c r="AB397" s="100"/>
      <c r="AC397" s="100"/>
      <c r="AD397" s="100"/>
      <c r="AE397" s="100"/>
      <c r="AF397" s="100"/>
      <c r="AG397" s="100"/>
      <c r="AH397" s="100"/>
    </row>
    <row r="398" spans="1:34" ht="35.1" customHeight="1" x14ac:dyDescent="0.25">
      <c r="A398" s="97"/>
      <c r="B398" s="208"/>
      <c r="C398" s="208"/>
      <c r="D398" s="208"/>
      <c r="E398" s="208"/>
      <c r="F398" s="208"/>
      <c r="G398" s="205"/>
      <c r="H398" s="205"/>
      <c r="I398" s="205"/>
      <c r="J398" s="205"/>
      <c r="K398" s="205"/>
      <c r="L398" s="205"/>
      <c r="M398" s="205"/>
      <c r="N398" s="205"/>
      <c r="O398" s="98"/>
      <c r="P398" s="206"/>
      <c r="Q398" s="206"/>
      <c r="R398" s="99"/>
      <c r="S398" s="98"/>
      <c r="T398" s="100"/>
      <c r="U398" s="101"/>
      <c r="V398" s="101"/>
      <c r="W398" s="102"/>
      <c r="X398" s="102"/>
      <c r="Y398" s="102"/>
      <c r="Z398" s="102"/>
      <c r="AA398" s="102"/>
      <c r="AB398" s="102"/>
      <c r="AC398" s="102"/>
      <c r="AD398" s="102"/>
      <c r="AE398" s="102"/>
      <c r="AF398" s="102"/>
      <c r="AG398" s="100"/>
      <c r="AH398" s="100"/>
    </row>
    <row r="399" spans="1:34" ht="35.1" customHeight="1" x14ac:dyDescent="0.35">
      <c r="A399" s="103"/>
      <c r="B399" s="207"/>
      <c r="C399" s="207"/>
      <c r="D399" s="207"/>
      <c r="E399" s="207"/>
      <c r="F399" s="207"/>
      <c r="G399" s="97"/>
      <c r="H399" s="97"/>
      <c r="I399" s="104"/>
      <c r="J399" s="105"/>
      <c r="K399" s="104"/>
      <c r="L399" s="105"/>
      <c r="M399" s="104"/>
      <c r="N399" s="105"/>
      <c r="O399" s="97"/>
      <c r="P399" s="106"/>
      <c r="Q399" s="107"/>
      <c r="R399" s="97"/>
      <c r="S399" s="103"/>
      <c r="T399" s="100"/>
      <c r="U399" s="108"/>
      <c r="V399" s="108"/>
      <c r="W399" s="108"/>
      <c r="X399" s="109"/>
      <c r="Y399" s="110"/>
      <c r="Z399" s="108"/>
      <c r="AA399" s="108"/>
      <c r="AB399" s="108"/>
      <c r="AC399" s="108"/>
      <c r="AD399" s="108"/>
      <c r="AE399" s="108"/>
      <c r="AF399" s="108"/>
      <c r="AG399" s="108"/>
      <c r="AH399" s="100"/>
    </row>
    <row r="400" spans="1:34" ht="35.1" customHeight="1" x14ac:dyDescent="0.35">
      <c r="A400" s="103"/>
      <c r="B400" s="207"/>
      <c r="C400" s="207"/>
      <c r="D400" s="207"/>
      <c r="E400" s="207"/>
      <c r="F400" s="207"/>
      <c r="G400" s="104"/>
      <c r="H400" s="105"/>
      <c r="I400" s="97"/>
      <c r="J400" s="97"/>
      <c r="K400" s="104"/>
      <c r="L400" s="105"/>
      <c r="M400" s="104"/>
      <c r="N400" s="105"/>
      <c r="O400" s="97"/>
      <c r="P400" s="106"/>
      <c r="Q400" s="107"/>
      <c r="R400" s="97"/>
      <c r="S400" s="103"/>
      <c r="T400" s="100"/>
      <c r="U400" s="111"/>
      <c r="V400" s="112"/>
      <c r="W400" s="112"/>
      <c r="X400" s="113"/>
      <c r="Y400" s="114"/>
      <c r="Z400" s="115"/>
      <c r="AA400" s="116"/>
      <c r="AB400" s="116"/>
      <c r="AC400" s="116"/>
      <c r="AD400" s="116"/>
      <c r="AE400" s="116"/>
      <c r="AF400" s="112"/>
      <c r="AG400" s="114"/>
      <c r="AH400" s="100"/>
    </row>
    <row r="401" spans="1:34" ht="35.1" customHeight="1" x14ac:dyDescent="0.35">
      <c r="A401" s="103"/>
      <c r="B401" s="207"/>
      <c r="C401" s="207"/>
      <c r="D401" s="207"/>
      <c r="E401" s="207"/>
      <c r="F401" s="207"/>
      <c r="G401" s="104"/>
      <c r="H401" s="105"/>
      <c r="I401" s="104"/>
      <c r="J401" s="105"/>
      <c r="K401" s="97"/>
      <c r="L401" s="97"/>
      <c r="M401" s="104"/>
      <c r="N401" s="105"/>
      <c r="O401" s="97"/>
      <c r="P401" s="106"/>
      <c r="Q401" s="107"/>
      <c r="R401" s="97"/>
      <c r="S401" s="103"/>
      <c r="T401" s="100"/>
      <c r="U401" s="111"/>
      <c r="V401" s="112"/>
      <c r="W401" s="112"/>
      <c r="X401" s="113"/>
      <c r="Y401" s="114"/>
      <c r="Z401" s="115"/>
      <c r="AA401" s="116"/>
      <c r="AB401" s="116"/>
      <c r="AC401" s="116"/>
      <c r="AD401" s="116"/>
      <c r="AE401" s="116"/>
      <c r="AF401" s="112"/>
      <c r="AG401" s="114"/>
      <c r="AH401" s="100"/>
    </row>
    <row r="402" spans="1:34" ht="35.1" customHeight="1" x14ac:dyDescent="0.35">
      <c r="A402" s="103"/>
      <c r="B402" s="207"/>
      <c r="C402" s="207"/>
      <c r="D402" s="207"/>
      <c r="E402" s="207"/>
      <c r="F402" s="207"/>
      <c r="G402" s="104"/>
      <c r="H402" s="105"/>
      <c r="I402" s="104"/>
      <c r="J402" s="105"/>
      <c r="K402" s="104"/>
      <c r="L402" s="105"/>
      <c r="M402" s="97"/>
      <c r="N402" s="97"/>
      <c r="O402" s="97"/>
      <c r="P402" s="106"/>
      <c r="Q402" s="107"/>
      <c r="R402" s="97"/>
      <c r="S402" s="103"/>
      <c r="T402" s="100"/>
      <c r="U402" s="111"/>
      <c r="V402" s="112"/>
      <c r="W402" s="112"/>
      <c r="X402" s="113"/>
      <c r="Y402" s="114"/>
      <c r="Z402" s="115"/>
      <c r="AA402" s="116"/>
      <c r="AB402" s="116"/>
      <c r="AC402" s="116"/>
      <c r="AD402" s="116"/>
      <c r="AE402" s="116"/>
      <c r="AF402" s="112"/>
      <c r="AG402" s="114"/>
      <c r="AH402" s="100"/>
    </row>
    <row r="403" spans="1:34" ht="35.1" customHeight="1" x14ac:dyDescent="0.25">
      <c r="A403" s="98"/>
      <c r="B403" s="98"/>
      <c r="C403" s="98"/>
      <c r="D403" s="98"/>
      <c r="E403" s="98"/>
      <c r="F403" s="98"/>
      <c r="G403" s="98"/>
      <c r="H403" s="98"/>
      <c r="I403" s="98"/>
      <c r="J403" s="98"/>
      <c r="K403" s="98"/>
      <c r="L403" s="98"/>
      <c r="M403" s="98"/>
      <c r="N403" s="98"/>
      <c r="O403" s="98"/>
      <c r="P403" s="98"/>
      <c r="Q403" s="98"/>
      <c r="R403" s="98"/>
      <c r="S403" s="98"/>
      <c r="T403" s="100"/>
      <c r="U403" s="111"/>
      <c r="V403" s="112"/>
      <c r="W403" s="112"/>
      <c r="X403" s="113"/>
      <c r="Y403" s="114"/>
      <c r="Z403" s="115"/>
      <c r="AA403" s="116"/>
      <c r="AB403" s="116"/>
      <c r="AC403" s="116"/>
      <c r="AD403" s="116"/>
      <c r="AE403" s="116"/>
      <c r="AF403" s="112"/>
      <c r="AG403" s="114"/>
      <c r="AH403" s="100"/>
    </row>
    <row r="404" spans="1:34" ht="35.1" customHeight="1" x14ac:dyDescent="0.25">
      <c r="A404" s="98"/>
      <c r="B404" s="117"/>
      <c r="C404" s="118"/>
      <c r="D404" s="119"/>
      <c r="E404" s="118"/>
      <c r="F404" s="119"/>
      <c r="G404" s="209"/>
      <c r="H404" s="209"/>
      <c r="I404" s="120"/>
      <c r="J404" s="98"/>
      <c r="K404" s="209"/>
      <c r="L404" s="209"/>
      <c r="M404" s="98"/>
      <c r="N404" s="98"/>
      <c r="O404" s="98"/>
      <c r="P404" s="98"/>
      <c r="Q404" s="98"/>
      <c r="R404" s="98"/>
      <c r="S404" s="98"/>
      <c r="T404" s="100"/>
      <c r="U404" s="111"/>
      <c r="V404" s="112"/>
      <c r="W404" s="112"/>
      <c r="X404" s="113"/>
      <c r="Y404" s="114"/>
      <c r="Z404" s="115"/>
      <c r="AA404" s="116"/>
      <c r="AB404" s="116"/>
      <c r="AC404" s="116"/>
      <c r="AD404" s="116"/>
      <c r="AE404" s="116"/>
      <c r="AF404" s="112"/>
      <c r="AG404" s="114"/>
      <c r="AH404" s="100"/>
    </row>
    <row r="405" spans="1:34" ht="35.1" customHeight="1" x14ac:dyDescent="0.25">
      <c r="A405" s="98"/>
      <c r="B405" s="117"/>
      <c r="C405" s="118"/>
      <c r="D405" s="119"/>
      <c r="E405" s="118"/>
      <c r="F405" s="119"/>
      <c r="G405" s="209"/>
      <c r="H405" s="209"/>
      <c r="I405" s="120"/>
      <c r="J405" s="98"/>
      <c r="K405" s="209"/>
      <c r="L405" s="209"/>
      <c r="M405" s="98"/>
      <c r="N405" s="98"/>
      <c r="O405" s="98"/>
      <c r="P405" s="98"/>
      <c r="Q405" s="98"/>
      <c r="R405" s="98"/>
      <c r="S405" s="98"/>
      <c r="T405" s="100"/>
      <c r="U405" s="111"/>
      <c r="V405" s="112"/>
      <c r="W405" s="112"/>
      <c r="X405" s="113"/>
      <c r="Y405" s="114"/>
      <c r="Z405" s="115"/>
      <c r="AA405" s="116"/>
      <c r="AB405" s="116"/>
      <c r="AC405" s="116"/>
      <c r="AD405" s="116"/>
      <c r="AE405" s="116"/>
      <c r="AF405" s="112"/>
      <c r="AG405" s="114"/>
      <c r="AH405" s="100"/>
    </row>
    <row r="406" spans="1:34" ht="35.1" customHeight="1" x14ac:dyDescent="0.25">
      <c r="A406" s="100"/>
      <c r="B406" s="100"/>
      <c r="C406" s="100"/>
      <c r="D406" s="100"/>
      <c r="E406" s="100"/>
      <c r="F406" s="100"/>
      <c r="G406" s="100"/>
      <c r="H406" s="100"/>
      <c r="I406" s="100"/>
      <c r="J406" s="100"/>
      <c r="K406" s="100"/>
      <c r="L406" s="100"/>
      <c r="M406" s="100"/>
      <c r="N406" s="100"/>
      <c r="O406" s="100"/>
      <c r="P406" s="100"/>
      <c r="Q406" s="100"/>
      <c r="R406" s="100"/>
      <c r="S406" s="100"/>
      <c r="T406" s="100"/>
      <c r="U406" s="100"/>
      <c r="V406" s="100"/>
      <c r="W406" s="100"/>
      <c r="X406" s="100"/>
      <c r="Y406" s="100"/>
      <c r="Z406" s="100"/>
      <c r="AA406" s="100"/>
      <c r="AB406" s="100"/>
      <c r="AC406" s="100"/>
      <c r="AD406" s="100"/>
      <c r="AE406" s="100"/>
      <c r="AF406" s="100"/>
      <c r="AG406" s="100"/>
      <c r="AH406" s="100"/>
    </row>
    <row r="407" spans="1:34" ht="35.1" customHeight="1" x14ac:dyDescent="0.25">
      <c r="A407" s="97"/>
      <c r="B407" s="208"/>
      <c r="C407" s="208"/>
      <c r="D407" s="208"/>
      <c r="E407" s="208"/>
      <c r="F407" s="208"/>
      <c r="G407" s="205"/>
      <c r="H407" s="205"/>
      <c r="I407" s="205"/>
      <c r="J407" s="205"/>
      <c r="K407" s="205"/>
      <c r="L407" s="205"/>
      <c r="M407" s="205"/>
      <c r="N407" s="205"/>
      <c r="O407" s="98"/>
      <c r="P407" s="206"/>
      <c r="Q407" s="206"/>
      <c r="R407" s="99"/>
      <c r="S407" s="98"/>
      <c r="T407" s="100"/>
      <c r="U407" s="101"/>
      <c r="V407" s="101"/>
      <c r="W407" s="102"/>
      <c r="X407" s="102"/>
      <c r="Y407" s="102"/>
      <c r="Z407" s="102"/>
      <c r="AA407" s="102"/>
      <c r="AB407" s="102"/>
      <c r="AC407" s="102"/>
      <c r="AD407" s="102"/>
      <c r="AE407" s="102"/>
      <c r="AF407" s="102"/>
      <c r="AG407" s="100"/>
      <c r="AH407" s="100"/>
    </row>
    <row r="408" spans="1:34" ht="35.1" customHeight="1" x14ac:dyDescent="0.35">
      <c r="A408" s="103"/>
      <c r="B408" s="207"/>
      <c r="C408" s="207"/>
      <c r="D408" s="207"/>
      <c r="E408" s="207"/>
      <c r="F408" s="207"/>
      <c r="G408" s="97"/>
      <c r="H408" s="97"/>
      <c r="I408" s="104"/>
      <c r="J408" s="105"/>
      <c r="K408" s="104"/>
      <c r="L408" s="105"/>
      <c r="M408" s="104"/>
      <c r="N408" s="105"/>
      <c r="O408" s="97"/>
      <c r="P408" s="106"/>
      <c r="Q408" s="107"/>
      <c r="R408" s="97"/>
      <c r="S408" s="103"/>
      <c r="T408" s="100"/>
      <c r="U408" s="108"/>
      <c r="V408" s="108"/>
      <c r="W408" s="108"/>
      <c r="X408" s="109"/>
      <c r="Y408" s="110"/>
      <c r="Z408" s="108"/>
      <c r="AA408" s="108"/>
      <c r="AB408" s="108"/>
      <c r="AC408" s="108"/>
      <c r="AD408" s="108"/>
      <c r="AE408" s="108"/>
      <c r="AF408" s="108"/>
      <c r="AG408" s="108"/>
      <c r="AH408" s="100"/>
    </row>
    <row r="409" spans="1:34" ht="35.1" customHeight="1" x14ac:dyDescent="0.35">
      <c r="A409" s="103"/>
      <c r="B409" s="207"/>
      <c r="C409" s="207"/>
      <c r="D409" s="207"/>
      <c r="E409" s="207"/>
      <c r="F409" s="207"/>
      <c r="G409" s="104"/>
      <c r="H409" s="105"/>
      <c r="I409" s="97"/>
      <c r="J409" s="97"/>
      <c r="K409" s="104"/>
      <c r="L409" s="105"/>
      <c r="M409" s="104"/>
      <c r="N409" s="105"/>
      <c r="O409" s="97"/>
      <c r="P409" s="106"/>
      <c r="Q409" s="107"/>
      <c r="R409" s="97"/>
      <c r="S409" s="103"/>
      <c r="T409" s="100"/>
      <c r="U409" s="111"/>
      <c r="V409" s="112"/>
      <c r="W409" s="112"/>
      <c r="X409" s="113"/>
      <c r="Y409" s="114"/>
      <c r="Z409" s="115"/>
      <c r="AA409" s="116"/>
      <c r="AB409" s="116"/>
      <c r="AC409" s="116"/>
      <c r="AD409" s="116"/>
      <c r="AE409" s="116"/>
      <c r="AF409" s="112"/>
      <c r="AG409" s="114"/>
      <c r="AH409" s="100"/>
    </row>
    <row r="410" spans="1:34" ht="35.1" customHeight="1" x14ac:dyDescent="0.35">
      <c r="A410" s="103"/>
      <c r="B410" s="207"/>
      <c r="C410" s="207"/>
      <c r="D410" s="207"/>
      <c r="E410" s="207"/>
      <c r="F410" s="207"/>
      <c r="G410" s="104"/>
      <c r="H410" s="105"/>
      <c r="I410" s="104"/>
      <c r="J410" s="105"/>
      <c r="K410" s="97"/>
      <c r="L410" s="97"/>
      <c r="M410" s="104"/>
      <c r="N410" s="105"/>
      <c r="O410" s="97"/>
      <c r="P410" s="106"/>
      <c r="Q410" s="107"/>
      <c r="R410" s="97"/>
      <c r="S410" s="103"/>
      <c r="T410" s="100"/>
      <c r="U410" s="111"/>
      <c r="V410" s="112"/>
      <c r="W410" s="112"/>
      <c r="X410" s="113"/>
      <c r="Y410" s="114"/>
      <c r="Z410" s="115"/>
      <c r="AA410" s="116"/>
      <c r="AB410" s="116"/>
      <c r="AC410" s="116"/>
      <c r="AD410" s="116"/>
      <c r="AE410" s="116"/>
      <c r="AF410" s="112"/>
      <c r="AG410" s="114"/>
      <c r="AH410" s="100"/>
    </row>
    <row r="411" spans="1:34" ht="35.1" customHeight="1" x14ac:dyDescent="0.35">
      <c r="A411" s="103"/>
      <c r="B411" s="207"/>
      <c r="C411" s="207"/>
      <c r="D411" s="207"/>
      <c r="E411" s="207"/>
      <c r="F411" s="207"/>
      <c r="G411" s="104"/>
      <c r="H411" s="105"/>
      <c r="I411" s="104"/>
      <c r="J411" s="105"/>
      <c r="K411" s="104"/>
      <c r="L411" s="105"/>
      <c r="M411" s="97"/>
      <c r="N411" s="97"/>
      <c r="O411" s="97"/>
      <c r="P411" s="106"/>
      <c r="Q411" s="107"/>
      <c r="R411" s="97"/>
      <c r="S411" s="103"/>
      <c r="T411" s="100"/>
      <c r="U411" s="111"/>
      <c r="V411" s="112"/>
      <c r="W411" s="112"/>
      <c r="X411" s="113"/>
      <c r="Y411" s="114"/>
      <c r="Z411" s="115"/>
      <c r="AA411" s="116"/>
      <c r="AB411" s="116"/>
      <c r="AC411" s="116"/>
      <c r="AD411" s="116"/>
      <c r="AE411" s="116"/>
      <c r="AF411" s="112"/>
      <c r="AG411" s="114"/>
      <c r="AH411" s="100"/>
    </row>
    <row r="412" spans="1:34" ht="35.1" customHeight="1" x14ac:dyDescent="0.25">
      <c r="A412" s="98"/>
      <c r="B412" s="98"/>
      <c r="C412" s="98"/>
      <c r="D412" s="98"/>
      <c r="E412" s="98"/>
      <c r="F412" s="98"/>
      <c r="G412" s="98"/>
      <c r="H412" s="98"/>
      <c r="I412" s="98"/>
      <c r="J412" s="98"/>
      <c r="K412" s="98"/>
      <c r="L412" s="98"/>
      <c r="M412" s="98"/>
      <c r="N412" s="98"/>
      <c r="O412" s="98"/>
      <c r="P412" s="98"/>
      <c r="Q412" s="98"/>
      <c r="R412" s="98"/>
      <c r="S412" s="98"/>
      <c r="T412" s="100"/>
      <c r="U412" s="111"/>
      <c r="V412" s="112"/>
      <c r="W412" s="112"/>
      <c r="X412" s="113"/>
      <c r="Y412" s="114"/>
      <c r="Z412" s="115"/>
      <c r="AA412" s="116"/>
      <c r="AB412" s="116"/>
      <c r="AC412" s="116"/>
      <c r="AD412" s="116"/>
      <c r="AE412" s="116"/>
      <c r="AF412" s="112"/>
      <c r="AG412" s="114"/>
      <c r="AH412" s="100"/>
    </row>
    <row r="413" spans="1:34" ht="35.1" customHeight="1" x14ac:dyDescent="0.25">
      <c r="A413" s="98"/>
      <c r="B413" s="117"/>
      <c r="C413" s="118"/>
      <c r="D413" s="119"/>
      <c r="E413" s="118"/>
      <c r="F413" s="119"/>
      <c r="G413" s="209"/>
      <c r="H413" s="209"/>
      <c r="I413" s="120"/>
      <c r="J413" s="98"/>
      <c r="K413" s="209"/>
      <c r="L413" s="209"/>
      <c r="M413" s="98"/>
      <c r="N413" s="98"/>
      <c r="O413" s="98"/>
      <c r="P413" s="98"/>
      <c r="Q413" s="98"/>
      <c r="R413" s="98"/>
      <c r="S413" s="98"/>
      <c r="T413" s="100"/>
      <c r="U413" s="111"/>
      <c r="V413" s="112"/>
      <c r="W413" s="112"/>
      <c r="X413" s="113"/>
      <c r="Y413" s="114"/>
      <c r="Z413" s="115"/>
      <c r="AA413" s="116"/>
      <c r="AB413" s="116"/>
      <c r="AC413" s="116"/>
      <c r="AD413" s="116"/>
      <c r="AE413" s="116"/>
      <c r="AF413" s="112"/>
      <c r="AG413" s="114"/>
      <c r="AH413" s="100"/>
    </row>
    <row r="414" spans="1:34" ht="35.1" customHeight="1" x14ac:dyDescent="0.25">
      <c r="A414" s="98"/>
      <c r="B414" s="117"/>
      <c r="C414" s="118"/>
      <c r="D414" s="119"/>
      <c r="E414" s="118"/>
      <c r="F414" s="119"/>
      <c r="G414" s="209"/>
      <c r="H414" s="209"/>
      <c r="I414" s="120"/>
      <c r="J414" s="98"/>
      <c r="K414" s="209"/>
      <c r="L414" s="209"/>
      <c r="M414" s="98"/>
      <c r="N414" s="98"/>
      <c r="O414" s="98"/>
      <c r="P414" s="98"/>
      <c r="Q414" s="98"/>
      <c r="R414" s="98"/>
      <c r="S414" s="98"/>
      <c r="T414" s="100"/>
      <c r="U414" s="111"/>
      <c r="V414" s="112"/>
      <c r="W414" s="112"/>
      <c r="X414" s="113"/>
      <c r="Y414" s="114"/>
      <c r="Z414" s="115"/>
      <c r="AA414" s="116"/>
      <c r="AB414" s="116"/>
      <c r="AC414" s="116"/>
      <c r="AD414" s="116"/>
      <c r="AE414" s="116"/>
      <c r="AF414" s="112"/>
      <c r="AG414" s="114"/>
      <c r="AH414" s="100"/>
    </row>
    <row r="415" spans="1:34" ht="35.1" customHeight="1" x14ac:dyDescent="0.25">
      <c r="A415" s="100"/>
      <c r="B415" s="100"/>
      <c r="C415" s="100"/>
      <c r="D415" s="100"/>
      <c r="E415" s="100"/>
      <c r="F415" s="100"/>
      <c r="G415" s="100"/>
      <c r="H415" s="100"/>
      <c r="I415" s="100"/>
      <c r="J415" s="100"/>
      <c r="K415" s="100"/>
      <c r="L415" s="100"/>
      <c r="M415" s="100"/>
      <c r="N415" s="100"/>
      <c r="O415" s="100"/>
      <c r="P415" s="100"/>
      <c r="Q415" s="100"/>
      <c r="R415" s="100"/>
      <c r="S415" s="100"/>
      <c r="T415" s="100"/>
      <c r="U415" s="100"/>
      <c r="V415" s="100"/>
      <c r="W415" s="100"/>
      <c r="X415" s="100"/>
      <c r="Y415" s="100"/>
      <c r="Z415" s="100"/>
      <c r="AA415" s="100"/>
      <c r="AB415" s="100"/>
      <c r="AC415" s="100"/>
      <c r="AD415" s="100"/>
      <c r="AE415" s="100"/>
      <c r="AF415" s="100"/>
      <c r="AG415" s="100"/>
      <c r="AH415" s="100"/>
    </row>
    <row r="416" spans="1:34" ht="35.1" customHeight="1" x14ac:dyDescent="0.25">
      <c r="A416" s="97"/>
      <c r="B416" s="208"/>
      <c r="C416" s="208"/>
      <c r="D416" s="208"/>
      <c r="E416" s="208"/>
      <c r="F416" s="208"/>
      <c r="G416" s="205"/>
      <c r="H416" s="205"/>
      <c r="I416" s="205"/>
      <c r="J416" s="205"/>
      <c r="K416" s="205"/>
      <c r="L416" s="205"/>
      <c r="M416" s="205"/>
      <c r="N416" s="205"/>
      <c r="O416" s="98"/>
      <c r="P416" s="206"/>
      <c r="Q416" s="206"/>
      <c r="R416" s="99"/>
      <c r="S416" s="98"/>
      <c r="T416" s="100"/>
      <c r="U416" s="101"/>
      <c r="V416" s="101"/>
      <c r="W416" s="102"/>
      <c r="X416" s="102"/>
      <c r="Y416" s="102"/>
      <c r="Z416" s="102"/>
      <c r="AA416" s="102"/>
      <c r="AB416" s="102"/>
      <c r="AC416" s="102"/>
      <c r="AD416" s="102"/>
      <c r="AE416" s="102"/>
      <c r="AF416" s="102"/>
      <c r="AG416" s="100"/>
      <c r="AH416" s="100"/>
    </row>
    <row r="417" spans="1:34" ht="35.1" customHeight="1" x14ac:dyDescent="0.35">
      <c r="A417" s="103"/>
      <c r="B417" s="207"/>
      <c r="C417" s="207"/>
      <c r="D417" s="207"/>
      <c r="E417" s="207"/>
      <c r="F417" s="207"/>
      <c r="G417" s="97"/>
      <c r="H417" s="97"/>
      <c r="I417" s="104"/>
      <c r="J417" s="105"/>
      <c r="K417" s="104"/>
      <c r="L417" s="105"/>
      <c r="M417" s="104"/>
      <c r="N417" s="105"/>
      <c r="O417" s="97"/>
      <c r="P417" s="106"/>
      <c r="Q417" s="107"/>
      <c r="R417" s="97"/>
      <c r="S417" s="103"/>
      <c r="T417" s="100"/>
      <c r="U417" s="108"/>
      <c r="V417" s="108"/>
      <c r="W417" s="108"/>
      <c r="X417" s="109"/>
      <c r="Y417" s="110"/>
      <c r="Z417" s="108"/>
      <c r="AA417" s="108"/>
      <c r="AB417" s="108"/>
      <c r="AC417" s="108"/>
      <c r="AD417" s="108"/>
      <c r="AE417" s="108"/>
      <c r="AF417" s="108"/>
      <c r="AG417" s="108"/>
      <c r="AH417" s="100"/>
    </row>
    <row r="418" spans="1:34" ht="35.1" customHeight="1" x14ac:dyDescent="0.35">
      <c r="A418" s="103"/>
      <c r="B418" s="207"/>
      <c r="C418" s="207"/>
      <c r="D418" s="207"/>
      <c r="E418" s="207"/>
      <c r="F418" s="207"/>
      <c r="G418" s="104"/>
      <c r="H418" s="105"/>
      <c r="I418" s="97"/>
      <c r="J418" s="97"/>
      <c r="K418" s="104"/>
      <c r="L418" s="105"/>
      <c r="M418" s="104"/>
      <c r="N418" s="105"/>
      <c r="O418" s="97"/>
      <c r="P418" s="106"/>
      <c r="Q418" s="107"/>
      <c r="R418" s="97"/>
      <c r="S418" s="103"/>
      <c r="T418" s="100"/>
      <c r="U418" s="111"/>
      <c r="V418" s="112"/>
      <c r="W418" s="112"/>
      <c r="X418" s="113"/>
      <c r="Y418" s="114"/>
      <c r="Z418" s="115"/>
      <c r="AA418" s="116"/>
      <c r="AB418" s="116"/>
      <c r="AC418" s="116"/>
      <c r="AD418" s="116"/>
      <c r="AE418" s="116"/>
      <c r="AF418" s="112"/>
      <c r="AG418" s="114"/>
      <c r="AH418" s="100"/>
    </row>
    <row r="419" spans="1:34" ht="35.1" customHeight="1" x14ac:dyDescent="0.35">
      <c r="A419" s="103"/>
      <c r="B419" s="207"/>
      <c r="C419" s="207"/>
      <c r="D419" s="207"/>
      <c r="E419" s="207"/>
      <c r="F419" s="207"/>
      <c r="G419" s="104"/>
      <c r="H419" s="105"/>
      <c r="I419" s="104"/>
      <c r="J419" s="105"/>
      <c r="K419" s="97"/>
      <c r="L419" s="97"/>
      <c r="M419" s="104"/>
      <c r="N419" s="105"/>
      <c r="O419" s="97"/>
      <c r="P419" s="106"/>
      <c r="Q419" s="107"/>
      <c r="R419" s="97"/>
      <c r="S419" s="103"/>
      <c r="T419" s="100"/>
      <c r="U419" s="111"/>
      <c r="V419" s="112"/>
      <c r="W419" s="112"/>
      <c r="X419" s="113"/>
      <c r="Y419" s="114"/>
      <c r="Z419" s="115"/>
      <c r="AA419" s="116"/>
      <c r="AB419" s="116"/>
      <c r="AC419" s="116"/>
      <c r="AD419" s="116"/>
      <c r="AE419" s="116"/>
      <c r="AF419" s="112"/>
      <c r="AG419" s="114"/>
      <c r="AH419" s="100"/>
    </row>
    <row r="420" spans="1:34" ht="35.1" customHeight="1" x14ac:dyDescent="0.35">
      <c r="A420" s="103"/>
      <c r="B420" s="207"/>
      <c r="C420" s="207"/>
      <c r="D420" s="207"/>
      <c r="E420" s="207"/>
      <c r="F420" s="207"/>
      <c r="G420" s="104"/>
      <c r="H420" s="105"/>
      <c r="I420" s="104"/>
      <c r="J420" s="105"/>
      <c r="K420" s="104"/>
      <c r="L420" s="105"/>
      <c r="M420" s="97"/>
      <c r="N420" s="97"/>
      <c r="O420" s="97"/>
      <c r="P420" s="106"/>
      <c r="Q420" s="107"/>
      <c r="R420" s="97"/>
      <c r="S420" s="103"/>
      <c r="T420" s="100"/>
      <c r="U420" s="111"/>
      <c r="V420" s="112"/>
      <c r="W420" s="112"/>
      <c r="X420" s="113"/>
      <c r="Y420" s="114"/>
      <c r="Z420" s="115"/>
      <c r="AA420" s="116"/>
      <c r="AB420" s="116"/>
      <c r="AC420" s="116"/>
      <c r="AD420" s="116"/>
      <c r="AE420" s="116"/>
      <c r="AF420" s="112"/>
      <c r="AG420" s="114"/>
      <c r="AH420" s="100"/>
    </row>
    <row r="421" spans="1:34" ht="35.1" customHeight="1" x14ac:dyDescent="0.25">
      <c r="A421" s="98"/>
      <c r="B421" s="98"/>
      <c r="C421" s="98"/>
      <c r="D421" s="98"/>
      <c r="E421" s="98"/>
      <c r="F421" s="98"/>
      <c r="G421" s="98"/>
      <c r="H421" s="98"/>
      <c r="I421" s="98"/>
      <c r="J421" s="98"/>
      <c r="K421" s="98"/>
      <c r="L421" s="98"/>
      <c r="M421" s="98"/>
      <c r="N421" s="98"/>
      <c r="O421" s="98"/>
      <c r="P421" s="98"/>
      <c r="Q421" s="98"/>
      <c r="R421" s="98"/>
      <c r="S421" s="98"/>
      <c r="T421" s="100"/>
      <c r="U421" s="111"/>
      <c r="V421" s="112"/>
      <c r="W421" s="112"/>
      <c r="X421" s="113"/>
      <c r="Y421" s="114"/>
      <c r="Z421" s="115"/>
      <c r="AA421" s="116"/>
      <c r="AB421" s="116"/>
      <c r="AC421" s="116"/>
      <c r="AD421" s="116"/>
      <c r="AE421" s="116"/>
      <c r="AF421" s="112"/>
      <c r="AG421" s="114"/>
      <c r="AH421" s="100"/>
    </row>
    <row r="422" spans="1:34" ht="35.1" customHeight="1" x14ac:dyDescent="0.25">
      <c r="A422" s="98"/>
      <c r="B422" s="117"/>
      <c r="C422" s="118"/>
      <c r="D422" s="119"/>
      <c r="E422" s="118"/>
      <c r="F422" s="119"/>
      <c r="G422" s="209"/>
      <c r="H422" s="209"/>
      <c r="I422" s="120"/>
      <c r="J422" s="98"/>
      <c r="K422" s="209"/>
      <c r="L422" s="209"/>
      <c r="M422" s="98"/>
      <c r="N422" s="98"/>
      <c r="O422" s="98"/>
      <c r="P422" s="98"/>
      <c r="Q422" s="98"/>
      <c r="R422" s="98"/>
      <c r="S422" s="98"/>
      <c r="T422" s="100"/>
      <c r="U422" s="111"/>
      <c r="V422" s="112"/>
      <c r="W422" s="112"/>
      <c r="X422" s="113"/>
      <c r="Y422" s="114"/>
      <c r="Z422" s="115"/>
      <c r="AA422" s="116"/>
      <c r="AB422" s="116"/>
      <c r="AC422" s="116"/>
      <c r="AD422" s="116"/>
      <c r="AE422" s="116"/>
      <c r="AF422" s="112"/>
      <c r="AG422" s="114"/>
      <c r="AH422" s="100"/>
    </row>
    <row r="423" spans="1:34" ht="35.1" customHeight="1" x14ac:dyDescent="0.25">
      <c r="A423" s="98"/>
      <c r="B423" s="117"/>
      <c r="C423" s="118"/>
      <c r="D423" s="119"/>
      <c r="E423" s="118"/>
      <c r="F423" s="119"/>
      <c r="G423" s="209"/>
      <c r="H423" s="209"/>
      <c r="I423" s="120"/>
      <c r="J423" s="98"/>
      <c r="K423" s="209"/>
      <c r="L423" s="209"/>
      <c r="M423" s="98"/>
      <c r="N423" s="98"/>
      <c r="O423" s="98"/>
      <c r="P423" s="98"/>
      <c r="Q423" s="98"/>
      <c r="R423" s="98"/>
      <c r="S423" s="98"/>
      <c r="T423" s="100"/>
      <c r="U423" s="111"/>
      <c r="V423" s="112"/>
      <c r="W423" s="112"/>
      <c r="X423" s="113"/>
      <c r="Y423" s="114"/>
      <c r="Z423" s="115"/>
      <c r="AA423" s="116"/>
      <c r="AB423" s="116"/>
      <c r="AC423" s="116"/>
      <c r="AD423" s="116"/>
      <c r="AE423" s="116"/>
      <c r="AF423" s="112"/>
      <c r="AG423" s="114"/>
      <c r="AH423" s="100"/>
    </row>
    <row r="424" spans="1:34" ht="35.1" customHeight="1" x14ac:dyDescent="0.25">
      <c r="A424" s="100"/>
      <c r="B424" s="100"/>
      <c r="C424" s="100"/>
      <c r="D424" s="100"/>
      <c r="E424" s="100"/>
      <c r="F424" s="100"/>
      <c r="G424" s="100"/>
      <c r="H424" s="100"/>
      <c r="I424" s="100"/>
      <c r="J424" s="100"/>
      <c r="K424" s="100"/>
      <c r="L424" s="100"/>
      <c r="M424" s="100"/>
      <c r="N424" s="100"/>
      <c r="O424" s="100"/>
      <c r="P424" s="100"/>
      <c r="Q424" s="100"/>
      <c r="R424" s="100"/>
      <c r="S424" s="100"/>
      <c r="T424" s="100"/>
      <c r="U424" s="100"/>
      <c r="V424" s="100"/>
      <c r="W424" s="100"/>
      <c r="X424" s="100"/>
      <c r="Y424" s="100"/>
      <c r="Z424" s="100"/>
      <c r="AA424" s="100"/>
      <c r="AB424" s="100"/>
      <c r="AC424" s="100"/>
      <c r="AD424" s="100"/>
      <c r="AE424" s="100"/>
      <c r="AF424" s="100"/>
      <c r="AG424" s="100"/>
      <c r="AH424" s="100"/>
    </row>
    <row r="425" spans="1:34" ht="35.1" customHeight="1" x14ac:dyDescent="0.25">
      <c r="A425" s="97"/>
      <c r="B425" s="208"/>
      <c r="C425" s="208"/>
      <c r="D425" s="208"/>
      <c r="E425" s="208"/>
      <c r="F425" s="208"/>
      <c r="G425" s="205"/>
      <c r="H425" s="205"/>
      <c r="I425" s="205"/>
      <c r="J425" s="205"/>
      <c r="K425" s="205"/>
      <c r="L425" s="205"/>
      <c r="M425" s="205"/>
      <c r="N425" s="205"/>
      <c r="O425" s="98"/>
      <c r="P425" s="206"/>
      <c r="Q425" s="206"/>
      <c r="R425" s="99"/>
      <c r="S425" s="98"/>
      <c r="T425" s="100"/>
      <c r="U425" s="101"/>
      <c r="V425" s="101"/>
      <c r="W425" s="102"/>
      <c r="X425" s="102"/>
      <c r="Y425" s="102"/>
      <c r="Z425" s="102"/>
      <c r="AA425" s="102"/>
      <c r="AB425" s="102"/>
      <c r="AC425" s="102"/>
      <c r="AD425" s="102"/>
      <c r="AE425" s="102"/>
      <c r="AF425" s="102"/>
      <c r="AG425" s="100"/>
      <c r="AH425" s="100"/>
    </row>
    <row r="426" spans="1:34" ht="35.1" customHeight="1" x14ac:dyDescent="0.35">
      <c r="A426" s="103"/>
      <c r="B426" s="207"/>
      <c r="C426" s="207"/>
      <c r="D426" s="207"/>
      <c r="E426" s="207"/>
      <c r="F426" s="207"/>
      <c r="G426" s="97"/>
      <c r="H426" s="97"/>
      <c r="I426" s="104"/>
      <c r="J426" s="105"/>
      <c r="K426" s="104"/>
      <c r="L426" s="105"/>
      <c r="M426" s="104"/>
      <c r="N426" s="105"/>
      <c r="O426" s="97"/>
      <c r="P426" s="106"/>
      <c r="Q426" s="107"/>
      <c r="R426" s="97"/>
      <c r="S426" s="103"/>
      <c r="T426" s="100"/>
      <c r="U426" s="108"/>
      <c r="V426" s="108"/>
      <c r="W426" s="108"/>
      <c r="X426" s="109"/>
      <c r="Y426" s="110"/>
      <c r="Z426" s="108"/>
      <c r="AA426" s="108"/>
      <c r="AB426" s="108"/>
      <c r="AC426" s="108"/>
      <c r="AD426" s="108"/>
      <c r="AE426" s="108"/>
      <c r="AF426" s="108"/>
      <c r="AG426" s="108"/>
      <c r="AH426" s="100"/>
    </row>
    <row r="427" spans="1:34" ht="35.1" customHeight="1" x14ac:dyDescent="0.35">
      <c r="A427" s="103"/>
      <c r="B427" s="207"/>
      <c r="C427" s="207"/>
      <c r="D427" s="207"/>
      <c r="E427" s="207"/>
      <c r="F427" s="207"/>
      <c r="G427" s="104"/>
      <c r="H427" s="105"/>
      <c r="I427" s="97"/>
      <c r="J427" s="97"/>
      <c r="K427" s="104"/>
      <c r="L427" s="105"/>
      <c r="M427" s="104"/>
      <c r="N427" s="105"/>
      <c r="O427" s="97"/>
      <c r="P427" s="106"/>
      <c r="Q427" s="107"/>
      <c r="R427" s="97"/>
      <c r="S427" s="103"/>
      <c r="T427" s="100"/>
      <c r="U427" s="111"/>
      <c r="V427" s="112"/>
      <c r="W427" s="112"/>
      <c r="X427" s="113"/>
      <c r="Y427" s="114"/>
      <c r="Z427" s="115"/>
      <c r="AA427" s="116"/>
      <c r="AB427" s="116"/>
      <c r="AC427" s="116"/>
      <c r="AD427" s="116"/>
      <c r="AE427" s="116"/>
      <c r="AF427" s="112"/>
      <c r="AG427" s="114"/>
      <c r="AH427" s="100"/>
    </row>
    <row r="428" spans="1:34" ht="35.1" customHeight="1" x14ac:dyDescent="0.35">
      <c r="A428" s="103"/>
      <c r="B428" s="207"/>
      <c r="C428" s="207"/>
      <c r="D428" s="207"/>
      <c r="E428" s="207"/>
      <c r="F428" s="207"/>
      <c r="G428" s="104"/>
      <c r="H428" s="105"/>
      <c r="I428" s="104"/>
      <c r="J428" s="105"/>
      <c r="K428" s="97"/>
      <c r="L428" s="97"/>
      <c r="M428" s="104"/>
      <c r="N428" s="105"/>
      <c r="O428" s="97"/>
      <c r="P428" s="106"/>
      <c r="Q428" s="107"/>
      <c r="R428" s="97"/>
      <c r="S428" s="103"/>
      <c r="T428" s="100"/>
      <c r="U428" s="111"/>
      <c r="V428" s="112"/>
      <c r="W428" s="112"/>
      <c r="X428" s="113"/>
      <c r="Y428" s="114"/>
      <c r="Z428" s="115"/>
      <c r="AA428" s="116"/>
      <c r="AB428" s="116"/>
      <c r="AC428" s="116"/>
      <c r="AD428" s="116"/>
      <c r="AE428" s="116"/>
      <c r="AF428" s="112"/>
      <c r="AG428" s="114"/>
      <c r="AH428" s="100"/>
    </row>
    <row r="429" spans="1:34" ht="35.1" customHeight="1" x14ac:dyDescent="0.35">
      <c r="A429" s="103"/>
      <c r="B429" s="207"/>
      <c r="C429" s="207"/>
      <c r="D429" s="207"/>
      <c r="E429" s="207"/>
      <c r="F429" s="207"/>
      <c r="G429" s="104"/>
      <c r="H429" s="105"/>
      <c r="I429" s="104"/>
      <c r="J429" s="105"/>
      <c r="K429" s="104"/>
      <c r="L429" s="105"/>
      <c r="M429" s="97"/>
      <c r="N429" s="97"/>
      <c r="O429" s="97"/>
      <c r="P429" s="106"/>
      <c r="Q429" s="107"/>
      <c r="R429" s="97"/>
      <c r="S429" s="103"/>
      <c r="T429" s="100"/>
      <c r="U429" s="111"/>
      <c r="V429" s="112"/>
      <c r="W429" s="112"/>
      <c r="X429" s="113"/>
      <c r="Y429" s="114"/>
      <c r="Z429" s="115"/>
      <c r="AA429" s="116"/>
      <c r="AB429" s="116"/>
      <c r="AC429" s="116"/>
      <c r="AD429" s="116"/>
      <c r="AE429" s="116"/>
      <c r="AF429" s="112"/>
      <c r="AG429" s="114"/>
      <c r="AH429" s="100"/>
    </row>
    <row r="430" spans="1:34" ht="35.1" customHeight="1" x14ac:dyDescent="0.25">
      <c r="A430" s="98"/>
      <c r="B430" s="98"/>
      <c r="C430" s="98"/>
      <c r="D430" s="98"/>
      <c r="E430" s="98"/>
      <c r="F430" s="98"/>
      <c r="G430" s="98"/>
      <c r="H430" s="98"/>
      <c r="I430" s="98"/>
      <c r="J430" s="98"/>
      <c r="K430" s="98"/>
      <c r="L430" s="98"/>
      <c r="M430" s="98"/>
      <c r="N430" s="98"/>
      <c r="O430" s="98"/>
      <c r="P430" s="98"/>
      <c r="Q430" s="98"/>
      <c r="R430" s="98"/>
      <c r="S430" s="98"/>
      <c r="T430" s="100"/>
      <c r="U430" s="111"/>
      <c r="V430" s="112"/>
      <c r="W430" s="112"/>
      <c r="X430" s="113"/>
      <c r="Y430" s="114"/>
      <c r="Z430" s="115"/>
      <c r="AA430" s="116"/>
      <c r="AB430" s="116"/>
      <c r="AC430" s="116"/>
      <c r="AD430" s="116"/>
      <c r="AE430" s="116"/>
      <c r="AF430" s="112"/>
      <c r="AG430" s="114"/>
      <c r="AH430" s="100"/>
    </row>
    <row r="431" spans="1:34" ht="35.1" customHeight="1" x14ac:dyDescent="0.25">
      <c r="A431" s="98"/>
      <c r="B431" s="117"/>
      <c r="C431" s="118"/>
      <c r="D431" s="119"/>
      <c r="E431" s="118"/>
      <c r="F431" s="119"/>
      <c r="G431" s="209"/>
      <c r="H431" s="209"/>
      <c r="I431" s="120"/>
      <c r="J431" s="98"/>
      <c r="K431" s="209"/>
      <c r="L431" s="209"/>
      <c r="M431" s="98"/>
      <c r="N431" s="98"/>
      <c r="O431" s="98"/>
      <c r="P431" s="98"/>
      <c r="Q431" s="98"/>
      <c r="R431" s="98"/>
      <c r="S431" s="98"/>
      <c r="T431" s="100"/>
      <c r="U431" s="111"/>
      <c r="V431" s="112"/>
      <c r="W431" s="112"/>
      <c r="X431" s="113"/>
      <c r="Y431" s="114"/>
      <c r="Z431" s="115"/>
      <c r="AA431" s="116"/>
      <c r="AB431" s="116"/>
      <c r="AC431" s="116"/>
      <c r="AD431" s="116"/>
      <c r="AE431" s="116"/>
      <c r="AF431" s="112"/>
      <c r="AG431" s="114"/>
      <c r="AH431" s="100"/>
    </row>
    <row r="432" spans="1:34" ht="35.1" customHeight="1" x14ac:dyDescent="0.25">
      <c r="A432" s="98"/>
      <c r="B432" s="117"/>
      <c r="C432" s="118"/>
      <c r="D432" s="119"/>
      <c r="E432" s="118"/>
      <c r="F432" s="119"/>
      <c r="G432" s="209"/>
      <c r="H432" s="209"/>
      <c r="I432" s="120"/>
      <c r="J432" s="98"/>
      <c r="K432" s="209"/>
      <c r="L432" s="209"/>
      <c r="M432" s="98"/>
      <c r="N432" s="98"/>
      <c r="O432" s="98"/>
      <c r="P432" s="98"/>
      <c r="Q432" s="98"/>
      <c r="R432" s="98"/>
      <c r="S432" s="98"/>
      <c r="T432" s="100"/>
      <c r="U432" s="111"/>
      <c r="V432" s="112"/>
      <c r="W432" s="112"/>
      <c r="X432" s="113"/>
      <c r="Y432" s="114"/>
      <c r="Z432" s="115"/>
      <c r="AA432" s="116"/>
      <c r="AB432" s="116"/>
      <c r="AC432" s="116"/>
      <c r="AD432" s="116"/>
      <c r="AE432" s="116"/>
      <c r="AF432" s="112"/>
      <c r="AG432" s="114"/>
      <c r="AH432" s="100"/>
    </row>
    <row r="433" spans="1:34" ht="35.1" customHeight="1" x14ac:dyDescent="0.25">
      <c r="A433" s="100"/>
      <c r="B433" s="100"/>
      <c r="C433" s="100"/>
      <c r="D433" s="100"/>
      <c r="E433" s="100"/>
      <c r="F433" s="100"/>
      <c r="G433" s="100"/>
      <c r="H433" s="100"/>
      <c r="I433" s="100"/>
      <c r="J433" s="100"/>
      <c r="K433" s="100"/>
      <c r="L433" s="100"/>
      <c r="M433" s="100"/>
      <c r="N433" s="100"/>
      <c r="O433" s="100"/>
      <c r="P433" s="100"/>
      <c r="Q433" s="100"/>
      <c r="R433" s="100"/>
      <c r="S433" s="100"/>
      <c r="T433" s="100"/>
      <c r="U433" s="100"/>
      <c r="V433" s="100"/>
      <c r="W433" s="100"/>
      <c r="X433" s="100"/>
      <c r="Y433" s="100"/>
      <c r="Z433" s="100"/>
      <c r="AA433" s="100"/>
      <c r="AB433" s="100"/>
      <c r="AC433" s="100"/>
      <c r="AD433" s="100"/>
      <c r="AE433" s="100"/>
      <c r="AF433" s="100"/>
      <c r="AG433" s="100"/>
      <c r="AH433" s="100"/>
    </row>
    <row r="434" spans="1:34" x14ac:dyDescent="0.25">
      <c r="A434" s="100"/>
      <c r="B434" s="100"/>
      <c r="C434" s="100"/>
      <c r="D434" s="100"/>
      <c r="E434" s="100"/>
      <c r="F434" s="100"/>
      <c r="G434" s="100"/>
      <c r="H434" s="100"/>
      <c r="I434" s="100"/>
      <c r="J434" s="100"/>
      <c r="K434" s="100"/>
      <c r="L434" s="100"/>
      <c r="M434" s="100"/>
      <c r="N434" s="100"/>
      <c r="O434" s="100"/>
      <c r="P434" s="100"/>
      <c r="Q434" s="100"/>
      <c r="R434" s="100"/>
      <c r="S434" s="100"/>
      <c r="T434" s="100"/>
      <c r="U434" s="100"/>
      <c r="V434" s="100"/>
      <c r="W434" s="100"/>
      <c r="X434" s="100"/>
      <c r="Y434" s="100"/>
      <c r="Z434" s="100"/>
      <c r="AA434" s="100"/>
      <c r="AB434" s="100"/>
      <c r="AC434" s="100"/>
      <c r="AD434" s="100"/>
      <c r="AE434" s="100"/>
      <c r="AF434" s="100"/>
      <c r="AG434" s="100"/>
      <c r="AH434" s="100"/>
    </row>
  </sheetData>
  <mergeCells count="864">
    <mergeCell ref="G431:H431"/>
    <mergeCell ref="K431:L431"/>
    <mergeCell ref="G432:H432"/>
    <mergeCell ref="K432:L432"/>
    <mergeCell ref="P425:Q425"/>
    <mergeCell ref="B426:D426"/>
    <mergeCell ref="E426:F426"/>
    <mergeCell ref="B427:D427"/>
    <mergeCell ref="E427:F427"/>
    <mergeCell ref="B428:D428"/>
    <mergeCell ref="E428:F428"/>
    <mergeCell ref="B429:D429"/>
    <mergeCell ref="E429:F429"/>
    <mergeCell ref="G422:H422"/>
    <mergeCell ref="K422:L422"/>
    <mergeCell ref="G423:H423"/>
    <mergeCell ref="K423:L423"/>
    <mergeCell ref="B425:F425"/>
    <mergeCell ref="G425:H425"/>
    <mergeCell ref="I425:J425"/>
    <mergeCell ref="K425:L425"/>
    <mergeCell ref="M425:N425"/>
    <mergeCell ref="P416:Q416"/>
    <mergeCell ref="B417:D417"/>
    <mergeCell ref="E417:F417"/>
    <mergeCell ref="B418:D418"/>
    <mergeCell ref="E418:F418"/>
    <mergeCell ref="B419:D419"/>
    <mergeCell ref="E419:F419"/>
    <mergeCell ref="B420:D420"/>
    <mergeCell ref="E420:F420"/>
    <mergeCell ref="G413:H413"/>
    <mergeCell ref="K413:L413"/>
    <mergeCell ref="G414:H414"/>
    <mergeCell ref="K414:L414"/>
    <mergeCell ref="B416:F416"/>
    <mergeCell ref="G416:H416"/>
    <mergeCell ref="I416:J416"/>
    <mergeCell ref="K416:L416"/>
    <mergeCell ref="M416:N416"/>
    <mergeCell ref="M407:N407"/>
    <mergeCell ref="P407:Q407"/>
    <mergeCell ref="B408:D408"/>
    <mergeCell ref="E408:F408"/>
    <mergeCell ref="B409:D409"/>
    <mergeCell ref="E409:F409"/>
    <mergeCell ref="B410:D410"/>
    <mergeCell ref="E410:F410"/>
    <mergeCell ref="B411:D411"/>
    <mergeCell ref="E411:F411"/>
    <mergeCell ref="B401:D401"/>
    <mergeCell ref="E401:F401"/>
    <mergeCell ref="B402:D402"/>
    <mergeCell ref="E402:F402"/>
    <mergeCell ref="G404:H404"/>
    <mergeCell ref="K404:L404"/>
    <mergeCell ref="G405:H405"/>
    <mergeCell ref="K405:L405"/>
    <mergeCell ref="B407:F407"/>
    <mergeCell ref="G407:H407"/>
    <mergeCell ref="I407:J407"/>
    <mergeCell ref="K407:L407"/>
    <mergeCell ref="B398:F398"/>
    <mergeCell ref="G398:H398"/>
    <mergeCell ref="I398:J398"/>
    <mergeCell ref="K398:L398"/>
    <mergeCell ref="M398:N398"/>
    <mergeCell ref="P398:Q398"/>
    <mergeCell ref="B399:D399"/>
    <mergeCell ref="E399:F399"/>
    <mergeCell ref="B400:D400"/>
    <mergeCell ref="E400:F400"/>
    <mergeCell ref="K395:L395"/>
    <mergeCell ref="G396:H396"/>
    <mergeCell ref="K396:L396"/>
    <mergeCell ref="B392:D392"/>
    <mergeCell ref="E392:F392"/>
    <mergeCell ref="B393:D393"/>
    <mergeCell ref="E393:F393"/>
    <mergeCell ref="G395:H395"/>
    <mergeCell ref="M389:N389"/>
    <mergeCell ref="P389:Q389"/>
    <mergeCell ref="B390:D390"/>
    <mergeCell ref="E390:F390"/>
    <mergeCell ref="B391:D391"/>
    <mergeCell ref="E391:F391"/>
    <mergeCell ref="K386:L386"/>
    <mergeCell ref="G387:H387"/>
    <mergeCell ref="K387:L387"/>
    <mergeCell ref="B389:F389"/>
    <mergeCell ref="G389:H389"/>
    <mergeCell ref="I389:J389"/>
    <mergeCell ref="K389:L389"/>
    <mergeCell ref="B383:D383"/>
    <mergeCell ref="E383:F383"/>
    <mergeCell ref="B384:D384"/>
    <mergeCell ref="E384:F384"/>
    <mergeCell ref="G386:H386"/>
    <mergeCell ref="M380:N380"/>
    <mergeCell ref="P380:Q380"/>
    <mergeCell ref="B381:D381"/>
    <mergeCell ref="E381:F381"/>
    <mergeCell ref="B382:D382"/>
    <mergeCell ref="E382:F382"/>
    <mergeCell ref="K377:L377"/>
    <mergeCell ref="G378:H378"/>
    <mergeCell ref="K378:L378"/>
    <mergeCell ref="B380:F380"/>
    <mergeCell ref="G380:H380"/>
    <mergeCell ref="I380:J380"/>
    <mergeCell ref="K380:L380"/>
    <mergeCell ref="B374:D374"/>
    <mergeCell ref="E374:F374"/>
    <mergeCell ref="B375:D375"/>
    <mergeCell ref="E375:F375"/>
    <mergeCell ref="G377:H377"/>
    <mergeCell ref="M371:N371"/>
    <mergeCell ref="P371:Q371"/>
    <mergeCell ref="B372:D372"/>
    <mergeCell ref="E372:F372"/>
    <mergeCell ref="B373:D373"/>
    <mergeCell ref="E373:F373"/>
    <mergeCell ref="K368:L368"/>
    <mergeCell ref="G369:H369"/>
    <mergeCell ref="K369:L369"/>
    <mergeCell ref="B371:F371"/>
    <mergeCell ref="G371:H371"/>
    <mergeCell ref="I371:J371"/>
    <mergeCell ref="K371:L371"/>
    <mergeCell ref="B365:D365"/>
    <mergeCell ref="E365:F365"/>
    <mergeCell ref="B366:D366"/>
    <mergeCell ref="E366:F366"/>
    <mergeCell ref="G368:H368"/>
    <mergeCell ref="M362:N362"/>
    <mergeCell ref="P362:Q362"/>
    <mergeCell ref="B363:D363"/>
    <mergeCell ref="E363:F363"/>
    <mergeCell ref="B364:D364"/>
    <mergeCell ref="E364:F364"/>
    <mergeCell ref="K359:L359"/>
    <mergeCell ref="G360:H360"/>
    <mergeCell ref="K360:L360"/>
    <mergeCell ref="B362:F362"/>
    <mergeCell ref="G362:H362"/>
    <mergeCell ref="I362:J362"/>
    <mergeCell ref="K362:L362"/>
    <mergeCell ref="B356:D356"/>
    <mergeCell ref="E356:F356"/>
    <mergeCell ref="B357:D357"/>
    <mergeCell ref="E357:F357"/>
    <mergeCell ref="G359:H359"/>
    <mergeCell ref="M353:N353"/>
    <mergeCell ref="P353:Q353"/>
    <mergeCell ref="B354:D354"/>
    <mergeCell ref="E354:F354"/>
    <mergeCell ref="B355:D355"/>
    <mergeCell ref="E355:F355"/>
    <mergeCell ref="K350:L350"/>
    <mergeCell ref="G351:H351"/>
    <mergeCell ref="K351:L351"/>
    <mergeCell ref="B353:F353"/>
    <mergeCell ref="G353:H353"/>
    <mergeCell ref="I353:J353"/>
    <mergeCell ref="K353:L353"/>
    <mergeCell ref="B347:D347"/>
    <mergeCell ref="E347:F347"/>
    <mergeCell ref="B348:D348"/>
    <mergeCell ref="E348:F348"/>
    <mergeCell ref="G350:H350"/>
    <mergeCell ref="M344:N344"/>
    <mergeCell ref="P344:Q344"/>
    <mergeCell ref="B345:D345"/>
    <mergeCell ref="E345:F345"/>
    <mergeCell ref="B346:D346"/>
    <mergeCell ref="E346:F346"/>
    <mergeCell ref="K341:L341"/>
    <mergeCell ref="G342:H342"/>
    <mergeCell ref="K342:L342"/>
    <mergeCell ref="B344:F344"/>
    <mergeCell ref="G344:H344"/>
    <mergeCell ref="I344:J344"/>
    <mergeCell ref="K344:L344"/>
    <mergeCell ref="B338:D338"/>
    <mergeCell ref="E338:F338"/>
    <mergeCell ref="B339:D339"/>
    <mergeCell ref="E339:F339"/>
    <mergeCell ref="G341:H341"/>
    <mergeCell ref="M335:N335"/>
    <mergeCell ref="P335:Q335"/>
    <mergeCell ref="B336:D336"/>
    <mergeCell ref="E336:F336"/>
    <mergeCell ref="B337:D337"/>
    <mergeCell ref="E337:F337"/>
    <mergeCell ref="K332:L332"/>
    <mergeCell ref="G333:H333"/>
    <mergeCell ref="K333:L333"/>
    <mergeCell ref="B335:F335"/>
    <mergeCell ref="G335:H335"/>
    <mergeCell ref="I335:J335"/>
    <mergeCell ref="K335:L335"/>
    <mergeCell ref="B329:D329"/>
    <mergeCell ref="E329:F329"/>
    <mergeCell ref="B330:D330"/>
    <mergeCell ref="E330:F330"/>
    <mergeCell ref="G332:H332"/>
    <mergeCell ref="M326:N326"/>
    <mergeCell ref="P326:Q326"/>
    <mergeCell ref="B327:D327"/>
    <mergeCell ref="E327:F327"/>
    <mergeCell ref="B328:D328"/>
    <mergeCell ref="E328:F328"/>
    <mergeCell ref="K323:L323"/>
    <mergeCell ref="G324:H324"/>
    <mergeCell ref="K324:L324"/>
    <mergeCell ref="B326:F326"/>
    <mergeCell ref="G326:H326"/>
    <mergeCell ref="I326:J326"/>
    <mergeCell ref="K326:L326"/>
    <mergeCell ref="B320:D320"/>
    <mergeCell ref="E320:F320"/>
    <mergeCell ref="B321:D321"/>
    <mergeCell ref="E321:F321"/>
    <mergeCell ref="G323:H323"/>
    <mergeCell ref="M317:N317"/>
    <mergeCell ref="P317:Q317"/>
    <mergeCell ref="B318:D318"/>
    <mergeCell ref="E318:F318"/>
    <mergeCell ref="B319:D319"/>
    <mergeCell ref="E319:F319"/>
    <mergeCell ref="K314:L314"/>
    <mergeCell ref="G315:H315"/>
    <mergeCell ref="K315:L315"/>
    <mergeCell ref="B317:F317"/>
    <mergeCell ref="G317:H317"/>
    <mergeCell ref="I317:J317"/>
    <mergeCell ref="K317:L317"/>
    <mergeCell ref="B311:D311"/>
    <mergeCell ref="E311:F311"/>
    <mergeCell ref="B312:D312"/>
    <mergeCell ref="E312:F312"/>
    <mergeCell ref="G314:H314"/>
    <mergeCell ref="M308:N308"/>
    <mergeCell ref="P308:Q308"/>
    <mergeCell ref="B309:D309"/>
    <mergeCell ref="E309:F309"/>
    <mergeCell ref="B310:D310"/>
    <mergeCell ref="E310:F310"/>
    <mergeCell ref="K305:L305"/>
    <mergeCell ref="G306:H306"/>
    <mergeCell ref="K306:L306"/>
    <mergeCell ref="B308:F308"/>
    <mergeCell ref="G308:H308"/>
    <mergeCell ref="I308:J308"/>
    <mergeCell ref="K308:L308"/>
    <mergeCell ref="B302:D302"/>
    <mergeCell ref="E302:F302"/>
    <mergeCell ref="B303:D303"/>
    <mergeCell ref="E303:F303"/>
    <mergeCell ref="G305:H305"/>
    <mergeCell ref="M299:N299"/>
    <mergeCell ref="P299:Q299"/>
    <mergeCell ref="B300:D300"/>
    <mergeCell ref="E300:F300"/>
    <mergeCell ref="B301:D301"/>
    <mergeCell ref="E301:F301"/>
    <mergeCell ref="K296:L296"/>
    <mergeCell ref="G297:H297"/>
    <mergeCell ref="K297:L297"/>
    <mergeCell ref="B299:F299"/>
    <mergeCell ref="G299:H299"/>
    <mergeCell ref="I299:J299"/>
    <mergeCell ref="K299:L299"/>
    <mergeCell ref="B293:D293"/>
    <mergeCell ref="E293:F293"/>
    <mergeCell ref="B294:D294"/>
    <mergeCell ref="E294:F294"/>
    <mergeCell ref="G296:H296"/>
    <mergeCell ref="M290:N290"/>
    <mergeCell ref="P290:Q290"/>
    <mergeCell ref="B291:D291"/>
    <mergeCell ref="E291:F291"/>
    <mergeCell ref="B292:D292"/>
    <mergeCell ref="E292:F292"/>
    <mergeCell ref="K287:L287"/>
    <mergeCell ref="G288:H288"/>
    <mergeCell ref="K288:L288"/>
    <mergeCell ref="B290:F290"/>
    <mergeCell ref="G290:H290"/>
    <mergeCell ref="I290:J290"/>
    <mergeCell ref="K290:L290"/>
    <mergeCell ref="B284:D284"/>
    <mergeCell ref="E284:F284"/>
    <mergeCell ref="B285:D285"/>
    <mergeCell ref="E285:F285"/>
    <mergeCell ref="G287:H287"/>
    <mergeCell ref="M281:N281"/>
    <mergeCell ref="P281:Q281"/>
    <mergeCell ref="B282:D282"/>
    <mergeCell ref="E282:F282"/>
    <mergeCell ref="B283:D283"/>
    <mergeCell ref="E283:F283"/>
    <mergeCell ref="K278:L278"/>
    <mergeCell ref="G279:H279"/>
    <mergeCell ref="K279:L279"/>
    <mergeCell ref="B281:F281"/>
    <mergeCell ref="G281:H281"/>
    <mergeCell ref="I281:J281"/>
    <mergeCell ref="K281:L281"/>
    <mergeCell ref="B275:D275"/>
    <mergeCell ref="E275:F275"/>
    <mergeCell ref="B276:D276"/>
    <mergeCell ref="E276:F276"/>
    <mergeCell ref="G278:H278"/>
    <mergeCell ref="M272:N272"/>
    <mergeCell ref="P272:Q272"/>
    <mergeCell ref="B273:D273"/>
    <mergeCell ref="E273:F273"/>
    <mergeCell ref="B274:D274"/>
    <mergeCell ref="E274:F274"/>
    <mergeCell ref="K269:L269"/>
    <mergeCell ref="G270:H270"/>
    <mergeCell ref="K270:L270"/>
    <mergeCell ref="B272:F272"/>
    <mergeCell ref="G272:H272"/>
    <mergeCell ref="I272:J272"/>
    <mergeCell ref="K272:L272"/>
    <mergeCell ref="B266:D266"/>
    <mergeCell ref="E266:F266"/>
    <mergeCell ref="B267:D267"/>
    <mergeCell ref="E267:F267"/>
    <mergeCell ref="G269:H269"/>
    <mergeCell ref="M263:N263"/>
    <mergeCell ref="P263:Q263"/>
    <mergeCell ref="B264:D264"/>
    <mergeCell ref="E264:F264"/>
    <mergeCell ref="B265:D265"/>
    <mergeCell ref="E265:F265"/>
    <mergeCell ref="K260:L260"/>
    <mergeCell ref="G261:H261"/>
    <mergeCell ref="K261:L261"/>
    <mergeCell ref="B263:F263"/>
    <mergeCell ref="G263:H263"/>
    <mergeCell ref="I263:J263"/>
    <mergeCell ref="K263:L263"/>
    <mergeCell ref="B257:D257"/>
    <mergeCell ref="E257:F257"/>
    <mergeCell ref="B258:D258"/>
    <mergeCell ref="E258:F258"/>
    <mergeCell ref="G260:H260"/>
    <mergeCell ref="M254:N254"/>
    <mergeCell ref="P254:Q254"/>
    <mergeCell ref="B255:D255"/>
    <mergeCell ref="E255:F255"/>
    <mergeCell ref="B256:D256"/>
    <mergeCell ref="E256:F256"/>
    <mergeCell ref="K251:L251"/>
    <mergeCell ref="G252:H252"/>
    <mergeCell ref="K252:L252"/>
    <mergeCell ref="B254:F254"/>
    <mergeCell ref="G254:H254"/>
    <mergeCell ref="I254:J254"/>
    <mergeCell ref="K254:L254"/>
    <mergeCell ref="B248:D248"/>
    <mergeCell ref="E248:F248"/>
    <mergeCell ref="B249:D249"/>
    <mergeCell ref="E249:F249"/>
    <mergeCell ref="G251:H251"/>
    <mergeCell ref="M245:N245"/>
    <mergeCell ref="P245:Q245"/>
    <mergeCell ref="B246:D246"/>
    <mergeCell ref="E246:F246"/>
    <mergeCell ref="B247:D247"/>
    <mergeCell ref="E247:F247"/>
    <mergeCell ref="K242:L242"/>
    <mergeCell ref="G243:H243"/>
    <mergeCell ref="K243:L243"/>
    <mergeCell ref="B245:F245"/>
    <mergeCell ref="G245:H245"/>
    <mergeCell ref="I245:J245"/>
    <mergeCell ref="K245:L245"/>
    <mergeCell ref="B239:D239"/>
    <mergeCell ref="E239:F239"/>
    <mergeCell ref="B240:D240"/>
    <mergeCell ref="E240:F240"/>
    <mergeCell ref="G242:H242"/>
    <mergeCell ref="M236:N236"/>
    <mergeCell ref="P236:Q236"/>
    <mergeCell ref="B237:D237"/>
    <mergeCell ref="E237:F237"/>
    <mergeCell ref="B238:D238"/>
    <mergeCell ref="E238:F238"/>
    <mergeCell ref="K233:L233"/>
    <mergeCell ref="G234:H234"/>
    <mergeCell ref="K234:L234"/>
    <mergeCell ref="B236:F236"/>
    <mergeCell ref="G236:H236"/>
    <mergeCell ref="I236:J236"/>
    <mergeCell ref="K236:L236"/>
    <mergeCell ref="B230:D230"/>
    <mergeCell ref="E230:F230"/>
    <mergeCell ref="B231:D231"/>
    <mergeCell ref="E231:F231"/>
    <mergeCell ref="G233:H233"/>
    <mergeCell ref="M227:N227"/>
    <mergeCell ref="P227:Q227"/>
    <mergeCell ref="B228:D228"/>
    <mergeCell ref="E228:F228"/>
    <mergeCell ref="B229:D229"/>
    <mergeCell ref="E229:F229"/>
    <mergeCell ref="K224:L224"/>
    <mergeCell ref="G225:H225"/>
    <mergeCell ref="K225:L225"/>
    <mergeCell ref="B227:F227"/>
    <mergeCell ref="G227:H227"/>
    <mergeCell ref="I227:J227"/>
    <mergeCell ref="K227:L227"/>
    <mergeCell ref="B221:D221"/>
    <mergeCell ref="E221:F221"/>
    <mergeCell ref="B222:D222"/>
    <mergeCell ref="E222:F222"/>
    <mergeCell ref="G224:H224"/>
    <mergeCell ref="M218:N218"/>
    <mergeCell ref="P218:Q218"/>
    <mergeCell ref="B219:D219"/>
    <mergeCell ref="E219:F219"/>
    <mergeCell ref="B220:D220"/>
    <mergeCell ref="E220:F220"/>
    <mergeCell ref="K215:L215"/>
    <mergeCell ref="G216:H216"/>
    <mergeCell ref="K216:L216"/>
    <mergeCell ref="B218:F218"/>
    <mergeCell ref="G218:H218"/>
    <mergeCell ref="I218:J218"/>
    <mergeCell ref="K218:L218"/>
    <mergeCell ref="B212:D212"/>
    <mergeCell ref="E212:F212"/>
    <mergeCell ref="B213:D213"/>
    <mergeCell ref="E213:F213"/>
    <mergeCell ref="G215:H215"/>
    <mergeCell ref="M209:N209"/>
    <mergeCell ref="P209:Q209"/>
    <mergeCell ref="B210:D210"/>
    <mergeCell ref="E210:F210"/>
    <mergeCell ref="B211:D211"/>
    <mergeCell ref="E211:F211"/>
    <mergeCell ref="K206:L206"/>
    <mergeCell ref="G207:H207"/>
    <mergeCell ref="K207:L207"/>
    <mergeCell ref="B209:F209"/>
    <mergeCell ref="G209:H209"/>
    <mergeCell ref="I209:J209"/>
    <mergeCell ref="K209:L209"/>
    <mergeCell ref="B203:D203"/>
    <mergeCell ref="E203:F203"/>
    <mergeCell ref="B204:D204"/>
    <mergeCell ref="E204:F204"/>
    <mergeCell ref="G206:H206"/>
    <mergeCell ref="M200:N200"/>
    <mergeCell ref="P200:Q200"/>
    <mergeCell ref="B201:D201"/>
    <mergeCell ref="E201:F201"/>
    <mergeCell ref="B202:D202"/>
    <mergeCell ref="E202:F202"/>
    <mergeCell ref="K197:L197"/>
    <mergeCell ref="G198:H198"/>
    <mergeCell ref="K198:L198"/>
    <mergeCell ref="B200:F200"/>
    <mergeCell ref="G200:H200"/>
    <mergeCell ref="I200:J200"/>
    <mergeCell ref="K200:L200"/>
    <mergeCell ref="B194:D194"/>
    <mergeCell ref="E194:F194"/>
    <mergeCell ref="B195:D195"/>
    <mergeCell ref="E195:F195"/>
    <mergeCell ref="G197:H197"/>
    <mergeCell ref="M191:N191"/>
    <mergeCell ref="P191:Q191"/>
    <mergeCell ref="B192:D192"/>
    <mergeCell ref="E192:F192"/>
    <mergeCell ref="B193:D193"/>
    <mergeCell ref="E193:F193"/>
    <mergeCell ref="K188:L188"/>
    <mergeCell ref="G189:H189"/>
    <mergeCell ref="K189:L189"/>
    <mergeCell ref="B191:F191"/>
    <mergeCell ref="G191:H191"/>
    <mergeCell ref="I191:J191"/>
    <mergeCell ref="K191:L191"/>
    <mergeCell ref="B185:D185"/>
    <mergeCell ref="E185:F185"/>
    <mergeCell ref="B186:D186"/>
    <mergeCell ref="E186:F186"/>
    <mergeCell ref="G188:H188"/>
    <mergeCell ref="M182:N182"/>
    <mergeCell ref="P182:Q182"/>
    <mergeCell ref="B183:D183"/>
    <mergeCell ref="E183:F183"/>
    <mergeCell ref="B184:D184"/>
    <mergeCell ref="E184:F184"/>
    <mergeCell ref="K179:L179"/>
    <mergeCell ref="G180:H180"/>
    <mergeCell ref="K180:L180"/>
    <mergeCell ref="B182:F182"/>
    <mergeCell ref="G182:H182"/>
    <mergeCell ref="I182:J182"/>
    <mergeCell ref="K182:L182"/>
    <mergeCell ref="B176:D176"/>
    <mergeCell ref="E176:F176"/>
    <mergeCell ref="B177:D177"/>
    <mergeCell ref="E177:F177"/>
    <mergeCell ref="G179:H179"/>
    <mergeCell ref="M173:N173"/>
    <mergeCell ref="P173:Q173"/>
    <mergeCell ref="B174:D174"/>
    <mergeCell ref="E174:F174"/>
    <mergeCell ref="B175:D175"/>
    <mergeCell ref="E175:F175"/>
    <mergeCell ref="K170:L170"/>
    <mergeCell ref="G171:H171"/>
    <mergeCell ref="K171:L171"/>
    <mergeCell ref="B173:F173"/>
    <mergeCell ref="G173:H173"/>
    <mergeCell ref="I173:J173"/>
    <mergeCell ref="K173:L173"/>
    <mergeCell ref="B167:D167"/>
    <mergeCell ref="E167:F167"/>
    <mergeCell ref="B168:D168"/>
    <mergeCell ref="E168:F168"/>
    <mergeCell ref="G170:H170"/>
    <mergeCell ref="M164:N164"/>
    <mergeCell ref="P164:Q164"/>
    <mergeCell ref="B165:D165"/>
    <mergeCell ref="E165:F165"/>
    <mergeCell ref="B166:D166"/>
    <mergeCell ref="E166:F166"/>
    <mergeCell ref="K161:L161"/>
    <mergeCell ref="G162:H162"/>
    <mergeCell ref="K162:L162"/>
    <mergeCell ref="B164:F164"/>
    <mergeCell ref="G164:H164"/>
    <mergeCell ref="I164:J164"/>
    <mergeCell ref="K164:L164"/>
    <mergeCell ref="B158:D158"/>
    <mergeCell ref="E158:F158"/>
    <mergeCell ref="B159:D159"/>
    <mergeCell ref="E159:F159"/>
    <mergeCell ref="G161:H161"/>
    <mergeCell ref="M155:N155"/>
    <mergeCell ref="P155:Q155"/>
    <mergeCell ref="B156:D156"/>
    <mergeCell ref="E156:F156"/>
    <mergeCell ref="B157:D157"/>
    <mergeCell ref="E157:F157"/>
    <mergeCell ref="K152:L152"/>
    <mergeCell ref="G153:H153"/>
    <mergeCell ref="K153:L153"/>
    <mergeCell ref="B155:F155"/>
    <mergeCell ref="G155:H155"/>
    <mergeCell ref="I155:J155"/>
    <mergeCell ref="K155:L155"/>
    <mergeCell ref="B149:D149"/>
    <mergeCell ref="E149:F149"/>
    <mergeCell ref="B150:D150"/>
    <mergeCell ref="E150:F150"/>
    <mergeCell ref="G152:H152"/>
    <mergeCell ref="M146:N146"/>
    <mergeCell ref="P146:Q146"/>
    <mergeCell ref="B147:D147"/>
    <mergeCell ref="E147:F147"/>
    <mergeCell ref="B148:D148"/>
    <mergeCell ref="E148:F148"/>
    <mergeCell ref="K143:L143"/>
    <mergeCell ref="G144:H144"/>
    <mergeCell ref="K144:L144"/>
    <mergeCell ref="B146:F146"/>
    <mergeCell ref="G146:H146"/>
    <mergeCell ref="I146:J146"/>
    <mergeCell ref="K146:L146"/>
    <mergeCell ref="B140:D140"/>
    <mergeCell ref="E140:F140"/>
    <mergeCell ref="B141:D141"/>
    <mergeCell ref="E141:F141"/>
    <mergeCell ref="G143:H143"/>
    <mergeCell ref="M137:N137"/>
    <mergeCell ref="P137:Q137"/>
    <mergeCell ref="B138:D138"/>
    <mergeCell ref="E138:F138"/>
    <mergeCell ref="B139:D139"/>
    <mergeCell ref="E139:F139"/>
    <mergeCell ref="K134:L134"/>
    <mergeCell ref="G135:H135"/>
    <mergeCell ref="K135:L135"/>
    <mergeCell ref="B137:F137"/>
    <mergeCell ref="G137:H137"/>
    <mergeCell ref="I137:J137"/>
    <mergeCell ref="K137:L137"/>
    <mergeCell ref="B131:D131"/>
    <mergeCell ref="E131:F131"/>
    <mergeCell ref="B132:D132"/>
    <mergeCell ref="E132:F132"/>
    <mergeCell ref="G134:H134"/>
    <mergeCell ref="M128:N128"/>
    <mergeCell ref="P128:Q128"/>
    <mergeCell ref="B129:D129"/>
    <mergeCell ref="E129:F129"/>
    <mergeCell ref="B130:D130"/>
    <mergeCell ref="E130:F130"/>
    <mergeCell ref="K125:L125"/>
    <mergeCell ref="G126:H126"/>
    <mergeCell ref="K126:L126"/>
    <mergeCell ref="B128:F128"/>
    <mergeCell ref="G128:H128"/>
    <mergeCell ref="I128:J128"/>
    <mergeCell ref="K128:L128"/>
    <mergeCell ref="B122:D122"/>
    <mergeCell ref="E122:F122"/>
    <mergeCell ref="B123:D123"/>
    <mergeCell ref="E123:F123"/>
    <mergeCell ref="G125:H125"/>
    <mergeCell ref="M119:N119"/>
    <mergeCell ref="P119:Q119"/>
    <mergeCell ref="B120:D120"/>
    <mergeCell ref="E120:F120"/>
    <mergeCell ref="B121:D121"/>
    <mergeCell ref="E121:F121"/>
    <mergeCell ref="K116:L116"/>
    <mergeCell ref="G117:H117"/>
    <mergeCell ref="K117:L117"/>
    <mergeCell ref="B119:F119"/>
    <mergeCell ref="G119:H119"/>
    <mergeCell ref="I119:J119"/>
    <mergeCell ref="K119:L119"/>
    <mergeCell ref="B113:D113"/>
    <mergeCell ref="E113:F113"/>
    <mergeCell ref="B114:D114"/>
    <mergeCell ref="E114:F114"/>
    <mergeCell ref="G116:H116"/>
    <mergeCell ref="M110:N110"/>
    <mergeCell ref="P110:Q110"/>
    <mergeCell ref="B111:D111"/>
    <mergeCell ref="E111:F111"/>
    <mergeCell ref="B112:D112"/>
    <mergeCell ref="E112:F112"/>
    <mergeCell ref="K107:L107"/>
    <mergeCell ref="G108:H108"/>
    <mergeCell ref="K108:L108"/>
    <mergeCell ref="B110:F110"/>
    <mergeCell ref="G110:H110"/>
    <mergeCell ref="I110:J110"/>
    <mergeCell ref="K110:L110"/>
    <mergeCell ref="B104:D104"/>
    <mergeCell ref="E104:F104"/>
    <mergeCell ref="B105:D105"/>
    <mergeCell ref="E105:F105"/>
    <mergeCell ref="G107:H107"/>
    <mergeCell ref="M101:N101"/>
    <mergeCell ref="P101:Q101"/>
    <mergeCell ref="B102:D102"/>
    <mergeCell ref="E102:F102"/>
    <mergeCell ref="B103:D103"/>
    <mergeCell ref="E103:F103"/>
    <mergeCell ref="K98:L98"/>
    <mergeCell ref="G99:H99"/>
    <mergeCell ref="K99:L99"/>
    <mergeCell ref="B101:F101"/>
    <mergeCell ref="G101:H101"/>
    <mergeCell ref="I101:J101"/>
    <mergeCell ref="K101:L101"/>
    <mergeCell ref="B95:D95"/>
    <mergeCell ref="E95:F95"/>
    <mergeCell ref="B96:D96"/>
    <mergeCell ref="E96:F96"/>
    <mergeCell ref="G98:H98"/>
    <mergeCell ref="M92:N92"/>
    <mergeCell ref="P92:Q92"/>
    <mergeCell ref="B93:D93"/>
    <mergeCell ref="E93:F93"/>
    <mergeCell ref="B94:D94"/>
    <mergeCell ref="E94:F94"/>
    <mergeCell ref="K89:L89"/>
    <mergeCell ref="G90:H90"/>
    <mergeCell ref="K90:L90"/>
    <mergeCell ref="B92:F92"/>
    <mergeCell ref="G92:H92"/>
    <mergeCell ref="I92:J92"/>
    <mergeCell ref="K92:L92"/>
    <mergeCell ref="B86:D86"/>
    <mergeCell ref="E86:F86"/>
    <mergeCell ref="B87:D87"/>
    <mergeCell ref="E87:F87"/>
    <mergeCell ref="G89:H89"/>
    <mergeCell ref="M83:N83"/>
    <mergeCell ref="P83:Q83"/>
    <mergeCell ref="B84:D84"/>
    <mergeCell ref="E84:F84"/>
    <mergeCell ref="B85:D85"/>
    <mergeCell ref="E85:F85"/>
    <mergeCell ref="K80:L80"/>
    <mergeCell ref="G81:H81"/>
    <mergeCell ref="K81:L81"/>
    <mergeCell ref="B83:F83"/>
    <mergeCell ref="G83:H83"/>
    <mergeCell ref="I83:J83"/>
    <mergeCell ref="K83:L83"/>
    <mergeCell ref="B77:D77"/>
    <mergeCell ref="E77:F77"/>
    <mergeCell ref="B78:D78"/>
    <mergeCell ref="E78:F78"/>
    <mergeCell ref="G80:H80"/>
    <mergeCell ref="M74:N74"/>
    <mergeCell ref="P74:Q74"/>
    <mergeCell ref="B75:D75"/>
    <mergeCell ref="E75:F75"/>
    <mergeCell ref="B76:D76"/>
    <mergeCell ref="E76:F76"/>
    <mergeCell ref="K71:L71"/>
    <mergeCell ref="G72:H72"/>
    <mergeCell ref="K72:L72"/>
    <mergeCell ref="B74:F74"/>
    <mergeCell ref="G74:H74"/>
    <mergeCell ref="I74:J74"/>
    <mergeCell ref="K74:L74"/>
    <mergeCell ref="B68:D68"/>
    <mergeCell ref="E68:F68"/>
    <mergeCell ref="B69:D69"/>
    <mergeCell ref="E69:F69"/>
    <mergeCell ref="G71:H71"/>
    <mergeCell ref="M65:N65"/>
    <mergeCell ref="P65:Q65"/>
    <mergeCell ref="B66:D66"/>
    <mergeCell ref="E66:F66"/>
    <mergeCell ref="B67:D67"/>
    <mergeCell ref="E67:F67"/>
    <mergeCell ref="K62:L62"/>
    <mergeCell ref="G63:H63"/>
    <mergeCell ref="K63:L63"/>
    <mergeCell ref="B65:F65"/>
    <mergeCell ref="G65:H65"/>
    <mergeCell ref="I65:J65"/>
    <mergeCell ref="K65:L65"/>
    <mergeCell ref="B59:D59"/>
    <mergeCell ref="E59:F59"/>
    <mergeCell ref="B60:D60"/>
    <mergeCell ref="E60:F60"/>
    <mergeCell ref="G62:H62"/>
    <mergeCell ref="M56:N56"/>
    <mergeCell ref="P56:Q56"/>
    <mergeCell ref="B57:D57"/>
    <mergeCell ref="E57:F57"/>
    <mergeCell ref="B58:D58"/>
    <mergeCell ref="E58:F58"/>
    <mergeCell ref="K53:L53"/>
    <mergeCell ref="G54:H54"/>
    <mergeCell ref="K54:L54"/>
    <mergeCell ref="B56:F56"/>
    <mergeCell ref="G56:H56"/>
    <mergeCell ref="I56:J56"/>
    <mergeCell ref="K56:L56"/>
    <mergeCell ref="B50:D50"/>
    <mergeCell ref="E50:F50"/>
    <mergeCell ref="B51:D51"/>
    <mergeCell ref="E51:F51"/>
    <mergeCell ref="G53:H53"/>
    <mergeCell ref="M47:N47"/>
    <mergeCell ref="P47:Q47"/>
    <mergeCell ref="B48:D48"/>
    <mergeCell ref="E48:F48"/>
    <mergeCell ref="B49:D49"/>
    <mergeCell ref="E49:F49"/>
    <mergeCell ref="K44:L44"/>
    <mergeCell ref="G45:H45"/>
    <mergeCell ref="K45:L45"/>
    <mergeCell ref="B47:F47"/>
    <mergeCell ref="G47:H47"/>
    <mergeCell ref="I47:J47"/>
    <mergeCell ref="K47:L47"/>
    <mergeCell ref="B41:D41"/>
    <mergeCell ref="E41:F41"/>
    <mergeCell ref="B42:D42"/>
    <mergeCell ref="E42:F42"/>
    <mergeCell ref="G44:H44"/>
    <mergeCell ref="M38:N38"/>
    <mergeCell ref="P38:Q38"/>
    <mergeCell ref="B39:D39"/>
    <mergeCell ref="E39:F39"/>
    <mergeCell ref="B40:D40"/>
    <mergeCell ref="E40:F40"/>
    <mergeCell ref="K35:L35"/>
    <mergeCell ref="G36:H36"/>
    <mergeCell ref="K36:L36"/>
    <mergeCell ref="B38:F38"/>
    <mergeCell ref="G38:H38"/>
    <mergeCell ref="I38:J38"/>
    <mergeCell ref="K38:L38"/>
    <mergeCell ref="B32:D32"/>
    <mergeCell ref="E32:F32"/>
    <mergeCell ref="B33:D33"/>
    <mergeCell ref="E33:F33"/>
    <mergeCell ref="G35:H35"/>
    <mergeCell ref="M29:N29"/>
    <mergeCell ref="P29:Q29"/>
    <mergeCell ref="B30:D30"/>
    <mergeCell ref="E30:F30"/>
    <mergeCell ref="B31:D31"/>
    <mergeCell ref="E31:F31"/>
    <mergeCell ref="K26:L26"/>
    <mergeCell ref="G27:H27"/>
    <mergeCell ref="K27:L27"/>
    <mergeCell ref="B29:F29"/>
    <mergeCell ref="G29:H29"/>
    <mergeCell ref="I29:J29"/>
    <mergeCell ref="K29:L29"/>
    <mergeCell ref="B23:D23"/>
    <mergeCell ref="E23:F23"/>
    <mergeCell ref="B24:D24"/>
    <mergeCell ref="E24:F24"/>
    <mergeCell ref="G26:H26"/>
    <mergeCell ref="P20:Q20"/>
    <mergeCell ref="B21:D21"/>
    <mergeCell ref="E21:F21"/>
    <mergeCell ref="B22:D22"/>
    <mergeCell ref="E22:F22"/>
    <mergeCell ref="B20:F20"/>
    <mergeCell ref="G20:H20"/>
    <mergeCell ref="I20:J20"/>
    <mergeCell ref="K20:L20"/>
    <mergeCell ref="M20:N20"/>
    <mergeCell ref="B15:D15"/>
    <mergeCell ref="E15:F15"/>
    <mergeCell ref="G17:H17"/>
    <mergeCell ref="K17:L17"/>
    <mergeCell ref="G18:H18"/>
    <mergeCell ref="K18:L18"/>
    <mergeCell ref="B12:D12"/>
    <mergeCell ref="E12:F12"/>
    <mergeCell ref="B13:D13"/>
    <mergeCell ref="E13:F13"/>
    <mergeCell ref="B14:D14"/>
    <mergeCell ref="E14:F14"/>
    <mergeCell ref="P2:Q2"/>
    <mergeCell ref="B11:F11"/>
    <mergeCell ref="G11:H11"/>
    <mergeCell ref="I11:J11"/>
    <mergeCell ref="K11:L11"/>
    <mergeCell ref="M11:N11"/>
    <mergeCell ref="P11:Q11"/>
    <mergeCell ref="B2:F2"/>
    <mergeCell ref="B3:D3"/>
    <mergeCell ref="E3:F3"/>
    <mergeCell ref="B4:D4"/>
    <mergeCell ref="E4:F4"/>
    <mergeCell ref="B5:D5"/>
    <mergeCell ref="E5:F5"/>
    <mergeCell ref="B6:D6"/>
    <mergeCell ref="E6:F6"/>
    <mergeCell ref="G8:H8"/>
    <mergeCell ref="K8:L8"/>
    <mergeCell ref="G9:H9"/>
    <mergeCell ref="K9:L9"/>
    <mergeCell ref="G2:H2"/>
    <mergeCell ref="I2:J2"/>
    <mergeCell ref="K2:L2"/>
    <mergeCell ref="M2:N2"/>
  </mergeCells>
  <pageMargins left="0" right="0" top="0" bottom="0" header="0.31496062992125984" footer="0.31496062992125984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97"/>
  <sheetViews>
    <sheetView tabSelected="1" workbookViewId="0">
      <selection activeCell="D45" sqref="D45"/>
    </sheetView>
  </sheetViews>
  <sheetFormatPr defaultRowHeight="15" x14ac:dyDescent="0.25"/>
  <cols>
    <col min="2" max="2" width="6.7109375" customWidth="1"/>
    <col min="3" max="3" width="18.7109375" customWidth="1"/>
    <col min="4" max="4" width="20.7109375" customWidth="1"/>
    <col min="5" max="5" width="6.7109375" customWidth="1"/>
    <col min="6" max="6" width="18.7109375" customWidth="1"/>
    <col min="7" max="7" width="20.7109375" customWidth="1"/>
  </cols>
  <sheetData>
    <row r="1" spans="2:13" x14ac:dyDescent="0.25">
      <c r="C1" s="94" t="s">
        <v>213</v>
      </c>
      <c r="D1" s="95"/>
      <c r="E1" s="95"/>
      <c r="F1" s="96"/>
    </row>
    <row r="3" spans="2:13" x14ac:dyDescent="0.25">
      <c r="B3" t="s">
        <v>198</v>
      </c>
    </row>
    <row r="4" spans="2:13" x14ac:dyDescent="0.25">
      <c r="B4" t="s">
        <v>214</v>
      </c>
    </row>
    <row r="5" spans="2:13" x14ac:dyDescent="0.25">
      <c r="B5" t="s">
        <v>34</v>
      </c>
    </row>
    <row r="6" spans="2:13" x14ac:dyDescent="0.25">
      <c r="B6" t="s">
        <v>208</v>
      </c>
    </row>
    <row r="7" spans="2:13" x14ac:dyDescent="0.25">
      <c r="B7" t="s">
        <v>209</v>
      </c>
    </row>
    <row r="8" spans="2:13" x14ac:dyDescent="0.25">
      <c r="B8" t="s">
        <v>199</v>
      </c>
    </row>
    <row r="9" spans="2:13" x14ac:dyDescent="0.25">
      <c r="B9" t="s">
        <v>212</v>
      </c>
    </row>
    <row r="10" spans="2:13" x14ac:dyDescent="0.25">
      <c r="B10" t="s">
        <v>46</v>
      </c>
    </row>
    <row r="12" spans="2:13" x14ac:dyDescent="0.25">
      <c r="B12" s="66" t="s">
        <v>110</v>
      </c>
      <c r="C12" s="66"/>
      <c r="E12" s="66"/>
      <c r="F12" s="66"/>
      <c r="G12" s="66"/>
    </row>
    <row r="14" spans="2:13" x14ac:dyDescent="0.25">
      <c r="B14" s="65" t="s">
        <v>14</v>
      </c>
      <c r="C14" s="154" t="s">
        <v>41</v>
      </c>
      <c r="D14" s="157" t="s">
        <v>44</v>
      </c>
      <c r="E14" s="65"/>
      <c r="F14" s="154"/>
      <c r="G14" s="157"/>
      <c r="H14" s="151"/>
      <c r="I14" s="151"/>
      <c r="J14" s="157"/>
      <c r="K14" s="157"/>
      <c r="L14" s="123"/>
      <c r="M14" s="80"/>
    </row>
    <row r="15" spans="2:13" x14ac:dyDescent="0.25">
      <c r="B15" s="65" t="s">
        <v>15</v>
      </c>
      <c r="C15" s="154" t="s">
        <v>128</v>
      </c>
      <c r="D15" s="157" t="s">
        <v>127</v>
      </c>
      <c r="E15" s="65"/>
      <c r="F15" s="154"/>
      <c r="G15" s="157"/>
      <c r="H15" s="186"/>
      <c r="I15" s="151"/>
      <c r="J15" s="154"/>
      <c r="K15" s="157"/>
      <c r="L15" s="123"/>
      <c r="M15" s="80"/>
    </row>
    <row r="16" spans="2:13" x14ac:dyDescent="0.25">
      <c r="B16" s="65" t="s">
        <v>16</v>
      </c>
      <c r="C16" s="157" t="s">
        <v>173</v>
      </c>
      <c r="D16" s="157" t="s">
        <v>60</v>
      </c>
      <c r="E16" s="65"/>
      <c r="F16" s="157"/>
      <c r="G16" s="157"/>
      <c r="H16" s="151"/>
      <c r="I16" s="151"/>
      <c r="J16" s="154"/>
      <c r="K16" s="157"/>
      <c r="L16" s="81"/>
      <c r="M16" s="80"/>
    </row>
    <row r="17" spans="2:13" x14ac:dyDescent="0.25">
      <c r="B17" s="65" t="s">
        <v>17</v>
      </c>
      <c r="C17" s="154" t="s">
        <v>172</v>
      </c>
      <c r="D17" s="157" t="s">
        <v>36</v>
      </c>
      <c r="E17" s="65"/>
      <c r="F17" s="154"/>
      <c r="G17" s="157"/>
      <c r="H17" s="186"/>
      <c r="I17" s="151"/>
      <c r="J17" s="154"/>
      <c r="K17" s="157"/>
      <c r="L17" s="123"/>
      <c r="M17" s="80"/>
    </row>
    <row r="18" spans="2:13" x14ac:dyDescent="0.25">
      <c r="B18" s="65"/>
      <c r="C18" s="161"/>
      <c r="D18" s="161"/>
      <c r="E18" s="65"/>
      <c r="F18" s="154"/>
      <c r="G18" s="157"/>
      <c r="H18" s="151"/>
      <c r="I18" s="151"/>
      <c r="J18" s="154"/>
      <c r="K18" s="157"/>
      <c r="L18" s="123"/>
      <c r="M18" s="80"/>
    </row>
    <row r="19" spans="2:13" x14ac:dyDescent="0.25">
      <c r="B19" s="66" t="s">
        <v>197</v>
      </c>
      <c r="C19" s="161"/>
      <c r="D19" s="161"/>
      <c r="E19" s="185"/>
      <c r="F19" s="157"/>
      <c r="G19" s="157"/>
      <c r="H19" s="186"/>
      <c r="I19" s="151"/>
      <c r="J19" s="157"/>
      <c r="K19" s="157"/>
      <c r="L19" s="81"/>
      <c r="M19" s="80"/>
    </row>
    <row r="20" spans="2:13" x14ac:dyDescent="0.25">
      <c r="B20" s="65"/>
      <c r="C20" s="161"/>
      <c r="D20" s="161"/>
      <c r="E20" s="185"/>
      <c r="F20" s="154"/>
      <c r="G20" s="157"/>
      <c r="H20" s="151"/>
      <c r="I20" s="151"/>
      <c r="J20" s="154"/>
      <c r="K20" s="157"/>
      <c r="L20" s="81"/>
      <c r="M20" s="80"/>
    </row>
    <row r="21" spans="2:13" x14ac:dyDescent="0.25">
      <c r="B21" s="65" t="s">
        <v>14</v>
      </c>
      <c r="C21" s="151" t="s">
        <v>88</v>
      </c>
      <c r="D21" s="151" t="s">
        <v>44</v>
      </c>
      <c r="E21" s="185" t="s">
        <v>195</v>
      </c>
      <c r="F21" s="151" t="s">
        <v>91</v>
      </c>
      <c r="G21" s="151" t="s">
        <v>92</v>
      </c>
      <c r="H21" s="186"/>
      <c r="I21" s="151"/>
      <c r="J21" s="157"/>
      <c r="K21" s="157"/>
      <c r="L21" s="123"/>
      <c r="M21" s="80"/>
    </row>
    <row r="22" spans="2:13" x14ac:dyDescent="0.25">
      <c r="B22" s="65" t="s">
        <v>15</v>
      </c>
      <c r="C22" s="151" t="s">
        <v>70</v>
      </c>
      <c r="D22" s="151" t="s">
        <v>71</v>
      </c>
      <c r="E22" s="185" t="s">
        <v>195</v>
      </c>
      <c r="F22" s="151" t="s">
        <v>125</v>
      </c>
      <c r="G22" s="151" t="s">
        <v>51</v>
      </c>
      <c r="H22" s="151"/>
      <c r="I22" s="151"/>
      <c r="J22" s="157"/>
      <c r="K22" s="157"/>
      <c r="L22" s="123"/>
      <c r="M22" s="80"/>
    </row>
    <row r="23" spans="2:13" x14ac:dyDescent="0.25">
      <c r="B23" s="65" t="s">
        <v>16</v>
      </c>
      <c r="C23" s="151" t="s">
        <v>87</v>
      </c>
      <c r="D23" s="151" t="s">
        <v>44</v>
      </c>
      <c r="E23" s="185" t="s">
        <v>195</v>
      </c>
      <c r="F23" s="186" t="s">
        <v>102</v>
      </c>
      <c r="G23" s="151" t="s">
        <v>51</v>
      </c>
      <c r="H23" s="151"/>
      <c r="I23" s="151"/>
      <c r="J23" s="154"/>
      <c r="K23" s="157"/>
      <c r="L23" s="123"/>
      <c r="M23" s="80"/>
    </row>
    <row r="24" spans="2:13" x14ac:dyDescent="0.25">
      <c r="B24" s="65" t="s">
        <v>17</v>
      </c>
      <c r="C24" s="186" t="s">
        <v>75</v>
      </c>
      <c r="D24" s="151" t="s">
        <v>74</v>
      </c>
      <c r="E24" s="185" t="s">
        <v>195</v>
      </c>
      <c r="F24" s="151" t="s">
        <v>84</v>
      </c>
      <c r="G24" s="151" t="s">
        <v>74</v>
      </c>
      <c r="H24" s="151"/>
      <c r="I24" s="151"/>
      <c r="J24" s="177"/>
      <c r="K24" s="157"/>
      <c r="L24" s="123"/>
      <c r="M24" s="80"/>
    </row>
    <row r="25" spans="2:13" x14ac:dyDescent="0.25">
      <c r="B25" s="65" t="s">
        <v>35</v>
      </c>
      <c r="C25" s="151" t="s">
        <v>108</v>
      </c>
      <c r="D25" s="151" t="s">
        <v>51</v>
      </c>
      <c r="E25" s="185" t="s">
        <v>195</v>
      </c>
      <c r="F25" s="151" t="s">
        <v>76</v>
      </c>
      <c r="G25" s="151" t="s">
        <v>77</v>
      </c>
      <c r="H25" s="151"/>
      <c r="I25" s="151"/>
      <c r="J25" s="177"/>
      <c r="K25" s="178"/>
      <c r="L25" s="123"/>
      <c r="M25" s="80"/>
    </row>
    <row r="26" spans="2:13" x14ac:dyDescent="0.25">
      <c r="B26" s="65" t="s">
        <v>35</v>
      </c>
      <c r="C26" s="151" t="s">
        <v>105</v>
      </c>
      <c r="D26" s="151" t="s">
        <v>51</v>
      </c>
      <c r="E26" s="185" t="s">
        <v>195</v>
      </c>
      <c r="F26" s="186" t="s">
        <v>79</v>
      </c>
      <c r="G26" s="151" t="s">
        <v>71</v>
      </c>
      <c r="H26" s="151"/>
      <c r="I26" s="151"/>
      <c r="J26" s="177"/>
      <c r="K26" s="178"/>
      <c r="L26" s="161"/>
    </row>
    <row r="27" spans="2:13" x14ac:dyDescent="0.25">
      <c r="B27" s="65" t="s">
        <v>35</v>
      </c>
      <c r="C27" s="151" t="s">
        <v>86</v>
      </c>
      <c r="D27" s="151" t="s">
        <v>74</v>
      </c>
      <c r="E27" s="185" t="s">
        <v>195</v>
      </c>
      <c r="F27" s="151" t="s">
        <v>107</v>
      </c>
      <c r="G27" s="151" t="s">
        <v>104</v>
      </c>
      <c r="H27" s="151"/>
      <c r="I27" s="151"/>
      <c r="J27" s="177"/>
      <c r="K27" s="178"/>
      <c r="L27" s="161"/>
    </row>
    <row r="28" spans="2:13" x14ac:dyDescent="0.25">
      <c r="B28" s="65" t="s">
        <v>35</v>
      </c>
      <c r="C28" s="186" t="s">
        <v>109</v>
      </c>
      <c r="D28" s="151" t="s">
        <v>104</v>
      </c>
      <c r="E28" s="185" t="s">
        <v>195</v>
      </c>
      <c r="F28" s="151" t="s">
        <v>80</v>
      </c>
      <c r="G28" s="151" t="s">
        <v>74</v>
      </c>
      <c r="H28" s="186"/>
      <c r="I28" s="151"/>
      <c r="J28" s="177"/>
      <c r="K28" s="178"/>
      <c r="L28" s="161"/>
    </row>
    <row r="29" spans="2:13" x14ac:dyDescent="0.25">
      <c r="B29" s="65" t="s">
        <v>59</v>
      </c>
      <c r="C29" s="186" t="s">
        <v>101</v>
      </c>
      <c r="D29" s="151" t="s">
        <v>51</v>
      </c>
      <c r="E29" s="184" t="s">
        <v>196</v>
      </c>
      <c r="F29" s="186" t="s">
        <v>82</v>
      </c>
      <c r="G29" s="151" t="s">
        <v>48</v>
      </c>
      <c r="H29" s="151"/>
      <c r="I29" s="151"/>
      <c r="J29" s="177"/>
      <c r="K29" s="178"/>
      <c r="L29" s="161"/>
    </row>
    <row r="30" spans="2:13" x14ac:dyDescent="0.25">
      <c r="B30" s="65" t="s">
        <v>59</v>
      </c>
      <c r="C30" s="186" t="s">
        <v>89</v>
      </c>
      <c r="D30" s="151" t="s">
        <v>44</v>
      </c>
      <c r="E30" s="184" t="s">
        <v>196</v>
      </c>
      <c r="F30" s="151" t="s">
        <v>169</v>
      </c>
      <c r="G30" s="151" t="s">
        <v>36</v>
      </c>
      <c r="H30" s="186"/>
      <c r="I30" s="151"/>
      <c r="J30" s="178"/>
      <c r="K30" s="178"/>
      <c r="L30" s="161"/>
    </row>
    <row r="31" spans="2:13" x14ac:dyDescent="0.25">
      <c r="B31" s="65" t="s">
        <v>59</v>
      </c>
      <c r="C31" s="151" t="s">
        <v>93</v>
      </c>
      <c r="D31" s="151" t="s">
        <v>60</v>
      </c>
      <c r="E31" s="184" t="s">
        <v>196</v>
      </c>
      <c r="F31" s="151" t="s">
        <v>114</v>
      </c>
      <c r="G31" s="151" t="s">
        <v>44</v>
      </c>
      <c r="H31" s="186"/>
      <c r="I31" s="151"/>
      <c r="J31" s="154"/>
      <c r="K31" s="178"/>
      <c r="L31" s="161"/>
    </row>
    <row r="32" spans="2:13" x14ac:dyDescent="0.25">
      <c r="B32" s="65" t="s">
        <v>59</v>
      </c>
      <c r="C32" s="161" t="s">
        <v>72</v>
      </c>
      <c r="D32" s="161" t="s">
        <v>48</v>
      </c>
      <c r="E32" s="184" t="s">
        <v>196</v>
      </c>
      <c r="F32" s="151" t="s">
        <v>106</v>
      </c>
      <c r="G32" s="151" t="s">
        <v>51</v>
      </c>
      <c r="H32" s="151"/>
      <c r="I32" s="151"/>
      <c r="J32" s="180"/>
      <c r="K32" s="161"/>
      <c r="L32" s="161"/>
    </row>
    <row r="33" spans="2:12" x14ac:dyDescent="0.25">
      <c r="B33" s="65" t="s">
        <v>59</v>
      </c>
      <c r="C33" s="151" t="s">
        <v>129</v>
      </c>
      <c r="D33" s="151" t="s">
        <v>51</v>
      </c>
      <c r="E33" s="184" t="s">
        <v>196</v>
      </c>
      <c r="F33" s="151" t="s">
        <v>113</v>
      </c>
      <c r="G33" s="151" t="s">
        <v>36</v>
      </c>
      <c r="H33" s="151"/>
      <c r="I33" s="151"/>
      <c r="J33" s="180"/>
      <c r="K33" s="156"/>
      <c r="L33" s="161"/>
    </row>
    <row r="34" spans="2:12" x14ac:dyDescent="0.25">
      <c r="B34" s="65" t="s">
        <v>59</v>
      </c>
      <c r="C34" s="151" t="s">
        <v>99</v>
      </c>
      <c r="D34" s="151" t="s">
        <v>51</v>
      </c>
      <c r="E34" s="184" t="s">
        <v>196</v>
      </c>
      <c r="F34" s="151" t="s">
        <v>94</v>
      </c>
      <c r="G34" s="151" t="s">
        <v>92</v>
      </c>
      <c r="H34" s="151"/>
      <c r="I34" s="151"/>
      <c r="J34" s="179"/>
    </row>
    <row r="35" spans="2:12" x14ac:dyDescent="0.25">
      <c r="B35" s="65" t="s">
        <v>59</v>
      </c>
      <c r="C35" s="161" t="s">
        <v>73</v>
      </c>
      <c r="D35" s="161" t="s">
        <v>74</v>
      </c>
      <c r="E35" s="184" t="s">
        <v>196</v>
      </c>
      <c r="F35" s="151" t="s">
        <v>97</v>
      </c>
      <c r="G35" s="151" t="s">
        <v>44</v>
      </c>
      <c r="H35" s="151"/>
      <c r="I35" s="151"/>
      <c r="J35" s="179"/>
    </row>
    <row r="36" spans="2:12" x14ac:dyDescent="0.25">
      <c r="B36" s="65" t="s">
        <v>59</v>
      </c>
      <c r="C36" s="186" t="s">
        <v>103</v>
      </c>
      <c r="D36" s="151" t="s">
        <v>104</v>
      </c>
      <c r="E36" s="184"/>
      <c r="H36" s="186"/>
      <c r="I36" s="151"/>
      <c r="J36" s="179"/>
    </row>
    <row r="37" spans="2:12" x14ac:dyDescent="0.25">
      <c r="B37" s="65"/>
      <c r="C37" s="161"/>
      <c r="D37" s="161"/>
      <c r="E37" s="65"/>
      <c r="F37" s="151"/>
      <c r="G37" s="161"/>
      <c r="H37" s="186"/>
      <c r="I37" s="151"/>
      <c r="J37" s="180"/>
    </row>
    <row r="38" spans="2:12" x14ac:dyDescent="0.25">
      <c r="B38" s="66" t="s">
        <v>215</v>
      </c>
      <c r="C38" s="66"/>
      <c r="E38" s="66"/>
      <c r="F38" s="66"/>
      <c r="G38" s="66"/>
      <c r="H38" s="186"/>
      <c r="I38" s="151"/>
      <c r="J38" s="158"/>
    </row>
    <row r="39" spans="2:12" x14ac:dyDescent="0.25">
      <c r="H39" s="151"/>
      <c r="I39" s="151"/>
    </row>
    <row r="40" spans="2:12" x14ac:dyDescent="0.25">
      <c r="B40" s="65" t="s">
        <v>14</v>
      </c>
      <c r="C40" s="154" t="s">
        <v>128</v>
      </c>
      <c r="D40" s="157" t="s">
        <v>127</v>
      </c>
      <c r="E40" s="65"/>
      <c r="F40" s="151" t="s">
        <v>88</v>
      </c>
      <c r="G40" s="151" t="s">
        <v>44</v>
      </c>
      <c r="H40" s="151"/>
      <c r="I40" s="151"/>
    </row>
    <row r="41" spans="2:12" x14ac:dyDescent="0.25">
      <c r="B41" s="65" t="s">
        <v>15</v>
      </c>
      <c r="C41" s="154" t="s">
        <v>41</v>
      </c>
      <c r="D41" s="157" t="s">
        <v>44</v>
      </c>
      <c r="E41" s="65"/>
      <c r="F41" s="151" t="s">
        <v>87</v>
      </c>
      <c r="G41" s="151" t="s">
        <v>44</v>
      </c>
      <c r="H41" s="151"/>
      <c r="I41" s="151"/>
    </row>
    <row r="42" spans="2:12" x14ac:dyDescent="0.25">
      <c r="B42" s="65" t="s">
        <v>16</v>
      </c>
      <c r="C42" s="154" t="s">
        <v>172</v>
      </c>
      <c r="D42" s="157" t="s">
        <v>36</v>
      </c>
      <c r="E42" s="65"/>
      <c r="F42" s="151" t="s">
        <v>113</v>
      </c>
      <c r="G42" s="151" t="s">
        <v>36</v>
      </c>
      <c r="H42" s="151"/>
      <c r="I42" s="151"/>
    </row>
    <row r="43" spans="2:12" x14ac:dyDescent="0.25">
      <c r="B43" s="65" t="s">
        <v>17</v>
      </c>
      <c r="C43" s="157" t="s">
        <v>173</v>
      </c>
      <c r="D43" s="157" t="s">
        <v>60</v>
      </c>
      <c r="E43" s="65"/>
      <c r="F43" s="151" t="s">
        <v>93</v>
      </c>
      <c r="G43" s="151" t="s">
        <v>60</v>
      </c>
      <c r="H43" s="151"/>
      <c r="I43" s="151"/>
    </row>
    <row r="44" spans="2:12" x14ac:dyDescent="0.25">
      <c r="B44" s="65"/>
      <c r="C44" s="161"/>
      <c r="D44" s="161"/>
      <c r="E44" s="65"/>
      <c r="F44" s="161"/>
      <c r="G44" s="161"/>
      <c r="H44" s="186"/>
      <c r="I44" s="151"/>
    </row>
    <row r="45" spans="2:12" x14ac:dyDescent="0.25">
      <c r="B45" s="66" t="s">
        <v>111</v>
      </c>
      <c r="C45" s="66"/>
      <c r="G45" s="161"/>
    </row>
    <row r="46" spans="2:12" x14ac:dyDescent="0.25">
      <c r="B46" s="65"/>
      <c r="C46" s="161"/>
      <c r="D46" s="161"/>
      <c r="E46" s="65"/>
      <c r="F46" s="161"/>
      <c r="G46" s="161"/>
    </row>
    <row r="47" spans="2:12" x14ac:dyDescent="0.25">
      <c r="B47" s="65" t="s">
        <v>14</v>
      </c>
      <c r="C47" s="151" t="s">
        <v>87</v>
      </c>
      <c r="D47" s="151" t="s">
        <v>44</v>
      </c>
      <c r="E47" s="65"/>
      <c r="F47" s="151" t="s">
        <v>88</v>
      </c>
      <c r="G47" s="151" t="s">
        <v>44</v>
      </c>
    </row>
    <row r="48" spans="2:12" x14ac:dyDescent="0.25">
      <c r="B48" s="65" t="s">
        <v>15</v>
      </c>
      <c r="C48" s="186" t="s">
        <v>75</v>
      </c>
      <c r="D48" s="151" t="s">
        <v>74</v>
      </c>
      <c r="E48" s="65"/>
      <c r="F48" s="161" t="s">
        <v>70</v>
      </c>
      <c r="G48" s="161" t="s">
        <v>71</v>
      </c>
    </row>
    <row r="49" spans="2:7" x14ac:dyDescent="0.25">
      <c r="B49" s="65" t="s">
        <v>16</v>
      </c>
      <c r="C49" s="186" t="s">
        <v>101</v>
      </c>
      <c r="D49" s="151" t="s">
        <v>51</v>
      </c>
      <c r="E49" s="65"/>
      <c r="F49" s="161" t="s">
        <v>72</v>
      </c>
      <c r="G49" s="161" t="s">
        <v>48</v>
      </c>
    </row>
    <row r="50" spans="2:7" x14ac:dyDescent="0.25">
      <c r="B50" s="65" t="s">
        <v>17</v>
      </c>
      <c r="C50" s="186" t="s">
        <v>102</v>
      </c>
      <c r="D50" s="151" t="s">
        <v>51</v>
      </c>
      <c r="E50" s="65"/>
      <c r="F50" s="186" t="s">
        <v>103</v>
      </c>
      <c r="G50" s="151" t="s">
        <v>104</v>
      </c>
    </row>
    <row r="51" spans="2:7" x14ac:dyDescent="0.25">
      <c r="B51" s="65" t="s">
        <v>35</v>
      </c>
      <c r="C51" s="151" t="s">
        <v>93</v>
      </c>
      <c r="D51" s="151" t="s">
        <v>60</v>
      </c>
      <c r="E51" s="65"/>
      <c r="F51" s="151" t="s">
        <v>108</v>
      </c>
      <c r="G51" s="151" t="s">
        <v>51</v>
      </c>
    </row>
    <row r="52" spans="2:7" x14ac:dyDescent="0.25">
      <c r="B52" s="65" t="s">
        <v>35</v>
      </c>
      <c r="C52" s="161" t="s">
        <v>73</v>
      </c>
      <c r="D52" s="161" t="s">
        <v>74</v>
      </c>
      <c r="E52" s="65"/>
      <c r="F52" s="151" t="s">
        <v>80</v>
      </c>
      <c r="G52" s="151" t="s">
        <v>74</v>
      </c>
    </row>
    <row r="53" spans="2:7" x14ac:dyDescent="0.25">
      <c r="B53" s="65" t="s">
        <v>35</v>
      </c>
      <c r="C53" s="151" t="s">
        <v>76</v>
      </c>
      <c r="D53" s="151" t="s">
        <v>77</v>
      </c>
      <c r="E53" s="65"/>
      <c r="F53" s="186" t="s">
        <v>79</v>
      </c>
      <c r="G53" s="151" t="s">
        <v>71</v>
      </c>
    </row>
    <row r="54" spans="2:7" x14ac:dyDescent="0.25">
      <c r="B54" s="65" t="s">
        <v>35</v>
      </c>
      <c r="C54" s="151" t="s">
        <v>99</v>
      </c>
      <c r="D54" s="151" t="s">
        <v>51</v>
      </c>
      <c r="F54" s="151" t="s">
        <v>105</v>
      </c>
      <c r="G54" s="151" t="s">
        <v>51</v>
      </c>
    </row>
    <row r="55" spans="2:7" x14ac:dyDescent="0.25">
      <c r="B55" s="65" t="s">
        <v>210</v>
      </c>
      <c r="C55" s="151" t="s">
        <v>94</v>
      </c>
      <c r="D55" s="151" t="s">
        <v>92</v>
      </c>
      <c r="F55" s="151" t="s">
        <v>91</v>
      </c>
      <c r="G55" s="151" t="s">
        <v>92</v>
      </c>
    </row>
    <row r="56" spans="2:7" x14ac:dyDescent="0.25">
      <c r="B56" s="65" t="s">
        <v>210</v>
      </c>
      <c r="C56" s="151" t="s">
        <v>129</v>
      </c>
      <c r="D56" s="151" t="s">
        <v>51</v>
      </c>
      <c r="F56" s="151" t="s">
        <v>125</v>
      </c>
      <c r="G56" s="151" t="s">
        <v>51</v>
      </c>
    </row>
    <row r="57" spans="2:7" x14ac:dyDescent="0.25">
      <c r="B57" s="65" t="s">
        <v>210</v>
      </c>
      <c r="C57" s="151" t="s">
        <v>106</v>
      </c>
      <c r="D57" s="151" t="s">
        <v>51</v>
      </c>
      <c r="F57" s="186" t="s">
        <v>82</v>
      </c>
      <c r="G57" s="151" t="s">
        <v>48</v>
      </c>
    </row>
    <row r="58" spans="2:7" x14ac:dyDescent="0.25">
      <c r="B58" s="65" t="s">
        <v>210</v>
      </c>
      <c r="C58" s="151" t="s">
        <v>114</v>
      </c>
      <c r="D58" s="151" t="s">
        <v>44</v>
      </c>
      <c r="F58" s="151" t="s">
        <v>97</v>
      </c>
      <c r="G58" s="151" t="s">
        <v>44</v>
      </c>
    </row>
    <row r="59" spans="2:7" x14ac:dyDescent="0.25">
      <c r="B59" s="65" t="s">
        <v>210</v>
      </c>
      <c r="C59" s="186" t="s">
        <v>89</v>
      </c>
      <c r="D59" s="151" t="s">
        <v>44</v>
      </c>
      <c r="E59" s="65"/>
      <c r="F59" s="151" t="s">
        <v>86</v>
      </c>
      <c r="G59" s="151" t="s">
        <v>74</v>
      </c>
    </row>
    <row r="60" spans="2:7" x14ac:dyDescent="0.25">
      <c r="B60" s="65" t="s">
        <v>210</v>
      </c>
      <c r="C60" s="151" t="s">
        <v>169</v>
      </c>
      <c r="D60" s="151" t="s">
        <v>36</v>
      </c>
      <c r="E60" s="66"/>
      <c r="F60" s="151" t="s">
        <v>113</v>
      </c>
      <c r="G60" s="151" t="s">
        <v>36</v>
      </c>
    </row>
    <row r="61" spans="2:7" x14ac:dyDescent="0.25">
      <c r="B61" s="65" t="s">
        <v>210</v>
      </c>
      <c r="C61" s="186" t="s">
        <v>109</v>
      </c>
      <c r="D61" s="151" t="s">
        <v>104</v>
      </c>
      <c r="E61" s="65"/>
      <c r="F61" s="151" t="s">
        <v>107</v>
      </c>
      <c r="G61" s="151" t="s">
        <v>104</v>
      </c>
    </row>
    <row r="62" spans="2:7" x14ac:dyDescent="0.25">
      <c r="B62" s="65"/>
      <c r="E62" s="65"/>
      <c r="F62" s="154"/>
      <c r="G62" s="157"/>
    </row>
    <row r="63" spans="2:7" x14ac:dyDescent="0.25">
      <c r="B63" s="65"/>
      <c r="C63" s="154"/>
      <c r="D63" s="157"/>
      <c r="E63" s="65"/>
      <c r="F63" s="161"/>
      <c r="G63" s="161"/>
    </row>
    <row r="64" spans="2:7" x14ac:dyDescent="0.25">
      <c r="B64" s="65"/>
      <c r="C64" t="s">
        <v>112</v>
      </c>
      <c r="E64" t="s">
        <v>50</v>
      </c>
      <c r="G64" s="161"/>
    </row>
    <row r="65" spans="2:7" x14ac:dyDescent="0.25">
      <c r="B65" s="65"/>
      <c r="C65" s="154"/>
      <c r="D65" s="157"/>
      <c r="E65" s="153"/>
      <c r="F65" s="161"/>
      <c r="G65" s="161"/>
    </row>
    <row r="66" spans="2:7" x14ac:dyDescent="0.25">
      <c r="B66" s="65"/>
      <c r="C66" s="157"/>
      <c r="D66" s="157"/>
      <c r="E66" s="153"/>
      <c r="F66" s="161"/>
      <c r="G66" s="161"/>
    </row>
    <row r="67" spans="2:7" x14ac:dyDescent="0.25">
      <c r="B67" s="65"/>
      <c r="C67" s="157"/>
      <c r="D67" s="157"/>
      <c r="E67" s="153"/>
      <c r="F67" s="161"/>
      <c r="G67" s="161"/>
    </row>
    <row r="68" spans="2:7" x14ac:dyDescent="0.25">
      <c r="B68" s="65"/>
      <c r="C68" s="157"/>
      <c r="D68" s="157"/>
      <c r="E68" s="153"/>
      <c r="F68" s="161"/>
      <c r="G68" s="161"/>
    </row>
    <row r="69" spans="2:7" x14ac:dyDescent="0.25">
      <c r="B69" s="65"/>
      <c r="C69" s="154"/>
      <c r="D69" s="157"/>
      <c r="E69" s="153"/>
      <c r="F69" s="161"/>
      <c r="G69" s="161"/>
    </row>
    <row r="70" spans="2:7" x14ac:dyDescent="0.25">
      <c r="B70" s="65"/>
      <c r="C70" s="154"/>
      <c r="D70" s="157"/>
      <c r="E70" s="153"/>
      <c r="F70" s="161"/>
      <c r="G70" s="161"/>
    </row>
    <row r="71" spans="2:7" x14ac:dyDescent="0.25">
      <c r="B71" s="150"/>
      <c r="C71" s="157"/>
      <c r="D71" s="157"/>
      <c r="E71" s="153"/>
      <c r="F71" s="161"/>
      <c r="G71" s="161"/>
    </row>
    <row r="72" spans="2:7" x14ac:dyDescent="0.25">
      <c r="G72" s="155"/>
    </row>
    <row r="73" spans="2:7" x14ac:dyDescent="0.25">
      <c r="B73" s="66"/>
      <c r="G73" s="155"/>
    </row>
    <row r="74" spans="2:7" x14ac:dyDescent="0.25">
      <c r="B74" s="66"/>
      <c r="G74" s="155"/>
    </row>
    <row r="75" spans="2:7" x14ac:dyDescent="0.25">
      <c r="B75" s="65"/>
      <c r="C75" s="161"/>
      <c r="D75" s="152"/>
      <c r="E75" s="159"/>
      <c r="F75" s="157"/>
      <c r="G75" s="155"/>
    </row>
    <row r="76" spans="2:7" x14ac:dyDescent="0.25">
      <c r="B76" s="65"/>
      <c r="C76" s="161"/>
      <c r="D76" s="152"/>
      <c r="E76" s="159"/>
      <c r="F76" s="154"/>
      <c r="G76" s="155"/>
    </row>
    <row r="77" spans="2:7" x14ac:dyDescent="0.25">
      <c r="B77" s="65"/>
      <c r="C77" s="161"/>
      <c r="D77" s="152"/>
      <c r="E77" s="159"/>
      <c r="F77" s="154"/>
      <c r="G77" s="155"/>
    </row>
    <row r="78" spans="2:7" x14ac:dyDescent="0.25">
      <c r="B78" s="65"/>
      <c r="C78" s="161"/>
      <c r="D78" s="152"/>
      <c r="E78" s="159"/>
      <c r="F78" s="154"/>
      <c r="G78" s="155"/>
    </row>
    <row r="79" spans="2:7" x14ac:dyDescent="0.25">
      <c r="B79" s="65"/>
      <c r="C79" s="161"/>
      <c r="D79" s="152"/>
      <c r="E79" s="159"/>
      <c r="F79" s="154"/>
      <c r="G79" s="155"/>
    </row>
    <row r="80" spans="2:7" x14ac:dyDescent="0.25">
      <c r="B80" s="65"/>
      <c r="C80" s="156"/>
      <c r="D80" s="152"/>
      <c r="E80" s="159"/>
      <c r="F80" s="157"/>
      <c r="G80" s="155"/>
    </row>
    <row r="81" spans="2:7" x14ac:dyDescent="0.25">
      <c r="B81" s="65"/>
      <c r="C81" s="161"/>
      <c r="D81" s="152"/>
      <c r="E81" s="159"/>
      <c r="F81" s="157"/>
      <c r="G81" s="155"/>
    </row>
    <row r="82" spans="2:7" x14ac:dyDescent="0.25">
      <c r="B82" s="65"/>
      <c r="C82" s="161"/>
      <c r="D82" s="152"/>
      <c r="E82" s="159"/>
      <c r="F82" s="158"/>
      <c r="G82" s="158"/>
    </row>
    <row r="83" spans="2:7" x14ac:dyDescent="0.25">
      <c r="B83" s="65"/>
      <c r="C83" s="161"/>
      <c r="D83" s="152"/>
      <c r="E83" s="159"/>
      <c r="F83" s="158"/>
      <c r="G83" s="158"/>
    </row>
    <row r="84" spans="2:7" x14ac:dyDescent="0.25">
      <c r="B84" s="65"/>
      <c r="C84" s="161"/>
      <c r="D84" s="152"/>
      <c r="E84" s="159"/>
      <c r="F84" s="158"/>
      <c r="G84" s="158"/>
    </row>
    <row r="85" spans="2:7" x14ac:dyDescent="0.25">
      <c r="B85" s="65"/>
      <c r="C85" s="156"/>
      <c r="D85" s="160"/>
      <c r="E85" s="159"/>
      <c r="F85" s="158"/>
      <c r="G85" s="158"/>
    </row>
    <row r="86" spans="2:7" x14ac:dyDescent="0.25">
      <c r="B86" s="65"/>
      <c r="C86" s="161"/>
      <c r="D86" s="152"/>
      <c r="E86" s="159"/>
      <c r="F86" s="158"/>
      <c r="G86" s="158"/>
    </row>
    <row r="87" spans="2:7" x14ac:dyDescent="0.25">
      <c r="B87" s="65"/>
      <c r="C87" s="156"/>
      <c r="D87" s="152"/>
      <c r="E87" s="159"/>
      <c r="F87" s="158"/>
      <c r="G87" s="158"/>
    </row>
    <row r="88" spans="2:7" x14ac:dyDescent="0.25">
      <c r="B88" s="65"/>
      <c r="C88" s="156"/>
      <c r="D88" s="152"/>
      <c r="E88" s="159"/>
      <c r="F88" s="158"/>
      <c r="G88" s="158"/>
    </row>
    <row r="89" spans="2:7" x14ac:dyDescent="0.25">
      <c r="B89" s="65"/>
      <c r="C89" s="156"/>
      <c r="D89" s="152"/>
      <c r="E89" s="159"/>
      <c r="F89" s="158"/>
      <c r="G89" s="158"/>
    </row>
    <row r="90" spans="2:7" x14ac:dyDescent="0.25">
      <c r="B90" s="65"/>
      <c r="C90" s="161"/>
      <c r="D90" s="152"/>
      <c r="E90" s="159"/>
      <c r="F90" s="158"/>
      <c r="G90" s="158"/>
    </row>
    <row r="91" spans="2:7" x14ac:dyDescent="0.25">
      <c r="B91" s="65"/>
      <c r="C91" s="161"/>
      <c r="D91" s="152"/>
      <c r="E91" s="153"/>
      <c r="F91" s="80"/>
      <c r="G91" s="80"/>
    </row>
    <row r="92" spans="2:7" x14ac:dyDescent="0.25">
      <c r="B92" s="65"/>
      <c r="C92" s="80"/>
      <c r="D92" s="80"/>
      <c r="E92" s="153"/>
      <c r="F92" s="80"/>
      <c r="G92" s="80"/>
    </row>
    <row r="93" spans="2:7" x14ac:dyDescent="0.25">
      <c r="B93" s="65"/>
      <c r="E93" s="65"/>
    </row>
    <row r="94" spans="2:7" x14ac:dyDescent="0.25">
      <c r="B94" s="65"/>
      <c r="E94" s="65"/>
    </row>
    <row r="95" spans="2:7" x14ac:dyDescent="0.25">
      <c r="B95" s="65"/>
      <c r="E95" s="66"/>
      <c r="F95" s="66"/>
      <c r="G95" s="66"/>
    </row>
    <row r="96" spans="2:7" x14ac:dyDescent="0.25">
      <c r="B96" s="65"/>
      <c r="E96" s="65"/>
    </row>
    <row r="97" spans="2:5" x14ac:dyDescent="0.25">
      <c r="B97" s="65"/>
      <c r="E97" s="65"/>
    </row>
  </sheetData>
  <pageMargins left="0.70866141732283472" right="0" top="0" bottom="0" header="0.31496062992125984" footer="0.31496062992125984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0"/>
  <sheetViews>
    <sheetView topLeftCell="A148" workbookViewId="0">
      <selection activeCell="E48" sqref="E48"/>
    </sheetView>
  </sheetViews>
  <sheetFormatPr defaultRowHeight="15" x14ac:dyDescent="0.25"/>
  <cols>
    <col min="1" max="1" width="5.7109375" customWidth="1"/>
    <col min="2" max="3" width="24.7109375" customWidth="1"/>
    <col min="4" max="4" width="23.7109375" customWidth="1"/>
    <col min="5" max="6" width="24.7109375" customWidth="1"/>
  </cols>
  <sheetData>
    <row r="1" spans="1:6" ht="18.75" x14ac:dyDescent="0.3">
      <c r="A1" s="67"/>
      <c r="B1" s="67"/>
      <c r="C1" s="89" t="s">
        <v>177</v>
      </c>
      <c r="D1" s="67"/>
      <c r="E1" s="67"/>
      <c r="F1" s="124"/>
    </row>
    <row r="2" spans="1:6" x14ac:dyDescent="0.25">
      <c r="A2" s="67">
        <v>1</v>
      </c>
      <c r="B2" s="69" t="s">
        <v>202</v>
      </c>
      <c r="C2" s="67"/>
      <c r="D2" s="67"/>
      <c r="E2" s="67"/>
      <c r="F2" s="124"/>
    </row>
    <row r="3" spans="1:6" x14ac:dyDescent="0.25">
      <c r="A3" s="67"/>
      <c r="B3" s="67"/>
      <c r="C3" s="70" t="s">
        <v>202</v>
      </c>
      <c r="D3" s="67"/>
      <c r="E3" s="67"/>
      <c r="F3" s="72"/>
    </row>
    <row r="4" spans="1:6" x14ac:dyDescent="0.25">
      <c r="A4" s="67">
        <v>2</v>
      </c>
      <c r="B4" s="69"/>
      <c r="C4" s="71"/>
      <c r="D4" s="71"/>
      <c r="E4" s="67"/>
      <c r="F4" s="124"/>
    </row>
    <row r="5" spans="1:6" x14ac:dyDescent="0.25">
      <c r="A5" s="67"/>
      <c r="B5" s="67"/>
      <c r="C5" s="72"/>
      <c r="D5" s="70" t="s">
        <v>202</v>
      </c>
      <c r="E5" s="67"/>
      <c r="F5" s="72"/>
    </row>
    <row r="6" spans="1:6" x14ac:dyDescent="0.25">
      <c r="A6" s="67">
        <v>3</v>
      </c>
      <c r="B6" s="69" t="s">
        <v>185</v>
      </c>
      <c r="C6" s="67"/>
      <c r="D6" s="71" t="s">
        <v>200</v>
      </c>
      <c r="E6" s="71"/>
      <c r="F6" s="124"/>
    </row>
    <row r="7" spans="1:6" x14ac:dyDescent="0.25">
      <c r="A7" s="67"/>
      <c r="B7" s="67"/>
      <c r="C7" s="70" t="s">
        <v>180</v>
      </c>
      <c r="D7" s="71"/>
      <c r="E7" s="71"/>
      <c r="F7" s="72"/>
    </row>
    <row r="8" spans="1:6" x14ac:dyDescent="0.25">
      <c r="A8" s="67">
        <v>4</v>
      </c>
      <c r="B8" s="69" t="s">
        <v>180</v>
      </c>
      <c r="C8" s="71" t="s">
        <v>200</v>
      </c>
      <c r="D8" s="67"/>
      <c r="E8" s="71"/>
      <c r="F8" s="67"/>
    </row>
    <row r="9" spans="1:6" x14ac:dyDescent="0.25">
      <c r="A9" s="67"/>
      <c r="B9" s="67"/>
      <c r="C9" s="67"/>
      <c r="D9" s="67"/>
      <c r="E9" s="70" t="s">
        <v>202</v>
      </c>
      <c r="F9" s="67"/>
    </row>
    <row r="10" spans="1:6" x14ac:dyDescent="0.25">
      <c r="A10" s="67">
        <v>5</v>
      </c>
      <c r="B10" s="69" t="s">
        <v>179</v>
      </c>
      <c r="C10" s="67"/>
      <c r="D10" s="67"/>
      <c r="E10" s="71" t="s">
        <v>200</v>
      </c>
      <c r="F10" s="71"/>
    </row>
    <row r="11" spans="1:6" x14ac:dyDescent="0.25">
      <c r="A11" s="67"/>
      <c r="B11" s="67"/>
      <c r="C11" s="70" t="s">
        <v>179</v>
      </c>
      <c r="D11" s="67"/>
      <c r="E11" s="71"/>
      <c r="F11" s="71"/>
    </row>
    <row r="12" spans="1:6" x14ac:dyDescent="0.25">
      <c r="A12" s="67">
        <v>6</v>
      </c>
      <c r="B12" s="69" t="s">
        <v>182</v>
      </c>
      <c r="C12" s="71" t="s">
        <v>203</v>
      </c>
      <c r="D12" s="71"/>
      <c r="E12" s="71"/>
      <c r="F12" s="71"/>
    </row>
    <row r="13" spans="1:6" x14ac:dyDescent="0.25">
      <c r="A13" s="67"/>
      <c r="B13" s="67"/>
      <c r="C13" s="67"/>
      <c r="D13" s="70" t="s">
        <v>176</v>
      </c>
      <c r="E13" s="71"/>
      <c r="F13" s="71"/>
    </row>
    <row r="14" spans="1:6" x14ac:dyDescent="0.25">
      <c r="A14" s="67">
        <v>7</v>
      </c>
      <c r="B14" s="69" t="s">
        <v>186</v>
      </c>
      <c r="C14" s="67"/>
      <c r="D14" s="71" t="s">
        <v>201</v>
      </c>
      <c r="E14" s="67"/>
      <c r="F14" s="71"/>
    </row>
    <row r="15" spans="1:6" x14ac:dyDescent="0.25">
      <c r="A15" s="67"/>
      <c r="B15" s="67"/>
      <c r="C15" s="70" t="s">
        <v>176</v>
      </c>
      <c r="D15" s="71"/>
      <c r="E15" s="67"/>
      <c r="F15" s="71"/>
    </row>
    <row r="16" spans="1:6" x14ac:dyDescent="0.25">
      <c r="A16" s="67">
        <v>8</v>
      </c>
      <c r="B16" s="69" t="s">
        <v>176</v>
      </c>
      <c r="C16" s="71" t="s">
        <v>200</v>
      </c>
      <c r="D16" s="67"/>
      <c r="E16" s="67"/>
      <c r="F16" s="71"/>
    </row>
    <row r="17" spans="1:6" x14ac:dyDescent="0.25">
      <c r="A17" s="67"/>
      <c r="B17" s="67"/>
      <c r="C17" s="67"/>
      <c r="D17" s="67"/>
      <c r="E17" s="67"/>
      <c r="F17" s="70" t="s">
        <v>202</v>
      </c>
    </row>
    <row r="18" spans="1:6" x14ac:dyDescent="0.25">
      <c r="A18" s="67">
        <v>9</v>
      </c>
      <c r="B18" s="69" t="s">
        <v>175</v>
      </c>
      <c r="C18" s="72"/>
      <c r="D18" s="67"/>
      <c r="E18" s="67"/>
      <c r="F18" s="71" t="s">
        <v>200</v>
      </c>
    </row>
    <row r="19" spans="1:6" x14ac:dyDescent="0.25">
      <c r="A19" s="67"/>
      <c r="B19" s="67"/>
      <c r="C19" s="70" t="s">
        <v>175</v>
      </c>
      <c r="D19" s="67"/>
      <c r="E19" s="67"/>
      <c r="F19" s="71"/>
    </row>
    <row r="20" spans="1:6" x14ac:dyDescent="0.25">
      <c r="A20" s="67">
        <v>10</v>
      </c>
      <c r="B20" s="69" t="s">
        <v>184</v>
      </c>
      <c r="C20" s="71" t="s">
        <v>200</v>
      </c>
      <c r="D20" s="71"/>
      <c r="E20" s="67"/>
      <c r="F20" s="71"/>
    </row>
    <row r="21" spans="1:6" x14ac:dyDescent="0.25">
      <c r="A21" s="67"/>
      <c r="B21" s="67"/>
      <c r="C21" s="72"/>
      <c r="D21" s="70" t="s">
        <v>175</v>
      </c>
      <c r="E21" s="67"/>
      <c r="F21" s="71"/>
    </row>
    <row r="22" spans="1:6" x14ac:dyDescent="0.25">
      <c r="A22" s="67">
        <v>11</v>
      </c>
      <c r="B22" s="69" t="s">
        <v>187</v>
      </c>
      <c r="C22" s="67"/>
      <c r="D22" s="71" t="s">
        <v>200</v>
      </c>
      <c r="E22" s="71"/>
      <c r="F22" s="71"/>
    </row>
    <row r="23" spans="1:6" x14ac:dyDescent="0.25">
      <c r="A23" s="67"/>
      <c r="B23" s="67"/>
      <c r="C23" s="70" t="s">
        <v>181</v>
      </c>
      <c r="D23" s="71"/>
      <c r="E23" s="71"/>
      <c r="F23" s="71"/>
    </row>
    <row r="24" spans="1:6" x14ac:dyDescent="0.25">
      <c r="A24" s="67">
        <v>12</v>
      </c>
      <c r="B24" s="69" t="s">
        <v>181</v>
      </c>
      <c r="C24" s="71" t="s">
        <v>201</v>
      </c>
      <c r="D24" s="67"/>
      <c r="E24" s="71"/>
      <c r="F24" s="71"/>
    </row>
    <row r="25" spans="1:6" x14ac:dyDescent="0.25">
      <c r="A25" s="67"/>
      <c r="B25" s="67"/>
      <c r="C25" s="67"/>
      <c r="D25" s="67"/>
      <c r="E25" s="70" t="s">
        <v>174</v>
      </c>
      <c r="F25" s="71"/>
    </row>
    <row r="26" spans="1:6" x14ac:dyDescent="0.25">
      <c r="A26" s="67">
        <v>13</v>
      </c>
      <c r="B26" s="69" t="s">
        <v>178</v>
      </c>
      <c r="C26" s="67"/>
      <c r="D26" s="67"/>
      <c r="E26" s="71" t="s">
        <v>203</v>
      </c>
      <c r="F26" s="67"/>
    </row>
    <row r="27" spans="1:6" x14ac:dyDescent="0.25">
      <c r="A27" s="67"/>
      <c r="B27" s="90"/>
      <c r="C27" s="69" t="s">
        <v>178</v>
      </c>
      <c r="D27" s="67"/>
      <c r="E27" s="71"/>
      <c r="F27" s="67"/>
    </row>
    <row r="28" spans="1:6" x14ac:dyDescent="0.25">
      <c r="A28" s="67">
        <v>14</v>
      </c>
      <c r="B28" s="91" t="s">
        <v>188</v>
      </c>
      <c r="C28" s="72" t="s">
        <v>200</v>
      </c>
      <c r="D28" s="71"/>
      <c r="E28" s="71"/>
      <c r="F28" s="67"/>
    </row>
    <row r="29" spans="1:6" x14ac:dyDescent="0.25">
      <c r="A29" s="67"/>
      <c r="B29" s="67"/>
      <c r="C29" s="67"/>
      <c r="D29" s="70" t="s">
        <v>174</v>
      </c>
      <c r="E29" s="71"/>
      <c r="F29" s="93" t="s">
        <v>45</v>
      </c>
    </row>
    <row r="30" spans="1:6" x14ac:dyDescent="0.25">
      <c r="A30" s="67">
        <v>15</v>
      </c>
      <c r="B30" s="69" t="s">
        <v>183</v>
      </c>
      <c r="C30" s="67"/>
      <c r="D30" s="71" t="s">
        <v>201</v>
      </c>
      <c r="E30" s="67" t="s">
        <v>176</v>
      </c>
    </row>
    <row r="31" spans="1:6" x14ac:dyDescent="0.25">
      <c r="A31" s="67"/>
      <c r="B31" s="67"/>
      <c r="C31" s="70" t="s">
        <v>174</v>
      </c>
      <c r="D31" s="71"/>
      <c r="E31" s="90"/>
      <c r="F31" s="92" t="s">
        <v>175</v>
      </c>
    </row>
    <row r="32" spans="1:6" x14ac:dyDescent="0.25">
      <c r="A32" s="67">
        <v>16</v>
      </c>
      <c r="B32" s="69" t="s">
        <v>174</v>
      </c>
      <c r="C32" s="71" t="s">
        <v>201</v>
      </c>
      <c r="D32" s="67"/>
      <c r="E32" s="91" t="s">
        <v>175</v>
      </c>
      <c r="F32" s="67" t="s">
        <v>201</v>
      </c>
    </row>
    <row r="33" spans="1:6" x14ac:dyDescent="0.25">
      <c r="A33" s="67"/>
      <c r="B33" s="67"/>
      <c r="C33" s="67"/>
      <c r="D33" s="67"/>
      <c r="E33" s="67"/>
      <c r="F33" s="67"/>
    </row>
    <row r="35" spans="1:6" ht="21" x14ac:dyDescent="0.35">
      <c r="A35" s="67"/>
      <c r="B35" s="67"/>
      <c r="C35" s="68" t="s">
        <v>189</v>
      </c>
      <c r="D35" s="67"/>
      <c r="E35" s="67"/>
      <c r="F35" s="80"/>
    </row>
    <row r="36" spans="1:6" x14ac:dyDescent="0.25">
      <c r="A36" s="67">
        <v>1</v>
      </c>
      <c r="B36" s="69" t="s">
        <v>132</v>
      </c>
      <c r="C36" s="67"/>
      <c r="D36" s="67"/>
      <c r="E36" s="67"/>
      <c r="F36" s="124"/>
    </row>
    <row r="37" spans="1:6" x14ac:dyDescent="0.25">
      <c r="A37" s="67"/>
      <c r="B37" s="67"/>
      <c r="C37" s="70" t="s">
        <v>132</v>
      </c>
      <c r="D37" s="67"/>
      <c r="E37" s="67"/>
      <c r="F37" s="72"/>
    </row>
    <row r="38" spans="1:6" x14ac:dyDescent="0.25">
      <c r="A38" s="67">
        <v>2</v>
      </c>
      <c r="B38" s="69" t="s">
        <v>144</v>
      </c>
      <c r="C38" s="71" t="s">
        <v>200</v>
      </c>
      <c r="D38" s="71"/>
      <c r="E38" s="67"/>
      <c r="F38" s="124"/>
    </row>
    <row r="39" spans="1:6" x14ac:dyDescent="0.25">
      <c r="A39" s="67"/>
      <c r="B39" s="67"/>
      <c r="C39" s="72"/>
      <c r="D39" s="70" t="s">
        <v>132</v>
      </c>
      <c r="E39" s="67"/>
      <c r="F39" s="72"/>
    </row>
    <row r="40" spans="1:6" x14ac:dyDescent="0.25">
      <c r="A40" s="67">
        <v>3</v>
      </c>
      <c r="B40" s="69" t="s">
        <v>157</v>
      </c>
      <c r="C40" s="67"/>
      <c r="D40" s="71" t="s">
        <v>200</v>
      </c>
      <c r="E40" s="71"/>
      <c r="F40" s="124"/>
    </row>
    <row r="41" spans="1:6" x14ac:dyDescent="0.25">
      <c r="A41" s="67"/>
      <c r="B41" s="90"/>
      <c r="C41" s="69" t="s">
        <v>155</v>
      </c>
      <c r="D41" s="71"/>
      <c r="E41" s="71"/>
      <c r="F41" s="72"/>
    </row>
    <row r="42" spans="1:6" x14ac:dyDescent="0.25">
      <c r="A42" s="67">
        <v>4</v>
      </c>
      <c r="B42" s="69" t="s">
        <v>155</v>
      </c>
      <c r="C42" s="71" t="s">
        <v>203</v>
      </c>
      <c r="D42" s="67"/>
      <c r="E42" s="71"/>
      <c r="F42" s="67"/>
    </row>
    <row r="43" spans="1:6" x14ac:dyDescent="0.25">
      <c r="A43" s="67"/>
      <c r="B43" s="67"/>
      <c r="C43" s="67"/>
      <c r="D43" s="67"/>
      <c r="E43" s="70" t="s">
        <v>132</v>
      </c>
      <c r="F43" s="67"/>
    </row>
    <row r="44" spans="1:6" x14ac:dyDescent="0.25">
      <c r="A44" s="67">
        <v>5</v>
      </c>
      <c r="B44" s="69" t="s">
        <v>140</v>
      </c>
      <c r="C44" s="67"/>
      <c r="D44" s="67"/>
      <c r="E44" s="71" t="s">
        <v>200</v>
      </c>
      <c r="F44" s="71"/>
    </row>
    <row r="45" spans="1:6" x14ac:dyDescent="0.25">
      <c r="A45" s="67"/>
      <c r="B45" s="90"/>
      <c r="C45" s="69" t="s">
        <v>130</v>
      </c>
      <c r="D45" s="67"/>
      <c r="E45" s="71"/>
      <c r="F45" s="71"/>
    </row>
    <row r="46" spans="1:6" x14ac:dyDescent="0.25">
      <c r="A46" s="67">
        <v>6</v>
      </c>
      <c r="B46" s="91" t="s">
        <v>130</v>
      </c>
      <c r="C46" s="72" t="s">
        <v>200</v>
      </c>
      <c r="D46" s="71"/>
      <c r="E46" s="71"/>
      <c r="F46" s="71"/>
    </row>
    <row r="47" spans="1:6" x14ac:dyDescent="0.25">
      <c r="A47" s="67"/>
      <c r="B47" s="67"/>
      <c r="C47" s="67"/>
      <c r="D47" s="70" t="s">
        <v>130</v>
      </c>
      <c r="E47" s="71"/>
      <c r="F47" s="71"/>
    </row>
    <row r="48" spans="1:6" x14ac:dyDescent="0.25">
      <c r="A48" s="67">
        <v>7</v>
      </c>
      <c r="B48" s="69" t="s">
        <v>142</v>
      </c>
      <c r="C48" s="67"/>
      <c r="D48" s="71" t="s">
        <v>201</v>
      </c>
      <c r="E48" s="67"/>
      <c r="F48" s="71"/>
    </row>
    <row r="49" spans="1:6" x14ac:dyDescent="0.25">
      <c r="A49" s="67"/>
      <c r="B49" s="67"/>
      <c r="C49" s="70" t="s">
        <v>142</v>
      </c>
      <c r="D49" s="71"/>
      <c r="E49" s="67"/>
      <c r="F49" s="71"/>
    </row>
    <row r="50" spans="1:6" x14ac:dyDescent="0.25">
      <c r="A50" s="67">
        <v>8</v>
      </c>
      <c r="B50" s="69" t="s">
        <v>134</v>
      </c>
      <c r="C50" s="71" t="s">
        <v>203</v>
      </c>
      <c r="D50" s="67"/>
      <c r="E50" s="67"/>
      <c r="F50" s="71"/>
    </row>
    <row r="51" spans="1:6" x14ac:dyDescent="0.25">
      <c r="A51" s="67"/>
      <c r="B51" s="67"/>
      <c r="C51" s="67"/>
      <c r="D51" s="67"/>
      <c r="E51" s="67"/>
      <c r="F51" s="70" t="s">
        <v>132</v>
      </c>
    </row>
    <row r="52" spans="1:6" x14ac:dyDescent="0.25">
      <c r="A52" s="67">
        <v>9</v>
      </c>
      <c r="B52" s="69" t="s">
        <v>75</v>
      </c>
      <c r="C52" s="72"/>
      <c r="D52" s="67"/>
      <c r="E52" s="67"/>
      <c r="F52" s="71" t="s">
        <v>203</v>
      </c>
    </row>
    <row r="53" spans="1:6" x14ac:dyDescent="0.25">
      <c r="A53" s="67"/>
      <c r="B53" s="67"/>
      <c r="C53" s="70" t="s">
        <v>75</v>
      </c>
      <c r="D53" s="67"/>
      <c r="E53" s="67"/>
      <c r="F53" s="71"/>
    </row>
    <row r="54" spans="1:6" x14ac:dyDescent="0.25">
      <c r="A54" s="67">
        <v>10</v>
      </c>
      <c r="B54" s="69" t="s">
        <v>145</v>
      </c>
      <c r="C54" s="71" t="s">
        <v>200</v>
      </c>
      <c r="D54" s="71"/>
      <c r="E54" s="67"/>
      <c r="F54" s="71"/>
    </row>
    <row r="55" spans="1:6" x14ac:dyDescent="0.25">
      <c r="A55" s="67"/>
      <c r="B55" s="67"/>
      <c r="C55" s="72"/>
      <c r="D55" s="70" t="s">
        <v>75</v>
      </c>
      <c r="E55" s="67"/>
      <c r="F55" s="71"/>
    </row>
    <row r="56" spans="1:6" x14ac:dyDescent="0.25">
      <c r="A56" s="67">
        <v>11</v>
      </c>
      <c r="B56" s="69" t="s">
        <v>162</v>
      </c>
      <c r="C56" s="67"/>
      <c r="D56" s="71" t="s">
        <v>201</v>
      </c>
      <c r="E56" s="71"/>
      <c r="F56" s="71"/>
    </row>
    <row r="57" spans="1:6" x14ac:dyDescent="0.25">
      <c r="A57" s="67"/>
      <c r="B57" s="90"/>
      <c r="C57" s="69" t="s">
        <v>162</v>
      </c>
      <c r="D57" s="71"/>
      <c r="E57" s="71"/>
      <c r="F57" s="71"/>
    </row>
    <row r="58" spans="1:6" x14ac:dyDescent="0.25">
      <c r="A58" s="67">
        <v>12</v>
      </c>
      <c r="B58" s="91" t="s">
        <v>143</v>
      </c>
      <c r="C58" s="72" t="s">
        <v>203</v>
      </c>
      <c r="D58" s="67"/>
      <c r="E58" s="71"/>
      <c r="F58" s="71"/>
    </row>
    <row r="59" spans="1:6" x14ac:dyDescent="0.25">
      <c r="A59" s="67"/>
      <c r="B59" s="67"/>
      <c r="C59" s="67"/>
      <c r="D59" s="67"/>
      <c r="E59" s="70" t="s">
        <v>133</v>
      </c>
      <c r="F59" s="71"/>
    </row>
    <row r="60" spans="1:6" x14ac:dyDescent="0.25">
      <c r="A60" s="67">
        <v>13</v>
      </c>
      <c r="B60" s="69" t="s">
        <v>150</v>
      </c>
      <c r="C60" s="67"/>
      <c r="D60" s="67"/>
      <c r="E60" s="71" t="s">
        <v>211</v>
      </c>
      <c r="F60" s="67"/>
    </row>
    <row r="61" spans="1:6" x14ac:dyDescent="0.25">
      <c r="A61" s="67"/>
      <c r="B61" s="90"/>
      <c r="C61" s="69" t="s">
        <v>150</v>
      </c>
      <c r="D61" s="67"/>
      <c r="E61" s="71"/>
      <c r="F61" s="67"/>
    </row>
    <row r="62" spans="1:6" x14ac:dyDescent="0.25">
      <c r="A62" s="67">
        <v>14</v>
      </c>
      <c r="B62" s="91" t="s">
        <v>138</v>
      </c>
      <c r="C62" s="72" t="s">
        <v>201</v>
      </c>
      <c r="D62" s="71"/>
      <c r="E62" s="71"/>
      <c r="F62" s="67"/>
    </row>
    <row r="63" spans="1:6" x14ac:dyDescent="0.25">
      <c r="A63" s="67"/>
      <c r="B63" s="67"/>
      <c r="C63" s="67"/>
      <c r="D63" s="70" t="s">
        <v>133</v>
      </c>
      <c r="E63" s="71"/>
      <c r="F63" s="93" t="s">
        <v>45</v>
      </c>
    </row>
    <row r="64" spans="1:6" x14ac:dyDescent="0.25">
      <c r="A64" s="67">
        <v>15</v>
      </c>
      <c r="B64" s="69" t="s">
        <v>148</v>
      </c>
      <c r="C64" s="67"/>
      <c r="D64" s="71" t="s">
        <v>201</v>
      </c>
      <c r="E64" s="67" t="s">
        <v>75</v>
      </c>
    </row>
    <row r="65" spans="1:6" x14ac:dyDescent="0.25">
      <c r="A65" s="67"/>
      <c r="B65" s="67"/>
      <c r="C65" s="70" t="s">
        <v>133</v>
      </c>
      <c r="D65" s="71"/>
      <c r="E65" s="90"/>
      <c r="F65" s="92" t="s">
        <v>130</v>
      </c>
    </row>
    <row r="66" spans="1:6" x14ac:dyDescent="0.25">
      <c r="A66" s="67">
        <v>16</v>
      </c>
      <c r="B66" s="69" t="s">
        <v>133</v>
      </c>
      <c r="C66" s="71" t="s">
        <v>201</v>
      </c>
      <c r="D66" s="67"/>
      <c r="E66" s="91" t="s">
        <v>130</v>
      </c>
      <c r="F66" s="67" t="s">
        <v>211</v>
      </c>
    </row>
    <row r="67" spans="1:6" x14ac:dyDescent="0.25">
      <c r="A67" s="67"/>
      <c r="B67" s="67"/>
      <c r="C67" s="67"/>
      <c r="D67" s="67"/>
      <c r="E67" s="67"/>
      <c r="F67" s="67"/>
    </row>
    <row r="69" spans="1:6" ht="18.75" x14ac:dyDescent="0.3">
      <c r="A69" s="67"/>
      <c r="B69" s="67"/>
      <c r="C69" s="89" t="s">
        <v>49</v>
      </c>
      <c r="D69" s="67"/>
      <c r="E69" s="67"/>
    </row>
    <row r="70" spans="1:6" x14ac:dyDescent="0.25">
      <c r="A70" s="67">
        <v>1</v>
      </c>
      <c r="B70" s="69" t="s">
        <v>204</v>
      </c>
      <c r="C70" s="67"/>
      <c r="D70" s="67"/>
      <c r="E70" s="67"/>
      <c r="F70" s="124"/>
    </row>
    <row r="71" spans="1:6" x14ac:dyDescent="0.25">
      <c r="A71" s="67"/>
      <c r="B71" s="67"/>
      <c r="C71" s="70" t="s">
        <v>204</v>
      </c>
      <c r="D71" s="67"/>
      <c r="E71" s="67"/>
      <c r="F71" s="72"/>
    </row>
    <row r="72" spans="1:6" x14ac:dyDescent="0.25">
      <c r="A72" s="67">
        <v>2</v>
      </c>
      <c r="B72" s="69" t="s">
        <v>207</v>
      </c>
      <c r="C72" s="71" t="s">
        <v>200</v>
      </c>
      <c r="D72" s="71"/>
      <c r="E72" s="67"/>
      <c r="F72" s="124"/>
    </row>
    <row r="73" spans="1:6" x14ac:dyDescent="0.25">
      <c r="A73" s="67"/>
      <c r="B73" s="67"/>
      <c r="C73" s="72"/>
      <c r="D73" s="70" t="s">
        <v>205</v>
      </c>
      <c r="E73" s="67"/>
      <c r="F73" s="72"/>
    </row>
    <row r="74" spans="1:6" x14ac:dyDescent="0.25">
      <c r="A74" s="67">
        <v>3</v>
      </c>
      <c r="B74" s="69" t="s">
        <v>206</v>
      </c>
      <c r="C74" s="67"/>
      <c r="D74" s="71" t="s">
        <v>200</v>
      </c>
      <c r="E74" s="72"/>
      <c r="F74" s="124"/>
    </row>
    <row r="75" spans="1:6" x14ac:dyDescent="0.25">
      <c r="A75" s="67"/>
      <c r="B75" s="67"/>
      <c r="C75" s="70" t="s">
        <v>205</v>
      </c>
      <c r="D75" s="71"/>
      <c r="E75" s="72"/>
      <c r="F75" s="72"/>
    </row>
    <row r="76" spans="1:6" x14ac:dyDescent="0.25">
      <c r="A76" s="67">
        <v>4</v>
      </c>
      <c r="B76" s="69" t="s">
        <v>205</v>
      </c>
      <c r="C76" s="71" t="s">
        <v>200</v>
      </c>
      <c r="D76" s="67"/>
      <c r="E76" s="72"/>
    </row>
    <row r="77" spans="1:6" x14ac:dyDescent="0.25">
      <c r="A77" s="67"/>
      <c r="B77" s="67"/>
      <c r="C77" s="67"/>
      <c r="D77" s="67"/>
      <c r="E77" s="72"/>
      <c r="F77" s="93" t="s">
        <v>45</v>
      </c>
    </row>
    <row r="78" spans="1:6" x14ac:dyDescent="0.25">
      <c r="A78" s="72"/>
      <c r="B78" s="72"/>
      <c r="C78" s="72"/>
      <c r="D78" s="72"/>
      <c r="E78" s="72" t="s">
        <v>207</v>
      </c>
      <c r="F78" s="80"/>
    </row>
    <row r="79" spans="1:6" x14ac:dyDescent="0.25">
      <c r="A79" s="72"/>
      <c r="B79" s="72"/>
      <c r="C79" s="72"/>
      <c r="D79" s="72"/>
      <c r="E79" s="90"/>
      <c r="F79" s="92" t="s">
        <v>207</v>
      </c>
    </row>
    <row r="80" spans="1:6" x14ac:dyDescent="0.25">
      <c r="A80" s="72"/>
      <c r="B80" s="72"/>
      <c r="C80" s="72"/>
      <c r="D80" s="72"/>
      <c r="E80" s="91" t="s">
        <v>206</v>
      </c>
      <c r="F80" s="67" t="s">
        <v>211</v>
      </c>
    </row>
    <row r="81" spans="1:6" x14ac:dyDescent="0.25">
      <c r="A81" s="72"/>
      <c r="B81" s="72"/>
      <c r="C81" s="72"/>
      <c r="D81" s="72"/>
      <c r="E81" s="72"/>
      <c r="F81" s="148"/>
    </row>
    <row r="82" spans="1:6" x14ac:dyDescent="0.25">
      <c r="A82" s="72"/>
      <c r="B82" s="72"/>
      <c r="C82" s="72"/>
      <c r="D82" s="72"/>
      <c r="E82" s="72"/>
      <c r="F82" s="80"/>
    </row>
    <row r="83" spans="1:6" x14ac:dyDescent="0.25">
      <c r="A83" s="72"/>
      <c r="B83" s="72"/>
      <c r="C83" s="72"/>
      <c r="D83" s="72"/>
      <c r="E83" s="72"/>
      <c r="F83" s="149"/>
    </row>
    <row r="84" spans="1:6" x14ac:dyDescent="0.25">
      <c r="A84" s="72"/>
      <c r="B84" s="72"/>
      <c r="C84" s="72"/>
      <c r="D84" s="72"/>
      <c r="E84" s="72"/>
      <c r="F84" s="72"/>
    </row>
    <row r="85" spans="1:6" x14ac:dyDescent="0.25">
      <c r="A85" s="72"/>
      <c r="B85" s="72"/>
      <c r="C85" s="72"/>
      <c r="D85" s="72"/>
      <c r="E85" s="72"/>
      <c r="F85" s="80"/>
    </row>
    <row r="86" spans="1:6" ht="21" x14ac:dyDescent="0.35">
      <c r="A86" s="72"/>
      <c r="B86" s="72"/>
      <c r="C86" s="183"/>
      <c r="D86" s="72"/>
      <c r="E86" s="72"/>
      <c r="F86" s="80"/>
    </row>
    <row r="87" spans="1:6" x14ac:dyDescent="0.25">
      <c r="A87" s="72"/>
      <c r="B87" s="72"/>
      <c r="C87" s="72"/>
      <c r="D87" s="72"/>
      <c r="E87" s="72"/>
      <c r="F87" s="124"/>
    </row>
    <row r="88" spans="1:6" x14ac:dyDescent="0.25">
      <c r="A88" s="72"/>
      <c r="B88" s="72"/>
      <c r="C88" s="72"/>
      <c r="D88" s="72"/>
      <c r="E88" s="72"/>
      <c r="F88" s="149"/>
    </row>
    <row r="89" spans="1:6" x14ac:dyDescent="0.25">
      <c r="A89" s="72"/>
      <c r="B89" s="72"/>
      <c r="C89" s="72"/>
      <c r="D89" s="72"/>
      <c r="E89" s="72"/>
      <c r="F89" s="124"/>
    </row>
    <row r="90" spans="1:6" x14ac:dyDescent="0.25">
      <c r="A90" s="72"/>
      <c r="B90" s="72"/>
      <c r="C90" s="72"/>
      <c r="D90" s="72"/>
      <c r="E90" s="72"/>
      <c r="F90" s="72"/>
    </row>
    <row r="91" spans="1:6" x14ac:dyDescent="0.25">
      <c r="A91" s="72"/>
      <c r="B91" s="72"/>
      <c r="C91" s="72"/>
      <c r="D91" s="72"/>
      <c r="E91" s="72"/>
      <c r="F91" s="124"/>
    </row>
    <row r="92" spans="1:6" x14ac:dyDescent="0.25">
      <c r="A92" s="72"/>
      <c r="B92" s="72"/>
      <c r="C92" s="72"/>
      <c r="D92" s="72"/>
      <c r="E92" s="72"/>
      <c r="F92" s="72"/>
    </row>
    <row r="93" spans="1:6" x14ac:dyDescent="0.25">
      <c r="A93" s="72"/>
      <c r="B93" s="72"/>
      <c r="C93" s="72"/>
      <c r="D93" s="72"/>
      <c r="E93" s="72"/>
      <c r="F93" s="80"/>
    </row>
    <row r="94" spans="1:6" x14ac:dyDescent="0.25">
      <c r="A94" s="72"/>
      <c r="B94" s="72"/>
      <c r="C94" s="72"/>
      <c r="D94" s="72"/>
      <c r="E94" s="72"/>
      <c r="F94" s="80"/>
    </row>
    <row r="95" spans="1:6" x14ac:dyDescent="0.25">
      <c r="A95" s="72"/>
      <c r="B95" s="72"/>
      <c r="C95" s="72"/>
      <c r="D95" s="72"/>
      <c r="E95" s="72"/>
      <c r="F95" s="80"/>
    </row>
    <row r="96" spans="1:6" x14ac:dyDescent="0.25">
      <c r="A96" s="72"/>
      <c r="B96" s="72"/>
      <c r="C96" s="72"/>
      <c r="D96" s="72"/>
      <c r="E96" s="72"/>
      <c r="F96" s="80"/>
    </row>
    <row r="97" spans="1:6" x14ac:dyDescent="0.25">
      <c r="A97" s="72"/>
      <c r="B97" s="72"/>
      <c r="C97" s="72"/>
      <c r="D97" s="72"/>
      <c r="E97" s="72"/>
      <c r="F97" s="80"/>
    </row>
    <row r="98" spans="1:6" x14ac:dyDescent="0.25">
      <c r="A98" s="72"/>
      <c r="B98" s="72"/>
      <c r="C98" s="72"/>
      <c r="D98" s="72"/>
      <c r="E98" s="72"/>
      <c r="F98" s="148"/>
    </row>
    <row r="99" spans="1:6" x14ac:dyDescent="0.25">
      <c r="A99" s="72"/>
      <c r="B99" s="72"/>
      <c r="C99" s="72"/>
      <c r="D99" s="72"/>
      <c r="E99" s="72"/>
      <c r="F99" s="80"/>
    </row>
    <row r="100" spans="1:6" x14ac:dyDescent="0.25">
      <c r="A100" s="72"/>
      <c r="B100" s="72"/>
      <c r="C100" s="72"/>
      <c r="D100" s="72"/>
      <c r="E100" s="72"/>
      <c r="F100" s="149"/>
    </row>
    <row r="101" spans="1:6" x14ac:dyDescent="0.25">
      <c r="A101" s="72"/>
      <c r="B101" s="72"/>
      <c r="C101" s="72"/>
      <c r="D101" s="72"/>
      <c r="E101" s="72"/>
      <c r="F101" s="72"/>
    </row>
    <row r="102" spans="1:6" x14ac:dyDescent="0.25">
      <c r="A102" s="72"/>
      <c r="B102" s="72"/>
      <c r="C102" s="72"/>
      <c r="D102" s="72"/>
      <c r="E102" s="72"/>
      <c r="F102" s="80"/>
    </row>
    <row r="103" spans="1:6" x14ac:dyDescent="0.25">
      <c r="A103" s="80"/>
      <c r="B103" s="80"/>
      <c r="C103" s="80"/>
      <c r="D103" s="80"/>
      <c r="E103" s="80"/>
      <c r="F103" s="80"/>
    </row>
    <row r="104" spans="1:6" ht="21" x14ac:dyDescent="0.35">
      <c r="A104" s="72"/>
      <c r="B104" s="72"/>
      <c r="C104" s="183"/>
      <c r="D104" s="72"/>
      <c r="E104" s="72"/>
      <c r="F104" s="80"/>
    </row>
    <row r="105" spans="1:6" x14ac:dyDescent="0.25">
      <c r="A105" s="72"/>
      <c r="B105" s="72"/>
      <c r="C105" s="72"/>
      <c r="D105" s="72"/>
      <c r="E105" s="72"/>
      <c r="F105" s="124"/>
    </row>
    <row r="106" spans="1:6" x14ac:dyDescent="0.25">
      <c r="A106" s="72"/>
      <c r="B106" s="72"/>
      <c r="C106" s="72"/>
      <c r="D106" s="72"/>
      <c r="E106" s="72"/>
      <c r="F106" s="72"/>
    </row>
    <row r="107" spans="1:6" x14ac:dyDescent="0.25">
      <c r="A107" s="72"/>
      <c r="B107" s="72"/>
      <c r="C107" s="72"/>
      <c r="D107" s="72"/>
      <c r="E107" s="72"/>
      <c r="F107" s="124"/>
    </row>
    <row r="108" spans="1:6" x14ac:dyDescent="0.25">
      <c r="A108" s="72"/>
      <c r="B108" s="72"/>
      <c r="C108" s="72"/>
      <c r="D108" s="72"/>
      <c r="E108" s="72"/>
      <c r="F108" s="72"/>
    </row>
    <row r="109" spans="1:6" x14ac:dyDescent="0.25">
      <c r="A109" s="72"/>
      <c r="B109" s="72"/>
      <c r="C109" s="72"/>
      <c r="D109" s="72"/>
      <c r="E109" s="72"/>
      <c r="F109" s="124"/>
    </row>
    <row r="110" spans="1:6" x14ac:dyDescent="0.25">
      <c r="A110" s="72"/>
      <c r="B110" s="72"/>
      <c r="C110" s="72"/>
      <c r="D110" s="72"/>
      <c r="E110" s="72"/>
      <c r="F110" s="72"/>
    </row>
    <row r="111" spans="1:6" x14ac:dyDescent="0.25">
      <c r="A111" s="72"/>
      <c r="B111" s="72"/>
      <c r="C111" s="72"/>
      <c r="D111" s="72"/>
      <c r="E111" s="72"/>
      <c r="F111" s="72"/>
    </row>
    <row r="112" spans="1:6" x14ac:dyDescent="0.25">
      <c r="A112" s="72"/>
      <c r="B112" s="72"/>
      <c r="C112" s="72"/>
      <c r="D112" s="72"/>
      <c r="E112" s="72"/>
      <c r="F112" s="72"/>
    </row>
    <row r="113" spans="1:6" x14ac:dyDescent="0.25">
      <c r="A113" s="72"/>
      <c r="B113" s="72"/>
      <c r="C113" s="72"/>
      <c r="D113" s="72"/>
      <c r="E113" s="72"/>
      <c r="F113" s="72"/>
    </row>
    <row r="114" spans="1:6" x14ac:dyDescent="0.25">
      <c r="A114" s="72"/>
      <c r="B114" s="72"/>
      <c r="C114" s="72"/>
      <c r="D114" s="72"/>
      <c r="E114" s="72"/>
      <c r="F114" s="72"/>
    </row>
    <row r="115" spans="1:6" x14ac:dyDescent="0.25">
      <c r="A115" s="72"/>
      <c r="B115" s="72"/>
      <c r="C115" s="72"/>
      <c r="D115" s="72"/>
      <c r="E115" s="72"/>
      <c r="F115" s="72"/>
    </row>
    <row r="116" spans="1:6" x14ac:dyDescent="0.25">
      <c r="A116" s="72"/>
      <c r="B116" s="72"/>
      <c r="C116" s="72"/>
      <c r="D116" s="72"/>
      <c r="E116" s="72"/>
      <c r="F116" s="72"/>
    </row>
    <row r="117" spans="1:6" x14ac:dyDescent="0.25">
      <c r="A117" s="72"/>
      <c r="B117" s="72"/>
      <c r="C117" s="72"/>
      <c r="D117" s="72"/>
      <c r="E117" s="72"/>
      <c r="F117" s="72"/>
    </row>
    <row r="118" spans="1:6" x14ac:dyDescent="0.25">
      <c r="A118" s="72"/>
      <c r="B118" s="72"/>
      <c r="C118" s="72"/>
      <c r="D118" s="72"/>
      <c r="E118" s="72"/>
      <c r="F118" s="72"/>
    </row>
    <row r="119" spans="1:6" x14ac:dyDescent="0.25">
      <c r="A119" s="72"/>
      <c r="B119" s="72"/>
      <c r="C119" s="72"/>
      <c r="D119" s="72"/>
      <c r="E119" s="72"/>
      <c r="F119" s="72"/>
    </row>
    <row r="120" spans="1:6" x14ac:dyDescent="0.25">
      <c r="A120" s="72"/>
      <c r="B120" s="72"/>
      <c r="C120" s="72"/>
      <c r="D120" s="72"/>
      <c r="E120" s="72"/>
      <c r="F120" s="72"/>
    </row>
    <row r="121" spans="1:6" x14ac:dyDescent="0.25">
      <c r="A121" s="72"/>
      <c r="B121" s="72"/>
      <c r="C121" s="72"/>
      <c r="D121" s="72"/>
      <c r="E121" s="72"/>
      <c r="F121" s="72"/>
    </row>
    <row r="122" spans="1:6" x14ac:dyDescent="0.25">
      <c r="A122" s="72"/>
      <c r="B122" s="72"/>
      <c r="C122" s="72"/>
      <c r="D122" s="72"/>
      <c r="E122" s="72"/>
      <c r="F122" s="72"/>
    </row>
    <row r="123" spans="1:6" x14ac:dyDescent="0.25">
      <c r="A123" s="72"/>
      <c r="B123" s="72"/>
      <c r="C123" s="72"/>
      <c r="D123" s="72"/>
      <c r="E123" s="72"/>
      <c r="F123" s="72"/>
    </row>
    <row r="124" spans="1:6" x14ac:dyDescent="0.25">
      <c r="A124" s="72"/>
      <c r="B124" s="72"/>
      <c r="C124" s="72"/>
      <c r="D124" s="72"/>
      <c r="E124" s="72"/>
      <c r="F124" s="72"/>
    </row>
    <row r="125" spans="1:6" x14ac:dyDescent="0.25">
      <c r="A125" s="72"/>
      <c r="B125" s="72"/>
      <c r="C125" s="72"/>
      <c r="D125" s="72"/>
      <c r="E125" s="72"/>
      <c r="F125" s="72"/>
    </row>
    <row r="126" spans="1:6" x14ac:dyDescent="0.25">
      <c r="A126" s="72"/>
      <c r="B126" s="72"/>
      <c r="C126" s="72"/>
      <c r="D126" s="72"/>
      <c r="E126" s="72"/>
      <c r="F126" s="72"/>
    </row>
    <row r="127" spans="1:6" x14ac:dyDescent="0.25">
      <c r="A127" s="72"/>
      <c r="B127" s="72"/>
      <c r="C127" s="72"/>
      <c r="D127" s="72"/>
      <c r="E127" s="72"/>
      <c r="F127" s="72"/>
    </row>
    <row r="128" spans="1:6" x14ac:dyDescent="0.25">
      <c r="A128" s="72"/>
      <c r="B128" s="72"/>
      <c r="C128" s="72"/>
      <c r="D128" s="72"/>
      <c r="E128" s="72"/>
      <c r="F128" s="72"/>
    </row>
    <row r="129" spans="1:6" x14ac:dyDescent="0.25">
      <c r="A129" s="72"/>
      <c r="B129" s="72"/>
      <c r="C129" s="72"/>
      <c r="D129" s="72"/>
      <c r="E129" s="72"/>
      <c r="F129" s="72"/>
    </row>
    <row r="130" spans="1:6" x14ac:dyDescent="0.25">
      <c r="A130" s="72"/>
      <c r="B130" s="72"/>
      <c r="C130" s="72"/>
      <c r="D130" s="72"/>
      <c r="E130" s="72"/>
      <c r="F130" s="72"/>
    </row>
    <row r="131" spans="1:6" x14ac:dyDescent="0.25">
      <c r="A131" s="72"/>
      <c r="B131" s="72"/>
      <c r="C131" s="72"/>
      <c r="D131" s="72"/>
      <c r="E131" s="72"/>
      <c r="F131" s="72"/>
    </row>
    <row r="132" spans="1:6" x14ac:dyDescent="0.25">
      <c r="A132" s="72"/>
      <c r="B132" s="72"/>
      <c r="C132" s="72"/>
      <c r="D132" s="72"/>
      <c r="E132" s="72"/>
      <c r="F132" s="148"/>
    </row>
    <row r="133" spans="1:6" x14ac:dyDescent="0.25">
      <c r="A133" s="72"/>
      <c r="B133" s="72"/>
      <c r="C133" s="72"/>
      <c r="D133" s="72"/>
      <c r="E133" s="72"/>
      <c r="F133" s="80"/>
    </row>
    <row r="134" spans="1:6" x14ac:dyDescent="0.25">
      <c r="A134" s="72"/>
      <c r="B134" s="72"/>
      <c r="C134" s="72"/>
      <c r="D134" s="72"/>
      <c r="E134" s="72"/>
      <c r="F134" s="149"/>
    </row>
    <row r="135" spans="1:6" x14ac:dyDescent="0.25">
      <c r="A135" s="72"/>
      <c r="B135" s="72"/>
      <c r="C135" s="72"/>
      <c r="D135" s="72"/>
      <c r="E135" s="72"/>
      <c r="F135" s="72"/>
    </row>
    <row r="136" spans="1:6" x14ac:dyDescent="0.25">
      <c r="A136" s="72"/>
      <c r="B136" s="72"/>
      <c r="C136" s="72"/>
      <c r="D136" s="72"/>
      <c r="E136" s="72"/>
      <c r="F136" s="72"/>
    </row>
    <row r="137" spans="1:6" x14ac:dyDescent="0.25">
      <c r="A137" s="80"/>
      <c r="B137" s="80"/>
      <c r="C137" s="80"/>
      <c r="D137" s="80"/>
      <c r="E137" s="80"/>
      <c r="F137" s="80"/>
    </row>
    <row r="138" spans="1:6" x14ac:dyDescent="0.25">
      <c r="A138" s="80"/>
      <c r="B138" s="80"/>
      <c r="C138" s="80"/>
      <c r="D138" s="80"/>
      <c r="E138" s="80"/>
      <c r="F138" s="80"/>
    </row>
    <row r="139" spans="1:6" x14ac:dyDescent="0.25">
      <c r="A139" s="80"/>
      <c r="B139" s="80"/>
      <c r="C139" s="80"/>
      <c r="D139" s="80"/>
      <c r="E139" s="80"/>
      <c r="F139" s="80"/>
    </row>
    <row r="140" spans="1:6" x14ac:dyDescent="0.25">
      <c r="A140" s="72"/>
      <c r="B140" s="72"/>
      <c r="C140" s="72"/>
      <c r="D140" s="72"/>
      <c r="E140" s="72"/>
      <c r="F140" s="72"/>
    </row>
    <row r="141" spans="1:6" x14ac:dyDescent="0.25">
      <c r="A141" s="72"/>
      <c r="B141" s="72"/>
      <c r="C141" s="72"/>
      <c r="D141" s="72"/>
      <c r="E141" s="72"/>
      <c r="F141" s="72"/>
    </row>
    <row r="142" spans="1:6" x14ac:dyDescent="0.25">
      <c r="A142" s="72"/>
      <c r="B142" s="72"/>
      <c r="C142" s="72"/>
      <c r="D142" s="72"/>
      <c r="E142" s="72"/>
      <c r="F142" s="72"/>
    </row>
    <row r="143" spans="1:6" x14ac:dyDescent="0.25">
      <c r="A143" s="72"/>
      <c r="B143" s="72"/>
      <c r="C143" s="72"/>
      <c r="D143" s="72"/>
      <c r="E143" s="72"/>
      <c r="F143" s="72"/>
    </row>
    <row r="144" spans="1:6" x14ac:dyDescent="0.25">
      <c r="A144" s="72"/>
      <c r="B144" s="72"/>
      <c r="C144" s="72"/>
      <c r="D144" s="72"/>
      <c r="E144" s="72"/>
      <c r="F144" s="72"/>
    </row>
    <row r="145" spans="1:6" x14ac:dyDescent="0.25">
      <c r="A145" s="72"/>
      <c r="B145" s="72"/>
      <c r="C145" s="72"/>
      <c r="D145" s="72"/>
      <c r="E145" s="72"/>
      <c r="F145" s="72"/>
    </row>
    <row r="146" spans="1:6" x14ac:dyDescent="0.25">
      <c r="A146" s="72"/>
      <c r="B146" s="72"/>
      <c r="C146" s="72"/>
      <c r="D146" s="72"/>
      <c r="E146" s="72"/>
      <c r="F146" s="72"/>
    </row>
    <row r="147" spans="1:6" x14ac:dyDescent="0.25">
      <c r="A147" s="72"/>
      <c r="B147" s="72"/>
      <c r="C147" s="72"/>
      <c r="D147" s="72"/>
      <c r="E147" s="72"/>
      <c r="F147" s="72"/>
    </row>
    <row r="148" spans="1:6" x14ac:dyDescent="0.25">
      <c r="A148" s="72"/>
      <c r="B148" s="72"/>
      <c r="C148" s="72"/>
      <c r="D148" s="72"/>
      <c r="E148" s="72"/>
      <c r="F148" s="72"/>
    </row>
    <row r="149" spans="1:6" x14ac:dyDescent="0.25">
      <c r="A149" s="72"/>
      <c r="B149" s="72"/>
      <c r="C149" s="72"/>
      <c r="D149" s="72"/>
      <c r="E149" s="72"/>
      <c r="F149" s="72"/>
    </row>
    <row r="150" spans="1:6" x14ac:dyDescent="0.25">
      <c r="A150" s="72"/>
      <c r="B150" s="72"/>
      <c r="C150" s="72"/>
      <c r="D150" s="72"/>
      <c r="E150" s="72"/>
      <c r="F150" s="72"/>
    </row>
    <row r="151" spans="1:6" x14ac:dyDescent="0.25">
      <c r="A151" s="72"/>
      <c r="B151" s="72"/>
      <c r="C151" s="72"/>
      <c r="D151" s="72"/>
      <c r="E151" s="72"/>
      <c r="F151" s="148"/>
    </row>
    <row r="152" spans="1:6" x14ac:dyDescent="0.25">
      <c r="A152" s="72"/>
      <c r="B152" s="72"/>
      <c r="C152" s="72"/>
      <c r="D152" s="72"/>
      <c r="E152" s="72"/>
      <c r="F152" s="80"/>
    </row>
    <row r="153" spans="1:6" x14ac:dyDescent="0.25">
      <c r="A153" s="72"/>
      <c r="B153" s="72"/>
      <c r="C153" s="72"/>
      <c r="D153" s="72"/>
      <c r="E153" s="72"/>
      <c r="F153" s="149"/>
    </row>
    <row r="154" spans="1:6" x14ac:dyDescent="0.25">
      <c r="A154" s="72"/>
      <c r="B154" s="72"/>
      <c r="C154" s="72"/>
      <c r="D154" s="72"/>
      <c r="E154" s="72"/>
      <c r="F154" s="72"/>
    </row>
    <row r="155" spans="1:6" x14ac:dyDescent="0.25">
      <c r="A155" s="72"/>
      <c r="B155" s="72"/>
      <c r="C155" s="72"/>
      <c r="D155" s="72"/>
      <c r="E155" s="72"/>
      <c r="F155" s="72"/>
    </row>
    <row r="156" spans="1:6" x14ac:dyDescent="0.25">
      <c r="A156" s="80"/>
      <c r="B156" s="80"/>
      <c r="C156" s="80"/>
      <c r="D156" s="80"/>
      <c r="E156" s="80"/>
      <c r="F156" s="80"/>
    </row>
    <row r="157" spans="1:6" x14ac:dyDescent="0.25">
      <c r="A157" s="80"/>
      <c r="B157" s="80"/>
      <c r="C157" s="80"/>
      <c r="D157" s="80"/>
      <c r="E157" s="80"/>
      <c r="F157" s="80"/>
    </row>
    <row r="158" spans="1:6" x14ac:dyDescent="0.25">
      <c r="A158" s="80"/>
      <c r="B158" s="80"/>
      <c r="C158" s="80"/>
      <c r="D158" s="80"/>
      <c r="E158" s="80"/>
      <c r="F158" s="80"/>
    </row>
    <row r="159" spans="1:6" x14ac:dyDescent="0.25">
      <c r="A159" s="80"/>
      <c r="B159" s="80"/>
      <c r="C159" s="80"/>
      <c r="D159" s="80"/>
      <c r="E159" s="80"/>
      <c r="F159" s="80"/>
    </row>
    <row r="160" spans="1:6" x14ac:dyDescent="0.25">
      <c r="A160" s="80"/>
      <c r="B160" s="80"/>
      <c r="C160" s="80"/>
      <c r="D160" s="80"/>
      <c r="E160" s="80"/>
      <c r="F160" s="80"/>
    </row>
    <row r="161" spans="1:6" x14ac:dyDescent="0.25">
      <c r="A161" s="80"/>
      <c r="B161" s="80"/>
      <c r="C161" s="80"/>
      <c r="D161" s="80"/>
      <c r="E161" s="80"/>
      <c r="F161" s="80"/>
    </row>
    <row r="162" spans="1:6" x14ac:dyDescent="0.25">
      <c r="A162" s="80"/>
      <c r="B162" s="80"/>
      <c r="C162" s="80"/>
      <c r="D162" s="80"/>
      <c r="E162" s="80"/>
      <c r="F162" s="80"/>
    </row>
    <row r="163" spans="1:6" x14ac:dyDescent="0.25">
      <c r="A163" s="80"/>
      <c r="B163" s="80"/>
      <c r="C163" s="80"/>
      <c r="D163" s="80"/>
      <c r="E163" s="80"/>
      <c r="F163" s="80"/>
    </row>
    <row r="164" spans="1:6" x14ac:dyDescent="0.25">
      <c r="A164" s="80"/>
      <c r="B164" s="80"/>
      <c r="C164" s="80"/>
      <c r="D164" s="80"/>
      <c r="E164" s="80"/>
      <c r="F164" s="80"/>
    </row>
    <row r="165" spans="1:6" x14ac:dyDescent="0.25">
      <c r="A165" s="80"/>
      <c r="B165" s="80"/>
      <c r="C165" s="80"/>
      <c r="D165" s="80"/>
      <c r="E165" s="80"/>
      <c r="F165" s="80"/>
    </row>
    <row r="166" spans="1:6" x14ac:dyDescent="0.25">
      <c r="A166" s="80"/>
      <c r="B166" s="80"/>
      <c r="C166" s="80"/>
      <c r="D166" s="80"/>
      <c r="E166" s="80"/>
      <c r="F166" s="80"/>
    </row>
    <row r="167" spans="1:6" x14ac:dyDescent="0.25">
      <c r="A167" s="80"/>
      <c r="B167" s="80"/>
      <c r="C167" s="80"/>
      <c r="D167" s="80"/>
      <c r="E167" s="80"/>
      <c r="F167" s="80"/>
    </row>
    <row r="168" spans="1:6" x14ac:dyDescent="0.25">
      <c r="A168" s="80"/>
      <c r="B168" s="80"/>
      <c r="C168" s="80"/>
      <c r="D168" s="80"/>
      <c r="E168" s="80"/>
      <c r="F168" s="80"/>
    </row>
    <row r="169" spans="1:6" x14ac:dyDescent="0.25">
      <c r="A169" s="80"/>
      <c r="B169" s="80"/>
      <c r="C169" s="80"/>
      <c r="D169" s="80"/>
      <c r="E169" s="80"/>
      <c r="F169" s="80"/>
    </row>
    <row r="170" spans="1:6" x14ac:dyDescent="0.25">
      <c r="A170" s="80"/>
      <c r="B170" s="80"/>
      <c r="C170" s="80"/>
      <c r="D170" s="80"/>
      <c r="E170" s="80"/>
      <c r="F170" s="80"/>
    </row>
    <row r="171" spans="1:6" x14ac:dyDescent="0.25">
      <c r="A171" s="80"/>
      <c r="B171" s="80"/>
      <c r="C171" s="80"/>
      <c r="D171" s="80"/>
      <c r="E171" s="80"/>
      <c r="F171" s="80"/>
    </row>
    <row r="172" spans="1:6" x14ac:dyDescent="0.25">
      <c r="A172" s="80"/>
      <c r="B172" s="80"/>
      <c r="C172" s="80"/>
      <c r="D172" s="80"/>
      <c r="E172" s="80"/>
      <c r="F172" s="80"/>
    </row>
    <row r="173" spans="1:6" x14ac:dyDescent="0.25">
      <c r="A173" s="80"/>
      <c r="B173" s="80"/>
      <c r="C173" s="80"/>
      <c r="D173" s="80"/>
      <c r="E173" s="80"/>
      <c r="F173" s="80"/>
    </row>
    <row r="174" spans="1:6" x14ac:dyDescent="0.25">
      <c r="A174" s="80"/>
      <c r="B174" s="80"/>
      <c r="C174" s="80"/>
      <c r="D174" s="80"/>
      <c r="E174" s="80"/>
      <c r="F174" s="80"/>
    </row>
    <row r="175" spans="1:6" x14ac:dyDescent="0.25">
      <c r="A175" s="80"/>
      <c r="B175" s="80"/>
      <c r="C175" s="80"/>
      <c r="D175" s="80"/>
      <c r="E175" s="80"/>
      <c r="F175" s="80"/>
    </row>
    <row r="176" spans="1:6" x14ac:dyDescent="0.25">
      <c r="A176" s="80"/>
      <c r="B176" s="80"/>
      <c r="C176" s="80"/>
      <c r="D176" s="80"/>
      <c r="E176" s="80"/>
      <c r="F176" s="80"/>
    </row>
    <row r="177" spans="1:6" x14ac:dyDescent="0.25">
      <c r="A177" s="80"/>
      <c r="B177" s="80"/>
      <c r="C177" s="80"/>
      <c r="D177" s="80"/>
      <c r="E177" s="80"/>
      <c r="F177" s="80"/>
    </row>
    <row r="178" spans="1:6" x14ac:dyDescent="0.25">
      <c r="A178" s="80"/>
      <c r="B178" s="80"/>
      <c r="C178" s="80"/>
      <c r="D178" s="80"/>
      <c r="E178" s="80"/>
      <c r="F178" s="80"/>
    </row>
    <row r="179" spans="1:6" x14ac:dyDescent="0.25">
      <c r="A179" s="80"/>
      <c r="B179" s="80"/>
      <c r="C179" s="80"/>
      <c r="D179" s="80"/>
      <c r="E179" s="80"/>
      <c r="F179" s="80"/>
    </row>
    <row r="180" spans="1:6" x14ac:dyDescent="0.25">
      <c r="A180" s="80"/>
      <c r="B180" s="80"/>
      <c r="C180" s="80"/>
      <c r="D180" s="80"/>
      <c r="E180" s="80"/>
      <c r="F180" s="80"/>
    </row>
    <row r="181" spans="1:6" x14ac:dyDescent="0.25">
      <c r="A181" s="80"/>
      <c r="B181" s="80"/>
      <c r="C181" s="80"/>
      <c r="D181" s="80"/>
      <c r="E181" s="80"/>
      <c r="F181" s="80"/>
    </row>
    <row r="182" spans="1:6" x14ac:dyDescent="0.25">
      <c r="A182" s="80"/>
      <c r="B182" s="80"/>
      <c r="C182" s="80"/>
      <c r="D182" s="80"/>
      <c r="E182" s="80"/>
      <c r="F182" s="80"/>
    </row>
    <row r="183" spans="1:6" x14ac:dyDescent="0.25">
      <c r="A183" s="80"/>
      <c r="B183" s="80"/>
      <c r="C183" s="80"/>
      <c r="D183" s="80"/>
      <c r="E183" s="80"/>
      <c r="F183" s="80"/>
    </row>
    <row r="184" spans="1:6" x14ac:dyDescent="0.25">
      <c r="A184" s="80"/>
      <c r="B184" s="80"/>
      <c r="C184" s="80"/>
      <c r="D184" s="80"/>
      <c r="E184" s="80"/>
      <c r="F184" s="80"/>
    </row>
    <row r="185" spans="1:6" x14ac:dyDescent="0.25">
      <c r="A185" s="80"/>
      <c r="B185" s="80"/>
      <c r="C185" s="80"/>
      <c r="D185" s="80"/>
      <c r="E185" s="80"/>
      <c r="F185" s="80"/>
    </row>
    <row r="186" spans="1:6" x14ac:dyDescent="0.25">
      <c r="A186" s="80"/>
      <c r="B186" s="80"/>
      <c r="C186" s="80"/>
      <c r="D186" s="80"/>
      <c r="E186" s="80"/>
      <c r="F186" s="80"/>
    </row>
    <row r="187" spans="1:6" x14ac:dyDescent="0.25">
      <c r="A187" s="80"/>
      <c r="B187" s="80"/>
      <c r="C187" s="80"/>
      <c r="D187" s="80"/>
      <c r="E187" s="80"/>
      <c r="F187" s="80"/>
    </row>
    <row r="188" spans="1:6" x14ac:dyDescent="0.25">
      <c r="A188" s="80"/>
      <c r="B188" s="80"/>
      <c r="C188" s="80"/>
      <c r="D188" s="80"/>
      <c r="E188" s="80"/>
      <c r="F188" s="80"/>
    </row>
    <row r="189" spans="1:6" x14ac:dyDescent="0.25">
      <c r="A189" s="80"/>
      <c r="B189" s="80"/>
      <c r="C189" s="80"/>
      <c r="D189" s="80"/>
      <c r="E189" s="80"/>
      <c r="F189" s="80"/>
    </row>
    <row r="190" spans="1:6" x14ac:dyDescent="0.25">
      <c r="A190" s="80"/>
      <c r="B190" s="80"/>
      <c r="C190" s="80"/>
      <c r="D190" s="80"/>
      <c r="E190" s="80"/>
      <c r="F190" s="80"/>
    </row>
    <row r="191" spans="1:6" x14ac:dyDescent="0.25">
      <c r="A191" s="80"/>
      <c r="B191" s="80"/>
      <c r="C191" s="80"/>
      <c r="D191" s="80"/>
      <c r="E191" s="80"/>
      <c r="F191" s="80"/>
    </row>
    <row r="192" spans="1:6" x14ac:dyDescent="0.25">
      <c r="A192" s="80"/>
      <c r="B192" s="80"/>
      <c r="C192" s="80"/>
      <c r="D192" s="80"/>
      <c r="E192" s="80"/>
      <c r="F192" s="80"/>
    </row>
    <row r="193" spans="1:6" x14ac:dyDescent="0.25">
      <c r="A193" s="80"/>
      <c r="B193" s="80"/>
      <c r="C193" s="80"/>
      <c r="D193" s="80"/>
      <c r="E193" s="80"/>
      <c r="F193" s="80"/>
    </row>
    <row r="194" spans="1:6" x14ac:dyDescent="0.25">
      <c r="A194" s="80"/>
      <c r="B194" s="80"/>
      <c r="C194" s="80"/>
      <c r="D194" s="80"/>
      <c r="E194" s="80"/>
      <c r="F194" s="80"/>
    </row>
    <row r="195" spans="1:6" x14ac:dyDescent="0.25">
      <c r="A195" s="80"/>
      <c r="B195" s="80"/>
      <c r="C195" s="80"/>
      <c r="D195" s="80"/>
      <c r="E195" s="80"/>
      <c r="F195" s="80"/>
    </row>
    <row r="196" spans="1:6" x14ac:dyDescent="0.25">
      <c r="A196" s="80"/>
      <c r="B196" s="80"/>
      <c r="C196" s="80"/>
      <c r="D196" s="80"/>
      <c r="E196" s="80"/>
      <c r="F196" s="80"/>
    </row>
    <row r="197" spans="1:6" x14ac:dyDescent="0.25">
      <c r="A197" s="80"/>
      <c r="B197" s="80"/>
      <c r="C197" s="80"/>
      <c r="D197" s="80"/>
      <c r="E197" s="80"/>
      <c r="F197" s="80"/>
    </row>
    <row r="198" spans="1:6" x14ac:dyDescent="0.25">
      <c r="A198" s="80"/>
      <c r="B198" s="80"/>
      <c r="C198" s="80"/>
      <c r="D198" s="80"/>
      <c r="E198" s="80"/>
      <c r="F198" s="80"/>
    </row>
    <row r="199" spans="1:6" x14ac:dyDescent="0.25">
      <c r="A199" s="80"/>
      <c r="B199" s="80"/>
      <c r="C199" s="80"/>
      <c r="D199" s="80"/>
      <c r="E199" s="80"/>
      <c r="F199" s="80"/>
    </row>
    <row r="200" spans="1:6" x14ac:dyDescent="0.25">
      <c r="A200" s="80"/>
      <c r="B200" s="80"/>
      <c r="C200" s="80"/>
      <c r="D200" s="80"/>
      <c r="E200" s="80"/>
      <c r="F200" s="80"/>
    </row>
  </sheetData>
  <pageMargins left="0.11811023622047245" right="0.11811023622047245" top="0" bottom="0" header="0.31496062992125984" footer="0.31496062992125984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5"/>
  <sheetViews>
    <sheetView topLeftCell="G19" workbookViewId="0">
      <selection activeCell="K34" sqref="K34"/>
    </sheetView>
  </sheetViews>
  <sheetFormatPr defaultRowHeight="15" x14ac:dyDescent="0.25"/>
  <cols>
    <col min="1" max="1" width="4.7109375" customWidth="1"/>
    <col min="2" max="3" width="25.7109375" customWidth="1"/>
    <col min="4" max="4" width="10.7109375" customWidth="1"/>
    <col min="5" max="5" width="14.7109375" customWidth="1"/>
    <col min="6" max="7" width="2.7109375" customWidth="1"/>
    <col min="8" max="8" width="5.7109375" customWidth="1"/>
    <col min="9" max="9" width="23.7109375" customWidth="1"/>
    <col min="10" max="10" width="22.7109375" customWidth="1"/>
    <col min="12" max="12" width="23.7109375" customWidth="1"/>
    <col min="13" max="13" width="22.7109375" customWidth="1"/>
  </cols>
  <sheetData>
    <row r="1" spans="1:16" ht="20.25" x14ac:dyDescent="0.3">
      <c r="A1" s="210" t="s">
        <v>68</v>
      </c>
      <c r="B1" s="210"/>
      <c r="C1" s="210"/>
      <c r="D1" s="210"/>
      <c r="E1" s="210"/>
      <c r="H1" s="82"/>
      <c r="I1" s="83"/>
      <c r="J1" s="84" t="s">
        <v>47</v>
      </c>
      <c r="K1" s="85"/>
      <c r="L1" s="86"/>
      <c r="M1" s="82"/>
      <c r="N1" s="82"/>
      <c r="O1" s="82"/>
      <c r="P1" s="82"/>
    </row>
    <row r="2" spans="1:16" ht="15.75" x14ac:dyDescent="0.25">
      <c r="A2" s="73"/>
      <c r="B2" s="73"/>
      <c r="C2" s="74"/>
      <c r="D2" s="73"/>
      <c r="E2" s="73"/>
      <c r="H2" s="82"/>
      <c r="I2" s="82"/>
      <c r="J2" s="82"/>
      <c r="K2" s="82"/>
      <c r="L2" s="82"/>
      <c r="M2" s="82"/>
      <c r="N2" s="82"/>
      <c r="O2" s="82"/>
      <c r="P2" s="82"/>
    </row>
    <row r="3" spans="1:16" ht="15.75" x14ac:dyDescent="0.25">
      <c r="A3" s="75"/>
      <c r="B3" s="76" t="s">
        <v>37</v>
      </c>
      <c r="C3" s="76" t="s">
        <v>38</v>
      </c>
      <c r="D3" s="76" t="s">
        <v>39</v>
      </c>
      <c r="E3" s="76" t="s">
        <v>40</v>
      </c>
      <c r="H3" s="82"/>
      <c r="I3" s="87" t="s">
        <v>37</v>
      </c>
      <c r="J3" s="87" t="s">
        <v>38</v>
      </c>
      <c r="K3" s="87" t="s">
        <v>39</v>
      </c>
      <c r="L3" s="87" t="s">
        <v>37</v>
      </c>
      <c r="M3" s="87" t="s">
        <v>38</v>
      </c>
      <c r="N3" s="87" t="s">
        <v>39</v>
      </c>
      <c r="O3" s="87" t="s">
        <v>42</v>
      </c>
      <c r="P3" s="87" t="s">
        <v>43</v>
      </c>
    </row>
    <row r="4" spans="1:16" ht="15.75" x14ac:dyDescent="0.25">
      <c r="A4" s="75">
        <v>1</v>
      </c>
      <c r="B4" s="79" t="s">
        <v>70</v>
      </c>
      <c r="C4" s="164" t="s">
        <v>71</v>
      </c>
      <c r="D4" s="78">
        <v>9</v>
      </c>
      <c r="E4" s="78">
        <v>9</v>
      </c>
      <c r="H4" s="125">
        <v>1</v>
      </c>
      <c r="I4" s="134" t="s">
        <v>41</v>
      </c>
      <c r="J4" s="134" t="s">
        <v>126</v>
      </c>
      <c r="K4" s="133" t="s">
        <v>6</v>
      </c>
      <c r="L4" s="79" t="s">
        <v>87</v>
      </c>
      <c r="M4" s="164" t="s">
        <v>44</v>
      </c>
      <c r="N4" s="77" t="s">
        <v>6</v>
      </c>
      <c r="O4" s="170">
        <f>SUM(K4+N4)</f>
        <v>4</v>
      </c>
      <c r="P4" s="87">
        <v>1</v>
      </c>
    </row>
    <row r="5" spans="1:16" ht="15.75" x14ac:dyDescent="0.25">
      <c r="A5" s="75">
        <f>SUM(A4+1)</f>
        <v>2</v>
      </c>
      <c r="B5" s="75" t="s">
        <v>72</v>
      </c>
      <c r="C5" s="164" t="s">
        <v>48</v>
      </c>
      <c r="D5" s="77" t="s">
        <v>53</v>
      </c>
      <c r="E5" s="77" t="s">
        <v>53</v>
      </c>
      <c r="H5" s="125">
        <v>2</v>
      </c>
      <c r="I5" s="130" t="s">
        <v>173</v>
      </c>
      <c r="J5" s="134" t="s">
        <v>60</v>
      </c>
      <c r="K5" s="133" t="s">
        <v>54</v>
      </c>
      <c r="L5" s="164" t="s">
        <v>93</v>
      </c>
      <c r="M5" s="164" t="s">
        <v>60</v>
      </c>
      <c r="N5" s="163" t="s">
        <v>57</v>
      </c>
      <c r="O5" s="170">
        <f t="shared" ref="O5:O31" si="0">SUM(K5+N5)</f>
        <v>24</v>
      </c>
      <c r="P5" s="87">
        <v>3</v>
      </c>
    </row>
    <row r="6" spans="1:16" ht="15.75" x14ac:dyDescent="0.25">
      <c r="A6" s="75">
        <f t="shared" ref="A6:A39" si="1">SUM(A5+1)</f>
        <v>3</v>
      </c>
      <c r="B6" s="79" t="s">
        <v>73</v>
      </c>
      <c r="C6" s="164" t="s">
        <v>74</v>
      </c>
      <c r="D6" s="78">
        <v>11</v>
      </c>
      <c r="E6" s="78">
        <v>11</v>
      </c>
      <c r="H6" s="125">
        <v>3</v>
      </c>
      <c r="I6" s="130" t="s">
        <v>128</v>
      </c>
      <c r="J6" s="134" t="s">
        <v>127</v>
      </c>
      <c r="K6" s="133" t="s">
        <v>10</v>
      </c>
      <c r="L6" s="79" t="s">
        <v>88</v>
      </c>
      <c r="M6" s="164" t="s">
        <v>44</v>
      </c>
      <c r="N6" s="77" t="s">
        <v>52</v>
      </c>
      <c r="O6" s="170">
        <f t="shared" si="0"/>
        <v>9</v>
      </c>
      <c r="P6" s="87">
        <v>2</v>
      </c>
    </row>
    <row r="7" spans="1:16" ht="15.75" x14ac:dyDescent="0.25">
      <c r="A7" s="75">
        <f t="shared" si="1"/>
        <v>4</v>
      </c>
      <c r="B7" s="75" t="s">
        <v>75</v>
      </c>
      <c r="C7" s="164" t="s">
        <v>74</v>
      </c>
      <c r="D7" s="77" t="s">
        <v>56</v>
      </c>
      <c r="E7" s="77" t="s">
        <v>56</v>
      </c>
      <c r="H7" s="125">
        <v>4</v>
      </c>
      <c r="I7" s="130" t="s">
        <v>172</v>
      </c>
      <c r="J7" s="134" t="s">
        <v>36</v>
      </c>
      <c r="K7" s="133" t="s">
        <v>55</v>
      </c>
      <c r="L7" s="79" t="s">
        <v>113</v>
      </c>
      <c r="M7" s="79" t="s">
        <v>36</v>
      </c>
      <c r="N7" s="77" t="s">
        <v>123</v>
      </c>
      <c r="O7" s="170">
        <f t="shared" si="0"/>
        <v>148.5</v>
      </c>
      <c r="P7" s="87">
        <v>4</v>
      </c>
    </row>
    <row r="8" spans="1:16" ht="15.75" x14ac:dyDescent="0.25">
      <c r="A8" s="75">
        <f t="shared" si="1"/>
        <v>5</v>
      </c>
      <c r="B8" s="79" t="s">
        <v>76</v>
      </c>
      <c r="C8" s="164" t="s">
        <v>77</v>
      </c>
      <c r="D8" s="78">
        <v>28</v>
      </c>
      <c r="E8" s="78" t="s">
        <v>78</v>
      </c>
      <c r="H8" s="125"/>
      <c r="I8" s="130"/>
      <c r="J8" s="132"/>
      <c r="K8" s="133"/>
      <c r="L8" s="130"/>
      <c r="M8" s="132"/>
      <c r="N8" s="133"/>
      <c r="O8" s="170"/>
      <c r="P8" s="87"/>
    </row>
    <row r="9" spans="1:16" ht="15.75" x14ac:dyDescent="0.25">
      <c r="A9" s="75">
        <f t="shared" si="1"/>
        <v>6</v>
      </c>
      <c r="B9" s="75" t="s">
        <v>79</v>
      </c>
      <c r="C9" s="164" t="s">
        <v>71</v>
      </c>
      <c r="D9" s="163" t="s">
        <v>122</v>
      </c>
      <c r="E9" s="163" t="s">
        <v>78</v>
      </c>
      <c r="H9" s="125"/>
      <c r="I9" s="79"/>
      <c r="J9" s="78"/>
      <c r="K9" s="88"/>
      <c r="L9" s="75"/>
      <c r="M9" s="78"/>
      <c r="N9" s="88"/>
      <c r="O9" s="170"/>
      <c r="P9" s="87"/>
    </row>
    <row r="10" spans="1:16" ht="15.75" x14ac:dyDescent="0.25">
      <c r="A10" s="75">
        <f t="shared" si="1"/>
        <v>7</v>
      </c>
      <c r="B10" s="164" t="s">
        <v>80</v>
      </c>
      <c r="C10" s="164" t="s">
        <v>74</v>
      </c>
      <c r="D10" s="163" t="s">
        <v>115</v>
      </c>
      <c r="E10" s="163" t="s">
        <v>81</v>
      </c>
      <c r="H10" s="126">
        <v>1</v>
      </c>
      <c r="I10" s="75" t="s">
        <v>75</v>
      </c>
      <c r="J10" s="164" t="s">
        <v>74</v>
      </c>
      <c r="K10" s="77" t="s">
        <v>56</v>
      </c>
      <c r="L10" s="79" t="s">
        <v>70</v>
      </c>
      <c r="M10" s="164" t="s">
        <v>71</v>
      </c>
      <c r="N10" s="78">
        <v>9</v>
      </c>
      <c r="O10" s="170">
        <f t="shared" si="0"/>
        <v>23</v>
      </c>
      <c r="P10" s="87">
        <v>2</v>
      </c>
    </row>
    <row r="11" spans="1:16" ht="15.75" x14ac:dyDescent="0.25">
      <c r="A11" s="75">
        <f t="shared" si="1"/>
        <v>8</v>
      </c>
      <c r="B11" s="75" t="s">
        <v>82</v>
      </c>
      <c r="C11" s="164" t="s">
        <v>48</v>
      </c>
      <c r="D11" s="163" t="s">
        <v>116</v>
      </c>
      <c r="E11" s="163" t="s">
        <v>83</v>
      </c>
      <c r="H11" s="126">
        <v>2</v>
      </c>
      <c r="I11" s="79" t="s">
        <v>73</v>
      </c>
      <c r="J11" s="164" t="s">
        <v>74</v>
      </c>
      <c r="K11" s="78">
        <v>11</v>
      </c>
      <c r="L11" s="164" t="s">
        <v>80</v>
      </c>
      <c r="M11" s="164" t="s">
        <v>74</v>
      </c>
      <c r="N11" s="163" t="s">
        <v>115</v>
      </c>
      <c r="O11" s="170">
        <f t="shared" si="0"/>
        <v>46.5</v>
      </c>
      <c r="P11" s="87">
        <v>6</v>
      </c>
    </row>
    <row r="12" spans="1:16" ht="15.75" x14ac:dyDescent="0.25">
      <c r="A12" s="75">
        <f t="shared" si="1"/>
        <v>9</v>
      </c>
      <c r="B12" s="164" t="s">
        <v>84</v>
      </c>
      <c r="C12" s="164" t="s">
        <v>74</v>
      </c>
      <c r="D12" s="163" t="s">
        <v>117</v>
      </c>
      <c r="E12" s="163" t="s">
        <v>85</v>
      </c>
      <c r="H12" s="126">
        <v>3</v>
      </c>
      <c r="I12" s="79" t="s">
        <v>99</v>
      </c>
      <c r="J12" s="164" t="s">
        <v>51</v>
      </c>
      <c r="K12" s="78">
        <v>23</v>
      </c>
      <c r="L12" s="164" t="s">
        <v>105</v>
      </c>
      <c r="M12" s="164" t="s">
        <v>51</v>
      </c>
      <c r="N12" s="163" t="s">
        <v>58</v>
      </c>
      <c r="O12" s="170">
        <f t="shared" si="0"/>
        <v>41</v>
      </c>
      <c r="P12" s="87">
        <v>5</v>
      </c>
    </row>
    <row r="13" spans="1:16" ht="15.75" x14ac:dyDescent="0.25">
      <c r="A13" s="75">
        <f t="shared" si="1"/>
        <v>10</v>
      </c>
      <c r="B13" s="164" t="s">
        <v>86</v>
      </c>
      <c r="C13" s="164" t="s">
        <v>74</v>
      </c>
      <c r="D13" s="163" t="s">
        <v>124</v>
      </c>
      <c r="E13" s="163" t="s">
        <v>124</v>
      </c>
      <c r="H13" s="126">
        <v>4</v>
      </c>
      <c r="I13" s="79" t="s">
        <v>125</v>
      </c>
      <c r="J13" s="164" t="s">
        <v>51</v>
      </c>
      <c r="K13" s="77" t="s">
        <v>120</v>
      </c>
      <c r="L13" s="79" t="s">
        <v>129</v>
      </c>
      <c r="M13" s="164" t="s">
        <v>51</v>
      </c>
      <c r="N13" s="78">
        <v>23</v>
      </c>
      <c r="O13" s="170">
        <f t="shared" si="0"/>
        <v>78.5</v>
      </c>
      <c r="P13" s="87"/>
    </row>
    <row r="14" spans="1:16" ht="15.75" x14ac:dyDescent="0.25">
      <c r="A14" s="75">
        <f t="shared" si="1"/>
        <v>11</v>
      </c>
      <c r="B14" s="79" t="s">
        <v>129</v>
      </c>
      <c r="C14" s="164" t="s">
        <v>51</v>
      </c>
      <c r="D14" s="78">
        <v>23</v>
      </c>
      <c r="E14" s="78" t="s">
        <v>100</v>
      </c>
      <c r="H14" s="126">
        <v>5</v>
      </c>
      <c r="I14" s="79" t="s">
        <v>169</v>
      </c>
      <c r="J14" s="164" t="s">
        <v>36</v>
      </c>
      <c r="K14" s="77" t="s">
        <v>171</v>
      </c>
      <c r="L14" s="79" t="s">
        <v>113</v>
      </c>
      <c r="M14" s="79" t="s">
        <v>36</v>
      </c>
      <c r="N14" s="77" t="s">
        <v>123</v>
      </c>
      <c r="O14" s="170">
        <f t="shared" si="0"/>
        <v>246</v>
      </c>
      <c r="P14" s="87"/>
    </row>
    <row r="15" spans="1:16" ht="15.75" x14ac:dyDescent="0.25">
      <c r="A15" s="75">
        <f t="shared" si="1"/>
        <v>12</v>
      </c>
      <c r="B15" s="79" t="s">
        <v>87</v>
      </c>
      <c r="C15" s="164" t="s">
        <v>44</v>
      </c>
      <c r="D15" s="77" t="s">
        <v>6</v>
      </c>
      <c r="E15" s="77" t="s">
        <v>6</v>
      </c>
      <c r="H15" s="126">
        <v>6</v>
      </c>
      <c r="I15" s="79" t="s">
        <v>87</v>
      </c>
      <c r="J15" s="164" t="s">
        <v>44</v>
      </c>
      <c r="K15" s="77" t="s">
        <v>6</v>
      </c>
      <c r="L15" s="79" t="s">
        <v>88</v>
      </c>
      <c r="M15" s="164" t="s">
        <v>44</v>
      </c>
      <c r="N15" s="77" t="s">
        <v>52</v>
      </c>
      <c r="O15" s="170">
        <f t="shared" si="0"/>
        <v>7</v>
      </c>
      <c r="P15" s="87">
        <v>1</v>
      </c>
    </row>
    <row r="16" spans="1:16" ht="15.75" x14ac:dyDescent="0.25">
      <c r="A16" s="75">
        <f t="shared" si="1"/>
        <v>13</v>
      </c>
      <c r="B16" s="79" t="s">
        <v>88</v>
      </c>
      <c r="C16" s="164" t="s">
        <v>44</v>
      </c>
      <c r="D16" s="77" t="s">
        <v>52</v>
      </c>
      <c r="E16" s="77" t="s">
        <v>52</v>
      </c>
      <c r="H16" s="126">
        <v>7</v>
      </c>
      <c r="I16" s="75" t="s">
        <v>89</v>
      </c>
      <c r="J16" s="164" t="s">
        <v>44</v>
      </c>
      <c r="K16" s="163" t="s">
        <v>118</v>
      </c>
      <c r="L16" s="164" t="s">
        <v>86</v>
      </c>
      <c r="M16" s="164" t="s">
        <v>74</v>
      </c>
      <c r="N16" s="163" t="s">
        <v>124</v>
      </c>
      <c r="O16" s="170">
        <f t="shared" si="0"/>
        <v>196</v>
      </c>
      <c r="P16" s="87"/>
    </row>
    <row r="17" spans="1:18" ht="15.75" x14ac:dyDescent="0.25">
      <c r="A17" s="75">
        <f t="shared" si="1"/>
        <v>14</v>
      </c>
      <c r="B17" s="75" t="s">
        <v>89</v>
      </c>
      <c r="C17" s="164" t="s">
        <v>44</v>
      </c>
      <c r="D17" s="163" t="s">
        <v>118</v>
      </c>
      <c r="E17" s="163" t="s">
        <v>90</v>
      </c>
      <c r="H17" s="126">
        <v>8</v>
      </c>
      <c r="I17" s="79" t="s">
        <v>114</v>
      </c>
      <c r="J17" s="79" t="s">
        <v>44</v>
      </c>
      <c r="K17" s="77" t="s">
        <v>124</v>
      </c>
      <c r="L17" s="79" t="s">
        <v>97</v>
      </c>
      <c r="M17" s="164" t="s">
        <v>44</v>
      </c>
      <c r="N17" s="78">
        <v>135.5</v>
      </c>
      <c r="O17" s="170">
        <f t="shared" si="0"/>
        <v>286</v>
      </c>
      <c r="P17" s="87"/>
    </row>
    <row r="18" spans="1:18" ht="15.75" x14ac:dyDescent="0.25">
      <c r="A18" s="75">
        <f t="shared" si="1"/>
        <v>15</v>
      </c>
      <c r="B18" s="164" t="s">
        <v>91</v>
      </c>
      <c r="C18" s="164" t="s">
        <v>92</v>
      </c>
      <c r="D18" s="163" t="s">
        <v>115</v>
      </c>
      <c r="E18" s="163" t="s">
        <v>81</v>
      </c>
      <c r="H18" s="126">
        <v>9</v>
      </c>
      <c r="I18" s="75" t="s">
        <v>102</v>
      </c>
      <c r="J18" s="164" t="s">
        <v>51</v>
      </c>
      <c r="K18" s="77" t="s">
        <v>54</v>
      </c>
      <c r="L18" s="75" t="s">
        <v>103</v>
      </c>
      <c r="M18" s="164" t="s">
        <v>104</v>
      </c>
      <c r="N18" s="163" t="s">
        <v>122</v>
      </c>
      <c r="O18" s="170">
        <f t="shared" si="0"/>
        <v>36</v>
      </c>
      <c r="P18" s="87">
        <v>4</v>
      </c>
    </row>
    <row r="19" spans="1:18" ht="15.75" x14ac:dyDescent="0.25">
      <c r="A19" s="75">
        <f t="shared" si="1"/>
        <v>16</v>
      </c>
      <c r="B19" s="164" t="s">
        <v>93</v>
      </c>
      <c r="C19" s="164" t="s">
        <v>60</v>
      </c>
      <c r="D19" s="163" t="s">
        <v>57</v>
      </c>
      <c r="E19" s="163" t="s">
        <v>57</v>
      </c>
      <c r="H19" s="126">
        <v>10</v>
      </c>
      <c r="I19" s="164" t="s">
        <v>91</v>
      </c>
      <c r="J19" s="164" t="s">
        <v>92</v>
      </c>
      <c r="K19" s="163" t="s">
        <v>115</v>
      </c>
      <c r="L19" s="164" t="s">
        <v>94</v>
      </c>
      <c r="M19" s="164" t="s">
        <v>92</v>
      </c>
      <c r="N19" s="77" t="s">
        <v>119</v>
      </c>
      <c r="O19" s="170">
        <f t="shared" si="0"/>
        <v>121</v>
      </c>
      <c r="P19" s="87"/>
    </row>
    <row r="20" spans="1:18" ht="15.75" x14ac:dyDescent="0.25">
      <c r="A20" s="75">
        <f t="shared" si="1"/>
        <v>17</v>
      </c>
      <c r="B20" s="164" t="s">
        <v>94</v>
      </c>
      <c r="C20" s="164" t="s">
        <v>92</v>
      </c>
      <c r="D20" s="77" t="s">
        <v>119</v>
      </c>
      <c r="E20" s="77" t="s">
        <v>95</v>
      </c>
      <c r="H20" s="126">
        <v>11</v>
      </c>
      <c r="I20" s="75" t="s">
        <v>101</v>
      </c>
      <c r="J20" s="164" t="s">
        <v>51</v>
      </c>
      <c r="K20" s="77" t="s">
        <v>121</v>
      </c>
      <c r="L20" s="75" t="s">
        <v>72</v>
      </c>
      <c r="M20" s="164" t="s">
        <v>48</v>
      </c>
      <c r="N20" s="77" t="s">
        <v>53</v>
      </c>
      <c r="O20" s="170">
        <f t="shared" si="0"/>
        <v>33</v>
      </c>
      <c r="P20" s="87">
        <v>3</v>
      </c>
    </row>
    <row r="21" spans="1:18" ht="15.75" x14ac:dyDescent="0.25">
      <c r="A21" s="75">
        <f t="shared" si="1"/>
        <v>18</v>
      </c>
      <c r="B21" s="79" t="s">
        <v>113</v>
      </c>
      <c r="C21" s="79" t="s">
        <v>36</v>
      </c>
      <c r="D21" s="77" t="s">
        <v>123</v>
      </c>
      <c r="E21" s="77" t="s">
        <v>98</v>
      </c>
      <c r="H21" s="126">
        <v>12</v>
      </c>
      <c r="I21" s="79" t="s">
        <v>107</v>
      </c>
      <c r="J21" s="164" t="s">
        <v>104</v>
      </c>
      <c r="K21" s="77" t="s">
        <v>118</v>
      </c>
      <c r="L21" s="75" t="s">
        <v>109</v>
      </c>
      <c r="M21" s="164" t="s">
        <v>104</v>
      </c>
      <c r="N21" s="163" t="s">
        <v>115</v>
      </c>
      <c r="O21" s="170">
        <f t="shared" si="0"/>
        <v>81</v>
      </c>
      <c r="P21" s="87"/>
    </row>
    <row r="22" spans="1:18" ht="15.75" x14ac:dyDescent="0.25">
      <c r="A22" s="75">
        <f t="shared" si="1"/>
        <v>19</v>
      </c>
      <c r="B22" s="79" t="s">
        <v>169</v>
      </c>
      <c r="C22" s="164" t="s">
        <v>36</v>
      </c>
      <c r="D22" s="77" t="s">
        <v>171</v>
      </c>
      <c r="E22" s="77" t="s">
        <v>170</v>
      </c>
      <c r="H22" s="127">
        <v>13</v>
      </c>
      <c r="I22" s="79" t="s">
        <v>76</v>
      </c>
      <c r="J22" s="164" t="s">
        <v>77</v>
      </c>
      <c r="K22" s="78">
        <v>28</v>
      </c>
      <c r="L22" s="75" t="s">
        <v>79</v>
      </c>
      <c r="M22" s="164" t="s">
        <v>71</v>
      </c>
      <c r="N22" s="163" t="s">
        <v>122</v>
      </c>
      <c r="O22" s="170">
        <f t="shared" si="0"/>
        <v>56</v>
      </c>
      <c r="P22" s="87">
        <v>8</v>
      </c>
    </row>
    <row r="23" spans="1:18" ht="15.75" x14ac:dyDescent="0.25">
      <c r="A23" s="75">
        <f t="shared" si="1"/>
        <v>20</v>
      </c>
      <c r="B23" s="79" t="s">
        <v>97</v>
      </c>
      <c r="C23" s="164" t="s">
        <v>44</v>
      </c>
      <c r="D23" s="78">
        <v>135.5</v>
      </c>
      <c r="E23" s="78" t="s">
        <v>98</v>
      </c>
      <c r="H23" s="127">
        <v>14</v>
      </c>
      <c r="I23" s="75" t="s">
        <v>82</v>
      </c>
      <c r="J23" s="164" t="s">
        <v>48</v>
      </c>
      <c r="K23" s="163" t="s">
        <v>116</v>
      </c>
      <c r="L23" s="79" t="s">
        <v>106</v>
      </c>
      <c r="M23" s="164" t="s">
        <v>51</v>
      </c>
      <c r="N23" s="77" t="s">
        <v>115</v>
      </c>
      <c r="O23" s="170">
        <f t="shared" si="0"/>
        <v>101</v>
      </c>
      <c r="P23" s="87"/>
    </row>
    <row r="24" spans="1:18" ht="15.75" x14ac:dyDescent="0.25">
      <c r="A24" s="75">
        <f t="shared" si="1"/>
        <v>21</v>
      </c>
      <c r="B24" s="79" t="s">
        <v>114</v>
      </c>
      <c r="C24" s="79" t="s">
        <v>44</v>
      </c>
      <c r="D24" s="77" t="s">
        <v>124</v>
      </c>
      <c r="E24" s="77" t="s">
        <v>124</v>
      </c>
      <c r="F24" s="80"/>
      <c r="H24" s="127">
        <v>15</v>
      </c>
      <c r="I24" s="79" t="s">
        <v>108</v>
      </c>
      <c r="J24" s="164" t="s">
        <v>51</v>
      </c>
      <c r="K24" s="77" t="s">
        <v>115</v>
      </c>
      <c r="L24" s="164" t="s">
        <v>93</v>
      </c>
      <c r="M24" s="164" t="s">
        <v>60</v>
      </c>
      <c r="N24" s="163" t="s">
        <v>57</v>
      </c>
      <c r="O24" s="170">
        <f t="shared" si="0"/>
        <v>51.5</v>
      </c>
      <c r="P24" s="87">
        <v>7</v>
      </c>
    </row>
    <row r="25" spans="1:18" ht="15.75" x14ac:dyDescent="0.25">
      <c r="A25" s="75">
        <f t="shared" si="1"/>
        <v>22</v>
      </c>
      <c r="B25" s="79" t="s">
        <v>99</v>
      </c>
      <c r="C25" s="164" t="s">
        <v>51</v>
      </c>
      <c r="D25" s="78">
        <v>23</v>
      </c>
      <c r="E25" s="78" t="s">
        <v>100</v>
      </c>
      <c r="F25" s="80"/>
      <c r="H25" s="145"/>
      <c r="I25" s="141"/>
      <c r="J25" s="143"/>
      <c r="K25" s="144"/>
      <c r="L25" s="121"/>
      <c r="M25" s="81"/>
      <c r="N25" s="140"/>
      <c r="O25" s="212"/>
      <c r="P25" s="147"/>
    </row>
    <row r="26" spans="1:18" ht="15.75" x14ac:dyDescent="0.25">
      <c r="A26" s="75">
        <f t="shared" si="1"/>
        <v>23</v>
      </c>
      <c r="B26" s="75" t="s">
        <v>101</v>
      </c>
      <c r="C26" s="164" t="s">
        <v>51</v>
      </c>
      <c r="D26" s="77" t="s">
        <v>121</v>
      </c>
      <c r="E26" s="77" t="s">
        <v>100</v>
      </c>
      <c r="F26" s="80"/>
      <c r="H26" s="145"/>
      <c r="I26" s="142"/>
      <c r="J26" s="143"/>
      <c r="K26" s="144"/>
      <c r="L26" s="121"/>
      <c r="M26" s="81"/>
      <c r="N26" s="140"/>
      <c r="O26" s="212"/>
      <c r="P26" s="147"/>
    </row>
    <row r="27" spans="1:18" ht="15.75" x14ac:dyDescent="0.25">
      <c r="A27" s="75">
        <f t="shared" si="1"/>
        <v>24</v>
      </c>
      <c r="B27" s="75" t="s">
        <v>102</v>
      </c>
      <c r="C27" s="164" t="s">
        <v>51</v>
      </c>
      <c r="D27" s="77" t="s">
        <v>54</v>
      </c>
      <c r="E27" s="77" t="s">
        <v>54</v>
      </c>
      <c r="F27" s="80"/>
      <c r="H27" s="145"/>
      <c r="I27" s="142"/>
      <c r="J27" s="143"/>
      <c r="K27" s="144"/>
      <c r="L27" s="121"/>
      <c r="M27" s="81"/>
      <c r="N27" s="140"/>
      <c r="O27" s="212"/>
      <c r="P27" s="147"/>
    </row>
    <row r="28" spans="1:18" ht="15.75" x14ac:dyDescent="0.25">
      <c r="A28" s="75">
        <f t="shared" si="1"/>
        <v>25</v>
      </c>
      <c r="B28" s="75" t="s">
        <v>103</v>
      </c>
      <c r="C28" s="164" t="s">
        <v>104</v>
      </c>
      <c r="D28" s="163" t="s">
        <v>122</v>
      </c>
      <c r="E28" s="163" t="s">
        <v>78</v>
      </c>
      <c r="F28" s="80"/>
      <c r="H28" s="145"/>
      <c r="I28" s="142"/>
      <c r="J28" s="143"/>
      <c r="K28" s="144"/>
      <c r="L28" s="121"/>
      <c r="M28" s="123"/>
      <c r="N28" s="140"/>
      <c r="O28" s="212"/>
      <c r="P28" s="147"/>
    </row>
    <row r="29" spans="1:18" ht="15.75" x14ac:dyDescent="0.25">
      <c r="A29" s="75">
        <f t="shared" si="1"/>
        <v>26</v>
      </c>
      <c r="B29" s="164" t="s">
        <v>105</v>
      </c>
      <c r="C29" s="164" t="s">
        <v>51</v>
      </c>
      <c r="D29" s="163" t="s">
        <v>58</v>
      </c>
      <c r="E29" s="163" t="s">
        <v>58</v>
      </c>
      <c r="F29" s="80"/>
      <c r="H29" s="145"/>
      <c r="I29" s="141"/>
      <c r="J29" s="143"/>
      <c r="K29" s="144"/>
      <c r="L29" s="121"/>
      <c r="M29" s="123"/>
      <c r="N29" s="140"/>
      <c r="O29" s="212"/>
      <c r="P29" s="147"/>
    </row>
    <row r="30" spans="1:18" ht="15.75" x14ac:dyDescent="0.25">
      <c r="A30" s="75">
        <f t="shared" si="1"/>
        <v>27</v>
      </c>
      <c r="B30" s="79" t="s">
        <v>106</v>
      </c>
      <c r="C30" s="164" t="s">
        <v>51</v>
      </c>
      <c r="D30" s="77" t="s">
        <v>115</v>
      </c>
      <c r="E30" s="77" t="s">
        <v>81</v>
      </c>
      <c r="F30" s="80"/>
      <c r="H30" s="145"/>
      <c r="I30" s="141"/>
      <c r="J30" s="143"/>
      <c r="K30" s="144"/>
      <c r="L30" s="122"/>
      <c r="M30" s="123"/>
      <c r="N30" s="140"/>
      <c r="O30" s="212"/>
      <c r="P30" s="147"/>
    </row>
    <row r="31" spans="1:18" ht="15.75" x14ac:dyDescent="0.25">
      <c r="A31" s="75">
        <f t="shared" si="1"/>
        <v>28</v>
      </c>
      <c r="B31" s="79" t="s">
        <v>125</v>
      </c>
      <c r="C31" s="164" t="s">
        <v>51</v>
      </c>
      <c r="D31" s="77" t="s">
        <v>120</v>
      </c>
      <c r="E31" s="77" t="s">
        <v>96</v>
      </c>
      <c r="F31" s="80"/>
      <c r="H31" s="145"/>
      <c r="I31" s="141"/>
      <c r="J31" s="143"/>
      <c r="K31" s="144"/>
      <c r="L31" s="122"/>
      <c r="M31" s="123"/>
      <c r="N31" s="140"/>
      <c r="O31" s="212"/>
      <c r="P31" s="147"/>
    </row>
    <row r="32" spans="1:18" ht="15.75" x14ac:dyDescent="0.25">
      <c r="A32" s="75">
        <f t="shared" si="1"/>
        <v>29</v>
      </c>
      <c r="B32" s="79" t="s">
        <v>107</v>
      </c>
      <c r="C32" s="164" t="s">
        <v>104</v>
      </c>
      <c r="D32" s="77" t="s">
        <v>118</v>
      </c>
      <c r="E32" s="77" t="s">
        <v>90</v>
      </c>
      <c r="F32" s="80"/>
      <c r="H32" s="145"/>
      <c r="I32" s="121"/>
      <c r="J32" s="81"/>
      <c r="K32" s="146"/>
      <c r="L32" s="121"/>
      <c r="M32" s="81"/>
      <c r="N32" s="146"/>
      <c r="O32" s="146"/>
      <c r="P32" s="147"/>
      <c r="Q32" s="80"/>
      <c r="R32" s="80"/>
    </row>
    <row r="33" spans="1:18" ht="15.75" x14ac:dyDescent="0.25">
      <c r="A33" s="75">
        <f t="shared" si="1"/>
        <v>30</v>
      </c>
      <c r="B33" s="79" t="s">
        <v>108</v>
      </c>
      <c r="C33" s="164" t="s">
        <v>51</v>
      </c>
      <c r="D33" s="77" t="s">
        <v>115</v>
      </c>
      <c r="E33" s="77" t="s">
        <v>81</v>
      </c>
      <c r="H33" s="145"/>
      <c r="I33" s="121"/>
      <c r="J33" s="81"/>
      <c r="K33" s="146"/>
      <c r="L33" s="122"/>
      <c r="M33" s="81"/>
      <c r="N33" s="146"/>
      <c r="O33" s="146"/>
      <c r="P33" s="147"/>
      <c r="Q33" s="80"/>
      <c r="R33" s="80"/>
    </row>
    <row r="34" spans="1:18" ht="15.75" x14ac:dyDescent="0.25">
      <c r="A34" s="75">
        <f t="shared" si="1"/>
        <v>31</v>
      </c>
      <c r="B34" s="75" t="s">
        <v>109</v>
      </c>
      <c r="C34" s="164" t="s">
        <v>104</v>
      </c>
      <c r="D34" s="163" t="s">
        <v>115</v>
      </c>
      <c r="E34" s="163" t="s">
        <v>81</v>
      </c>
      <c r="H34" s="145"/>
      <c r="I34" s="122"/>
      <c r="J34" s="123"/>
      <c r="K34" s="146"/>
      <c r="L34" s="121"/>
      <c r="M34" s="123"/>
      <c r="N34" s="146"/>
      <c r="O34" s="146"/>
      <c r="P34" s="147"/>
      <c r="Q34" s="80"/>
      <c r="R34" s="80"/>
    </row>
    <row r="35" spans="1:18" ht="15.75" x14ac:dyDescent="0.25">
      <c r="A35" s="75">
        <f t="shared" si="1"/>
        <v>32</v>
      </c>
      <c r="B35" s="79"/>
      <c r="C35" s="79"/>
      <c r="D35" s="77"/>
      <c r="E35" s="77"/>
      <c r="H35" s="145"/>
      <c r="I35" s="122"/>
      <c r="J35" s="123"/>
      <c r="K35" s="146"/>
      <c r="L35" s="122"/>
      <c r="M35" s="123"/>
      <c r="N35" s="146"/>
      <c r="O35" s="146"/>
      <c r="P35" s="147"/>
      <c r="Q35" s="80"/>
      <c r="R35" s="80"/>
    </row>
    <row r="36" spans="1:18" ht="15.75" x14ac:dyDescent="0.25">
      <c r="A36" s="75">
        <f t="shared" si="1"/>
        <v>33</v>
      </c>
      <c r="B36" s="79"/>
      <c r="C36" s="79"/>
      <c r="D36" s="77"/>
      <c r="E36" s="77"/>
      <c r="H36" s="80"/>
      <c r="I36" s="122"/>
      <c r="J36" s="123"/>
      <c r="K36" s="146"/>
      <c r="L36" s="121"/>
      <c r="M36" s="81"/>
      <c r="N36" s="146"/>
      <c r="O36" s="146"/>
      <c r="P36" s="147"/>
      <c r="Q36" s="80"/>
      <c r="R36" s="80"/>
    </row>
    <row r="37" spans="1:18" ht="15.75" x14ac:dyDescent="0.25">
      <c r="A37" s="75">
        <f t="shared" si="1"/>
        <v>34</v>
      </c>
      <c r="B37" s="79"/>
      <c r="C37" s="79"/>
      <c r="D37" s="77"/>
      <c r="E37" s="77"/>
      <c r="H37" s="80"/>
      <c r="I37" s="121"/>
      <c r="J37" s="81"/>
      <c r="K37" s="146"/>
      <c r="L37" s="121"/>
      <c r="M37" s="81"/>
      <c r="N37" s="146"/>
      <c r="O37" s="146"/>
      <c r="P37" s="147"/>
      <c r="Q37" s="80"/>
      <c r="R37" s="80"/>
    </row>
    <row r="38" spans="1:18" ht="15.75" x14ac:dyDescent="0.25">
      <c r="A38" s="75">
        <f t="shared" si="1"/>
        <v>35</v>
      </c>
      <c r="B38" s="75"/>
      <c r="C38" s="79"/>
      <c r="D38" s="163"/>
      <c r="E38" s="163"/>
      <c r="H38" s="80"/>
      <c r="I38" s="121"/>
      <c r="J38" s="81"/>
      <c r="K38" s="146"/>
      <c r="L38" s="121"/>
      <c r="M38" s="81"/>
      <c r="N38" s="146"/>
      <c r="O38" s="146"/>
      <c r="P38" s="147"/>
      <c r="Q38" s="80"/>
      <c r="R38" s="80"/>
    </row>
    <row r="39" spans="1:18" x14ac:dyDescent="0.25">
      <c r="A39" s="75">
        <f t="shared" si="1"/>
        <v>36</v>
      </c>
      <c r="B39" s="79"/>
      <c r="C39" s="79"/>
      <c r="D39" s="77"/>
      <c r="E39" s="77"/>
      <c r="H39" s="80"/>
      <c r="I39" s="80"/>
      <c r="J39" s="80"/>
      <c r="K39" s="80"/>
      <c r="L39" s="80"/>
      <c r="M39" s="80"/>
      <c r="N39" s="80"/>
      <c r="O39" s="80"/>
      <c r="P39" s="80"/>
      <c r="Q39" s="80"/>
      <c r="R39" s="80"/>
    </row>
    <row r="40" spans="1:18" x14ac:dyDescent="0.25">
      <c r="A40" s="141"/>
      <c r="B40" s="142"/>
      <c r="C40" s="143"/>
      <c r="D40" s="144"/>
      <c r="E40" s="143"/>
      <c r="H40" s="80"/>
      <c r="I40" s="80"/>
      <c r="J40" s="80"/>
      <c r="K40" s="80"/>
      <c r="L40" s="80"/>
      <c r="M40" s="80"/>
      <c r="N40" s="80"/>
      <c r="O40" s="80"/>
      <c r="P40" s="80"/>
      <c r="Q40" s="80"/>
      <c r="R40" s="80"/>
    </row>
    <row r="41" spans="1:18" ht="15.75" x14ac:dyDescent="0.25">
      <c r="A41" s="211" t="s">
        <v>69</v>
      </c>
      <c r="B41" s="211"/>
      <c r="C41" s="211"/>
      <c r="D41" s="211"/>
      <c r="E41" s="211"/>
      <c r="H41" s="80"/>
      <c r="I41" s="80"/>
      <c r="J41" s="80"/>
      <c r="K41" s="80"/>
      <c r="L41" s="80"/>
      <c r="M41" s="80"/>
      <c r="N41" s="80"/>
      <c r="O41" s="80"/>
      <c r="P41" s="80"/>
      <c r="Q41" s="80"/>
      <c r="R41" s="80"/>
    </row>
    <row r="42" spans="1:18" ht="15.75" x14ac:dyDescent="0.25">
      <c r="A42" s="128"/>
      <c r="B42" s="128"/>
      <c r="C42" s="129"/>
      <c r="D42" s="128"/>
      <c r="E42" s="128"/>
      <c r="H42" s="80"/>
      <c r="I42" s="80"/>
      <c r="J42" s="80"/>
      <c r="K42" s="80"/>
      <c r="L42" s="80"/>
      <c r="M42" s="80"/>
      <c r="N42" s="80"/>
      <c r="O42" s="80"/>
      <c r="P42" s="80"/>
      <c r="Q42" s="80"/>
      <c r="R42" s="80"/>
    </row>
    <row r="43" spans="1:18" ht="15.75" x14ac:dyDescent="0.25">
      <c r="A43" s="130"/>
      <c r="B43" s="131" t="s">
        <v>37</v>
      </c>
      <c r="C43" s="131" t="s">
        <v>38</v>
      </c>
      <c r="D43" s="131" t="s">
        <v>39</v>
      </c>
      <c r="E43" s="131" t="s">
        <v>40</v>
      </c>
      <c r="H43" s="80"/>
      <c r="I43" s="80"/>
      <c r="J43" s="80"/>
      <c r="K43" s="80"/>
      <c r="L43" s="80"/>
      <c r="M43" s="80"/>
      <c r="N43" s="80"/>
      <c r="O43" s="80"/>
      <c r="P43" s="80"/>
      <c r="Q43" s="80"/>
      <c r="R43" s="80"/>
    </row>
    <row r="44" spans="1:18" x14ac:dyDescent="0.25">
      <c r="A44" s="130">
        <v>1</v>
      </c>
      <c r="B44" s="134" t="s">
        <v>41</v>
      </c>
      <c r="C44" s="134" t="s">
        <v>44</v>
      </c>
      <c r="D44" s="133" t="s">
        <v>6</v>
      </c>
      <c r="E44" s="132"/>
      <c r="H44" s="80"/>
      <c r="I44" s="80"/>
      <c r="J44" s="80"/>
      <c r="K44" s="80"/>
      <c r="L44" s="80"/>
      <c r="M44" s="80"/>
      <c r="N44" s="80"/>
      <c r="O44" s="80"/>
      <c r="P44" s="80"/>
      <c r="Q44" s="80"/>
      <c r="R44" s="80"/>
    </row>
    <row r="45" spans="1:18" x14ac:dyDescent="0.25">
      <c r="A45" s="130">
        <f>SUM(A44+1)</f>
        <v>2</v>
      </c>
      <c r="B45" s="130" t="s">
        <v>128</v>
      </c>
      <c r="C45" s="134" t="s">
        <v>127</v>
      </c>
      <c r="D45" s="133" t="s">
        <v>10</v>
      </c>
      <c r="E45" s="132"/>
      <c r="H45" s="80"/>
      <c r="I45" s="80"/>
      <c r="J45" s="80"/>
      <c r="K45" s="80"/>
      <c r="L45" s="80"/>
      <c r="M45" s="80"/>
      <c r="N45" s="80"/>
      <c r="O45" s="80"/>
      <c r="P45" s="80"/>
      <c r="Q45" s="80"/>
      <c r="R45" s="80"/>
    </row>
    <row r="46" spans="1:18" x14ac:dyDescent="0.25">
      <c r="A46" s="130">
        <f t="shared" ref="A46:A61" si="2">SUM(A45+1)</f>
        <v>3</v>
      </c>
      <c r="B46" s="130" t="s">
        <v>172</v>
      </c>
      <c r="C46" s="134" t="s">
        <v>36</v>
      </c>
      <c r="D46" s="133" t="s">
        <v>55</v>
      </c>
      <c r="E46" s="132"/>
      <c r="I46" s="80"/>
    </row>
    <row r="47" spans="1:18" x14ac:dyDescent="0.25">
      <c r="A47" s="130">
        <f t="shared" si="2"/>
        <v>4</v>
      </c>
      <c r="B47" s="130" t="s">
        <v>173</v>
      </c>
      <c r="C47" s="134" t="s">
        <v>60</v>
      </c>
      <c r="D47" s="133" t="s">
        <v>54</v>
      </c>
      <c r="E47" s="132"/>
      <c r="I47" s="80"/>
    </row>
    <row r="48" spans="1:18" x14ac:dyDescent="0.25">
      <c r="A48" s="130">
        <f t="shared" si="2"/>
        <v>5</v>
      </c>
      <c r="B48" s="130"/>
      <c r="C48" s="134"/>
      <c r="D48" s="133"/>
      <c r="E48" s="132"/>
      <c r="I48" s="80"/>
    </row>
    <row r="49" spans="1:9" x14ac:dyDescent="0.25">
      <c r="A49" s="130">
        <f t="shared" si="2"/>
        <v>6</v>
      </c>
      <c r="B49" s="134"/>
      <c r="C49" s="134"/>
      <c r="D49" s="133"/>
      <c r="E49" s="132"/>
      <c r="I49" s="162"/>
    </row>
    <row r="50" spans="1:9" ht="15.75" x14ac:dyDescent="0.25">
      <c r="A50" s="130">
        <f t="shared" si="2"/>
        <v>7</v>
      </c>
      <c r="B50" s="130"/>
      <c r="C50" s="134"/>
      <c r="D50" s="133"/>
      <c r="E50" s="182"/>
      <c r="I50" s="80"/>
    </row>
    <row r="51" spans="1:9" x14ac:dyDescent="0.25">
      <c r="A51" s="130">
        <f t="shared" si="2"/>
        <v>8</v>
      </c>
      <c r="B51" s="134"/>
      <c r="C51" s="134"/>
      <c r="D51" s="133"/>
      <c r="E51" s="132"/>
      <c r="I51" s="80"/>
    </row>
    <row r="52" spans="1:9" x14ac:dyDescent="0.25">
      <c r="A52" s="130">
        <f t="shared" si="2"/>
        <v>9</v>
      </c>
      <c r="B52" s="134"/>
      <c r="C52" s="134"/>
      <c r="D52" s="133"/>
      <c r="E52" s="132"/>
      <c r="I52" s="80"/>
    </row>
    <row r="53" spans="1:9" x14ac:dyDescent="0.25">
      <c r="A53" s="130">
        <f t="shared" si="2"/>
        <v>10</v>
      </c>
      <c r="B53" s="130"/>
      <c r="C53" s="134"/>
      <c r="D53" s="133"/>
      <c r="E53" s="132"/>
      <c r="I53" s="80"/>
    </row>
    <row r="54" spans="1:9" x14ac:dyDescent="0.25">
      <c r="A54" s="130">
        <f t="shared" si="2"/>
        <v>11</v>
      </c>
      <c r="B54" s="176"/>
      <c r="C54" s="134"/>
      <c r="D54" s="175"/>
      <c r="E54" s="174"/>
      <c r="F54" s="80"/>
      <c r="I54" s="80"/>
    </row>
    <row r="55" spans="1:9" x14ac:dyDescent="0.25">
      <c r="A55" s="130">
        <f t="shared" si="2"/>
        <v>12</v>
      </c>
      <c r="B55" s="176"/>
      <c r="C55" s="173"/>
      <c r="D55" s="175"/>
      <c r="E55" s="174"/>
      <c r="F55" s="80"/>
    </row>
    <row r="56" spans="1:9" x14ac:dyDescent="0.25">
      <c r="A56" s="130">
        <f t="shared" si="2"/>
        <v>13</v>
      </c>
      <c r="B56" s="176"/>
      <c r="C56" s="173"/>
      <c r="D56" s="175"/>
      <c r="E56" s="174"/>
      <c r="F56" s="80"/>
    </row>
    <row r="57" spans="1:9" x14ac:dyDescent="0.25">
      <c r="A57" s="130">
        <f t="shared" si="2"/>
        <v>14</v>
      </c>
      <c r="B57" s="176"/>
      <c r="C57" s="173"/>
      <c r="D57" s="175"/>
      <c r="E57" s="174"/>
      <c r="F57" s="80"/>
    </row>
    <row r="58" spans="1:9" x14ac:dyDescent="0.25">
      <c r="A58" s="130">
        <f t="shared" si="2"/>
        <v>15</v>
      </c>
      <c r="B58" s="176"/>
      <c r="C58" s="173"/>
      <c r="D58" s="175"/>
      <c r="E58" s="174"/>
      <c r="F58" s="80"/>
    </row>
    <row r="59" spans="1:9" x14ac:dyDescent="0.25">
      <c r="A59" s="130">
        <f t="shared" si="2"/>
        <v>16</v>
      </c>
      <c r="B59" s="176"/>
      <c r="C59" s="173"/>
      <c r="D59" s="174"/>
      <c r="E59" s="174"/>
      <c r="F59" s="80"/>
    </row>
    <row r="60" spans="1:9" x14ac:dyDescent="0.25">
      <c r="A60" s="130">
        <f t="shared" si="2"/>
        <v>17</v>
      </c>
      <c r="B60" s="173"/>
      <c r="C60" s="173"/>
      <c r="D60" s="174"/>
      <c r="E60" s="174"/>
      <c r="F60" s="80"/>
    </row>
    <row r="61" spans="1:9" x14ac:dyDescent="0.25">
      <c r="A61" s="130">
        <f t="shared" si="2"/>
        <v>18</v>
      </c>
      <c r="B61" s="130"/>
      <c r="C61" s="173"/>
      <c r="D61" s="133"/>
      <c r="E61" s="132"/>
      <c r="F61" s="80"/>
    </row>
    <row r="62" spans="1:9" x14ac:dyDescent="0.25">
      <c r="A62" s="141"/>
      <c r="B62" s="141"/>
      <c r="C62" s="143"/>
      <c r="D62" s="144"/>
      <c r="E62" s="143"/>
      <c r="F62" s="80"/>
    </row>
    <row r="63" spans="1:9" x14ac:dyDescent="0.25">
      <c r="A63" s="141"/>
      <c r="B63" s="142"/>
      <c r="C63" s="143"/>
      <c r="D63" s="144"/>
      <c r="E63" s="143"/>
      <c r="F63" s="80"/>
    </row>
    <row r="64" spans="1:9" x14ac:dyDescent="0.25">
      <c r="A64" s="122"/>
      <c r="B64" s="141"/>
      <c r="C64" s="143"/>
      <c r="D64" s="144"/>
      <c r="E64" s="143"/>
      <c r="F64" s="80"/>
    </row>
    <row r="65" spans="1:6" x14ac:dyDescent="0.25">
      <c r="A65" s="122"/>
      <c r="B65" s="141"/>
      <c r="C65" s="143"/>
      <c r="D65" s="144"/>
      <c r="E65" s="143"/>
      <c r="F65" s="80"/>
    </row>
    <row r="66" spans="1:6" x14ac:dyDescent="0.25">
      <c r="A66" s="122"/>
      <c r="B66" s="142"/>
      <c r="C66" s="143"/>
      <c r="D66" s="144"/>
      <c r="E66" s="143"/>
      <c r="F66" s="80"/>
    </row>
    <row r="67" spans="1:6" x14ac:dyDescent="0.25">
      <c r="A67" s="122"/>
      <c r="B67" s="141"/>
      <c r="C67" s="143"/>
      <c r="D67" s="144"/>
      <c r="E67" s="143"/>
      <c r="F67" s="80"/>
    </row>
    <row r="68" spans="1:6" x14ac:dyDescent="0.25">
      <c r="A68" s="122"/>
      <c r="B68" s="142"/>
      <c r="C68" s="143"/>
      <c r="D68" s="144"/>
      <c r="E68" s="143"/>
      <c r="F68" s="80"/>
    </row>
    <row r="69" spans="1:6" x14ac:dyDescent="0.25">
      <c r="A69" s="122"/>
      <c r="B69" s="142"/>
      <c r="C69" s="143"/>
      <c r="D69" s="144"/>
      <c r="E69" s="143"/>
      <c r="F69" s="80"/>
    </row>
    <row r="70" spans="1:6" x14ac:dyDescent="0.25">
      <c r="A70" s="122"/>
      <c r="B70" s="121"/>
      <c r="C70" s="81"/>
      <c r="D70" s="140"/>
      <c r="E70" s="81"/>
      <c r="F70" s="80"/>
    </row>
    <row r="71" spans="1:6" x14ac:dyDescent="0.25">
      <c r="A71" s="122"/>
      <c r="B71" s="121"/>
      <c r="C71" s="81"/>
      <c r="D71" s="140"/>
      <c r="E71" s="81"/>
      <c r="F71" s="80"/>
    </row>
    <row r="72" spans="1:6" x14ac:dyDescent="0.25">
      <c r="A72" s="122"/>
      <c r="B72" s="121"/>
      <c r="C72" s="81"/>
      <c r="D72" s="140"/>
      <c r="E72" s="81"/>
      <c r="F72" s="80"/>
    </row>
    <row r="73" spans="1:6" x14ac:dyDescent="0.25">
      <c r="A73" s="122"/>
      <c r="B73" s="121"/>
      <c r="C73" s="81"/>
      <c r="D73" s="140"/>
      <c r="E73" s="81"/>
      <c r="F73" s="80"/>
    </row>
    <row r="74" spans="1:6" x14ac:dyDescent="0.25">
      <c r="A74" s="122"/>
      <c r="B74" s="121"/>
      <c r="C74" s="81"/>
      <c r="D74" s="140"/>
      <c r="E74" s="81"/>
      <c r="F74" s="80"/>
    </row>
    <row r="75" spans="1:6" x14ac:dyDescent="0.25">
      <c r="A75" s="122"/>
      <c r="B75" s="121"/>
      <c r="C75" s="81"/>
      <c r="D75" s="140"/>
      <c r="E75" s="81"/>
      <c r="F75" s="80"/>
    </row>
    <row r="76" spans="1:6" x14ac:dyDescent="0.25">
      <c r="A76" s="122"/>
      <c r="B76" s="121"/>
      <c r="C76" s="81"/>
      <c r="D76" s="140"/>
      <c r="E76" s="81"/>
      <c r="F76" s="80"/>
    </row>
    <row r="77" spans="1:6" x14ac:dyDescent="0.25">
      <c r="A77" s="122"/>
      <c r="B77" s="121"/>
      <c r="C77" s="81"/>
      <c r="D77" s="140"/>
      <c r="E77" s="81"/>
      <c r="F77" s="80"/>
    </row>
    <row r="78" spans="1:6" x14ac:dyDescent="0.25">
      <c r="A78" s="80"/>
      <c r="B78" s="121"/>
      <c r="C78" s="81"/>
      <c r="D78" s="140"/>
      <c r="E78" s="81"/>
      <c r="F78" s="80"/>
    </row>
    <row r="79" spans="1:6" x14ac:dyDescent="0.25">
      <c r="A79" s="80"/>
      <c r="B79" s="121"/>
      <c r="C79" s="81"/>
      <c r="D79" s="140"/>
      <c r="E79" s="81"/>
      <c r="F79" s="80"/>
    </row>
    <row r="80" spans="1:6" ht="15.75" x14ac:dyDescent="0.25">
      <c r="A80" s="80"/>
      <c r="B80" s="122"/>
      <c r="C80" s="139"/>
      <c r="D80" s="123"/>
      <c r="E80" s="123"/>
      <c r="F80" s="80"/>
    </row>
    <row r="81" spans="1:6" x14ac:dyDescent="0.25">
      <c r="A81" s="80"/>
      <c r="B81" s="121"/>
      <c r="C81" s="81"/>
      <c r="D81" s="81"/>
      <c r="E81" s="81"/>
      <c r="F81" s="80"/>
    </row>
    <row r="82" spans="1:6" x14ac:dyDescent="0.25">
      <c r="A82" s="80"/>
      <c r="B82" s="121"/>
      <c r="C82" s="81"/>
      <c r="D82" s="81"/>
      <c r="E82" s="81"/>
      <c r="F82" s="80"/>
    </row>
    <row r="83" spans="1:6" x14ac:dyDescent="0.25">
      <c r="A83" s="80"/>
      <c r="B83" s="121"/>
      <c r="C83" s="81"/>
      <c r="D83" s="81"/>
      <c r="E83" s="81"/>
      <c r="F83" s="80"/>
    </row>
    <row r="84" spans="1:6" x14ac:dyDescent="0.25">
      <c r="A84" s="80"/>
      <c r="B84" s="141"/>
      <c r="C84" s="143"/>
      <c r="D84" s="144"/>
      <c r="E84" s="143"/>
      <c r="F84" s="80"/>
    </row>
    <row r="85" spans="1:6" x14ac:dyDescent="0.25">
      <c r="A85" s="80"/>
      <c r="B85" s="141"/>
      <c r="C85" s="143"/>
      <c r="D85" s="144"/>
      <c r="E85" s="143"/>
      <c r="F85" s="80"/>
    </row>
    <row r="86" spans="1:6" x14ac:dyDescent="0.25">
      <c r="A86" s="80"/>
      <c r="B86" s="141"/>
      <c r="C86" s="143"/>
      <c r="D86" s="144"/>
      <c r="E86" s="143"/>
      <c r="F86" s="80"/>
    </row>
    <row r="87" spans="1:6" x14ac:dyDescent="0.25">
      <c r="A87" s="80"/>
      <c r="B87" s="142"/>
      <c r="C87" s="143"/>
      <c r="D87" s="144"/>
      <c r="E87" s="143"/>
      <c r="F87" s="80"/>
    </row>
    <row r="88" spans="1:6" x14ac:dyDescent="0.25">
      <c r="A88" s="80"/>
      <c r="B88" s="142"/>
      <c r="C88" s="143"/>
      <c r="D88" s="144"/>
      <c r="E88" s="143"/>
      <c r="F88" s="80"/>
    </row>
    <row r="89" spans="1:6" x14ac:dyDescent="0.25">
      <c r="A89" s="80"/>
      <c r="B89" s="141"/>
      <c r="C89" s="143"/>
      <c r="D89" s="144"/>
      <c r="E89" s="143"/>
      <c r="F89" s="80"/>
    </row>
    <row r="90" spans="1:6" x14ac:dyDescent="0.25">
      <c r="A90" s="80"/>
      <c r="B90" s="141"/>
      <c r="C90" s="143"/>
      <c r="D90" s="144"/>
      <c r="E90" s="143"/>
      <c r="F90" s="80"/>
    </row>
    <row r="91" spans="1:6" x14ac:dyDescent="0.25">
      <c r="A91" s="80"/>
      <c r="B91" s="141"/>
      <c r="C91" s="143"/>
      <c r="D91" s="144"/>
      <c r="E91" s="143"/>
      <c r="F91" s="80"/>
    </row>
    <row r="92" spans="1:6" x14ac:dyDescent="0.25">
      <c r="A92" s="80"/>
      <c r="B92" s="141"/>
      <c r="C92" s="143"/>
      <c r="D92" s="144"/>
      <c r="E92" s="143"/>
      <c r="F92" s="80"/>
    </row>
    <row r="93" spans="1:6" x14ac:dyDescent="0.25">
      <c r="A93" s="80"/>
      <c r="B93" s="141"/>
      <c r="C93" s="143"/>
      <c r="D93" s="144"/>
      <c r="E93" s="143"/>
      <c r="F93" s="80"/>
    </row>
    <row r="94" spans="1:6" x14ac:dyDescent="0.25">
      <c r="A94" s="80"/>
      <c r="B94" s="141"/>
      <c r="C94" s="143"/>
      <c r="D94" s="144"/>
      <c r="E94" s="143"/>
      <c r="F94" s="80"/>
    </row>
    <row r="95" spans="1:6" x14ac:dyDescent="0.25">
      <c r="A95" s="80"/>
      <c r="B95" s="141"/>
      <c r="C95" s="143"/>
      <c r="D95" s="144"/>
      <c r="E95" s="143"/>
      <c r="F95" s="80"/>
    </row>
    <row r="96" spans="1:6" x14ac:dyDescent="0.25">
      <c r="A96" s="80"/>
      <c r="B96" s="142"/>
      <c r="C96" s="143"/>
      <c r="D96" s="144"/>
      <c r="E96" s="143"/>
      <c r="F96" s="80"/>
    </row>
    <row r="97" spans="1:6" x14ac:dyDescent="0.25">
      <c r="A97" s="80"/>
      <c r="B97" s="142"/>
      <c r="C97" s="143"/>
      <c r="D97" s="144"/>
      <c r="E97" s="143"/>
      <c r="F97" s="80"/>
    </row>
    <row r="98" spans="1:6" x14ac:dyDescent="0.25">
      <c r="A98" s="80"/>
      <c r="B98" s="142"/>
      <c r="C98" s="143"/>
      <c r="D98" s="144"/>
      <c r="E98" s="143"/>
      <c r="F98" s="80"/>
    </row>
    <row r="99" spans="1:6" x14ac:dyDescent="0.25">
      <c r="A99" s="80"/>
      <c r="B99" s="121"/>
      <c r="C99" s="81"/>
      <c r="D99" s="81"/>
      <c r="E99" s="81"/>
      <c r="F99" s="80"/>
    </row>
    <row r="100" spans="1:6" x14ac:dyDescent="0.25">
      <c r="A100" s="80"/>
      <c r="B100" s="121"/>
      <c r="C100" s="81"/>
      <c r="D100" s="81"/>
      <c r="E100" s="81"/>
      <c r="F100" s="80"/>
    </row>
    <row r="101" spans="1:6" x14ac:dyDescent="0.25">
      <c r="A101" s="80"/>
      <c r="B101" s="80"/>
      <c r="C101" s="80"/>
      <c r="D101" s="80"/>
      <c r="E101" s="80"/>
      <c r="F101" s="80"/>
    </row>
    <row r="102" spans="1:6" x14ac:dyDescent="0.25">
      <c r="A102" s="80"/>
      <c r="B102" s="121"/>
      <c r="C102" s="81"/>
      <c r="D102" s="81"/>
      <c r="E102" s="81"/>
      <c r="F102" s="80"/>
    </row>
    <row r="103" spans="1:6" x14ac:dyDescent="0.25">
      <c r="A103" s="80"/>
      <c r="B103" s="121"/>
      <c r="C103" s="81"/>
      <c r="D103" s="81"/>
      <c r="E103" s="81"/>
      <c r="F103" s="80"/>
    </row>
    <row r="104" spans="1:6" x14ac:dyDescent="0.25">
      <c r="A104" s="80"/>
      <c r="B104" s="121"/>
      <c r="C104" s="81"/>
      <c r="D104" s="81"/>
      <c r="E104" s="81"/>
      <c r="F104" s="80"/>
    </row>
    <row r="105" spans="1:6" x14ac:dyDescent="0.25">
      <c r="A105" s="80"/>
      <c r="B105" s="122"/>
      <c r="C105" s="123"/>
      <c r="D105" s="81"/>
      <c r="E105" s="123"/>
      <c r="F105" s="80"/>
    </row>
    <row r="106" spans="1:6" x14ac:dyDescent="0.25">
      <c r="A106" s="80"/>
      <c r="B106" s="80"/>
      <c r="C106" s="80"/>
      <c r="D106" s="80"/>
      <c r="E106" s="80"/>
      <c r="F106" s="80"/>
    </row>
    <row r="107" spans="1:6" x14ac:dyDescent="0.25">
      <c r="A107" s="80"/>
      <c r="B107" s="80"/>
      <c r="C107" s="80"/>
      <c r="D107" s="80"/>
      <c r="E107" s="80"/>
      <c r="F107" s="80"/>
    </row>
    <row r="108" spans="1:6" x14ac:dyDescent="0.25">
      <c r="A108" s="80"/>
      <c r="B108" s="80"/>
      <c r="C108" s="80"/>
      <c r="D108" s="80"/>
      <c r="E108" s="80"/>
      <c r="F108" s="80"/>
    </row>
    <row r="109" spans="1:6" x14ac:dyDescent="0.25">
      <c r="A109" s="80"/>
      <c r="B109" s="80"/>
      <c r="C109" s="80"/>
      <c r="D109" s="80"/>
      <c r="E109" s="80"/>
      <c r="F109" s="80"/>
    </row>
    <row r="110" spans="1:6" x14ac:dyDescent="0.25">
      <c r="A110" s="80"/>
      <c r="B110" s="80"/>
      <c r="C110" s="80"/>
      <c r="D110" s="80"/>
      <c r="E110" s="80"/>
      <c r="F110" s="80"/>
    </row>
    <row r="111" spans="1:6" x14ac:dyDescent="0.25">
      <c r="A111" s="80"/>
      <c r="B111" s="80"/>
      <c r="C111" s="80"/>
      <c r="D111" s="80"/>
      <c r="E111" s="80"/>
      <c r="F111" s="80"/>
    </row>
    <row r="112" spans="1:6" x14ac:dyDescent="0.25">
      <c r="A112" s="80"/>
      <c r="B112" s="80"/>
      <c r="C112" s="80"/>
      <c r="D112" s="80"/>
      <c r="E112" s="80"/>
      <c r="F112" s="80"/>
    </row>
    <row r="113" spans="1:6" x14ac:dyDescent="0.25">
      <c r="A113" s="80"/>
      <c r="B113" s="80"/>
      <c r="C113" s="80"/>
      <c r="D113" s="80"/>
      <c r="E113" s="80"/>
      <c r="F113" s="80"/>
    </row>
    <row r="114" spans="1:6" x14ac:dyDescent="0.25">
      <c r="A114" s="80"/>
      <c r="B114" s="80"/>
      <c r="C114" s="80"/>
      <c r="D114" s="80"/>
      <c r="E114" s="80"/>
      <c r="F114" s="80"/>
    </row>
    <row r="115" spans="1:6" x14ac:dyDescent="0.25">
      <c r="A115" s="80"/>
      <c r="B115" s="80"/>
      <c r="C115" s="80"/>
      <c r="D115" s="80"/>
      <c r="E115" s="80"/>
      <c r="F115" s="80"/>
    </row>
  </sheetData>
  <mergeCells count="2">
    <mergeCell ref="A1:E1"/>
    <mergeCell ref="A41:E41"/>
  </mergeCells>
  <pageMargins left="0.31496062992125984" right="0.31496062992125984" top="0.78740157480314965" bottom="0.78740157480314965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S4</vt:lpstr>
      <vt:lpstr>závěrečná zpráva</vt:lpstr>
      <vt:lpstr>pavouky</vt:lpstr>
      <vt:lpstr>prezenčky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2020-01-18T15:44:09Z</dcterms:modified>
</cp:coreProperties>
</file>