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4"/>
  </bookViews>
  <sheets>
    <sheet name="prezenčky" sheetId="1" r:id="rId1"/>
    <sheet name="dívky" sheetId="2" r:id="rId2"/>
    <sheet name="výsledky" sheetId="5" r:id="rId3"/>
    <sheet name="chlapci" sheetId="6" r:id="rId4"/>
    <sheet name="záv.zpráva" sheetId="7" r:id="rId5"/>
  </sheets>
  <calcPr calcId="152511" iterateDelta="1E-4"/>
</workbook>
</file>

<file path=xl/calcChain.xml><?xml version="1.0" encoding="utf-8"?>
<calcChain xmlns="http://schemas.openxmlformats.org/spreadsheetml/2006/main">
  <c r="N7" i="6" l="1"/>
  <c r="M7" i="6"/>
  <c r="L7" i="6"/>
  <c r="K7" i="6"/>
  <c r="J7" i="6"/>
  <c r="I7" i="6"/>
  <c r="H7" i="6"/>
  <c r="S7" i="6" s="1"/>
  <c r="G7" i="6"/>
  <c r="R7" i="6" s="1"/>
  <c r="L6" i="6"/>
  <c r="K6" i="6"/>
  <c r="J6" i="6"/>
  <c r="I6" i="6"/>
  <c r="H6" i="6"/>
  <c r="S6" i="6" s="1"/>
  <c r="G6" i="6"/>
  <c r="J5" i="6"/>
  <c r="I5" i="6"/>
  <c r="H5" i="6"/>
  <c r="S5" i="6" s="1"/>
  <c r="G5" i="6"/>
  <c r="R5" i="6" s="1"/>
  <c r="H4" i="6"/>
  <c r="S4" i="6" s="1"/>
  <c r="G4" i="6"/>
  <c r="R4" i="6" s="1"/>
  <c r="S3" i="6"/>
  <c r="R3" i="6"/>
  <c r="Q3" i="6"/>
  <c r="R6" i="6" l="1"/>
  <c r="Q6" i="6"/>
  <c r="Q4" i="6"/>
  <c r="Q5" i="6"/>
  <c r="Q7" i="6"/>
  <c r="L6" i="2" l="1"/>
  <c r="K6" i="2"/>
  <c r="J6" i="2"/>
  <c r="I6" i="2"/>
  <c r="H6" i="2"/>
  <c r="Q6" i="2" s="1"/>
  <c r="G6" i="2"/>
  <c r="P6" i="2" s="1"/>
  <c r="J5" i="2"/>
  <c r="I5" i="2"/>
  <c r="H5" i="2"/>
  <c r="G5" i="2"/>
  <c r="H4" i="2"/>
  <c r="Q4" i="2" s="1"/>
  <c r="G4" i="2"/>
  <c r="P4" i="2" s="1"/>
  <c r="Q3" i="2"/>
  <c r="P3" i="2"/>
  <c r="O3" i="2"/>
  <c r="Q5" i="2" l="1"/>
  <c r="P5" i="2"/>
  <c r="O4" i="2"/>
  <c r="O5" i="2"/>
  <c r="O6" i="2"/>
</calcChain>
</file>

<file path=xl/sharedStrings.xml><?xml version="1.0" encoding="utf-8"?>
<sst xmlns="http://schemas.openxmlformats.org/spreadsheetml/2006/main" count="464" uniqueCount="144">
  <si>
    <t xml:space="preserve">    Prezenční  listina - KP družstev ml.žákyně</t>
  </si>
  <si>
    <t>Příjmení a jméno</t>
  </si>
  <si>
    <t>Oddíl</t>
  </si>
  <si>
    <t>Žebříček</t>
  </si>
  <si>
    <t>rok narození</t>
  </si>
  <si>
    <t>Tušlová Julie</t>
  </si>
  <si>
    <t>TJ S.V.Hleďsebe</t>
  </si>
  <si>
    <t>Minaříková Karolína</t>
  </si>
  <si>
    <t>Provazníková Nicole</t>
  </si>
  <si>
    <t>Kociánová Nikola</t>
  </si>
  <si>
    <t>Čáchová Lucie</t>
  </si>
  <si>
    <t>TJ Luby</t>
  </si>
  <si>
    <t>Vyhlídalová Eva</t>
  </si>
  <si>
    <t>Furchová Zuzana</t>
  </si>
  <si>
    <t>TJ Lomnice</t>
  </si>
  <si>
    <t>Kupčíková Nela</t>
  </si>
  <si>
    <t xml:space="preserve">    Prezenční  listina - KP družstev ml.žáci</t>
  </si>
  <si>
    <t>Kudrhalt Štěpán</t>
  </si>
  <si>
    <t>TJ Jiskra Aš</t>
  </si>
  <si>
    <t>20-21</t>
  </si>
  <si>
    <t>Žibrický Antonín</t>
  </si>
  <si>
    <t>Krnáč Filip</t>
  </si>
  <si>
    <t>27-31</t>
  </si>
  <si>
    <t>Čácha David</t>
  </si>
  <si>
    <t>Ujváry Tadeáš</t>
  </si>
  <si>
    <t>Vyhlídal Tomáš</t>
  </si>
  <si>
    <t>Sikorsky Jiří</t>
  </si>
  <si>
    <t>Gadics Adam</t>
  </si>
  <si>
    <t>Dvořák Filip</t>
  </si>
  <si>
    <t>Hošek Jakub</t>
  </si>
  <si>
    <t>SK Toužim</t>
  </si>
  <si>
    <t>Kokeš Jan</t>
  </si>
  <si>
    <t>Šindelář František</t>
  </si>
  <si>
    <t>Boči Lukáš</t>
  </si>
  <si>
    <t>TJ Batesta Chodov</t>
  </si>
  <si>
    <t>Nykl Jiří</t>
  </si>
  <si>
    <t xml:space="preserve"> </t>
  </si>
  <si>
    <t>A</t>
  </si>
  <si>
    <t>KP družstev ml.žákyně</t>
  </si>
  <si>
    <t>body</t>
  </si>
  <si>
    <t>sety</t>
  </si>
  <si>
    <t>ext. sety</t>
  </si>
  <si>
    <t>pořadí</t>
  </si>
  <si>
    <t>TJ S.V.Hleďsebe A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</si>
  <si>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</si>
  <si>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</si>
  <si>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</si>
  <si>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</si>
  <si>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</si>
  <si>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</si>
  <si>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</si>
  <si>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</si>
  <si>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</si>
  <si>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TJ S.V.Hleďsebe B</t>
  </si>
  <si>
    <t>Furchová</t>
  </si>
  <si>
    <t>Vyhlídalová E.</t>
  </si>
  <si>
    <t>3:0</t>
  </si>
  <si>
    <t>3:1</t>
  </si>
  <si>
    <t>Kupčíková</t>
  </si>
  <si>
    <t>Čáchová</t>
  </si>
  <si>
    <t>0:3</t>
  </si>
  <si>
    <t>Furchová-Kupčíková</t>
  </si>
  <si>
    <t>Vyhlídalová E.-Čáchová</t>
  </si>
  <si>
    <t>TJ S.V.Hleďsebe "A"</t>
  </si>
  <si>
    <t>TJ S.V.Hleďsebe "B"</t>
  </si>
  <si>
    <t>Kociánová N.</t>
  </si>
  <si>
    <t>Provazníková</t>
  </si>
  <si>
    <t>Kociánová N.-Provazníková</t>
  </si>
  <si>
    <t>Tušlová</t>
  </si>
  <si>
    <t>Minaříková</t>
  </si>
  <si>
    <t>Minaříková-Tušlová</t>
  </si>
  <si>
    <t>Výsledky KPD ml.žákyně</t>
  </si>
  <si>
    <t>Výsledky KPD ml.žáci</t>
  </si>
  <si>
    <t>0:4</t>
  </si>
  <si>
    <t>4:3</t>
  </si>
  <si>
    <t>Gadics</t>
  </si>
  <si>
    <t>Sikorsky</t>
  </si>
  <si>
    <t>Dvořák</t>
  </si>
  <si>
    <t>Sikorsky-Gadics</t>
  </si>
  <si>
    <t>wo</t>
  </si>
  <si>
    <t>Boči</t>
  </si>
  <si>
    <t>Nykl</t>
  </si>
  <si>
    <t>Boči-Nykl</t>
  </si>
  <si>
    <t>Kudrhalt</t>
  </si>
  <si>
    <t>Žibrický</t>
  </si>
  <si>
    <t>Krnáč</t>
  </si>
  <si>
    <t>Kudrhalt-Žibrický</t>
  </si>
  <si>
    <t>Vyhlídal T.</t>
  </si>
  <si>
    <t>Čácha</t>
  </si>
  <si>
    <t>Ujváry</t>
  </si>
  <si>
    <t>Čácha-Ujváry</t>
  </si>
  <si>
    <t>2:3</t>
  </si>
  <si>
    <t>3:2</t>
  </si>
  <si>
    <t>Čáchová-Vyhlídalová E.</t>
  </si>
  <si>
    <t>Provazníková-Kociánová N.</t>
  </si>
  <si>
    <t>4:1</t>
  </si>
  <si>
    <t>Kokeš</t>
  </si>
  <si>
    <t>Hošek</t>
  </si>
  <si>
    <t>Šindelář</t>
  </si>
  <si>
    <t>Kokeš-Šindelář</t>
  </si>
  <si>
    <t>Dvořák-Gadics</t>
  </si>
  <si>
    <t>KPD ml.ž. Luby 15.01.17</t>
  </si>
  <si>
    <t>2  -  5</t>
  </si>
  <si>
    <t>5  -  3</t>
  </si>
  <si>
    <t>4  -  2</t>
  </si>
  <si>
    <t>3  -  4</t>
  </si>
  <si>
    <t>4  -  5</t>
  </si>
  <si>
    <t>5  -  1</t>
  </si>
  <si>
    <t>4:0</t>
  </si>
  <si>
    <t>9:3</t>
  </si>
  <si>
    <t>14:4</t>
  </si>
  <si>
    <t>12:1</t>
  </si>
  <si>
    <t>12:3</t>
  </si>
  <si>
    <t>0:12</t>
  </si>
  <si>
    <t>12:4</t>
  </si>
  <si>
    <t>14:12</t>
  </si>
  <si>
    <t>3:12</t>
  </si>
  <si>
    <t>11:5</t>
  </si>
  <si>
    <t>6:11</t>
  </si>
  <si>
    <t>9:8</t>
  </si>
  <si>
    <t>Gadics-Sikorsky</t>
  </si>
  <si>
    <t>10:8</t>
  </si>
  <si>
    <t>1:3</t>
  </si>
  <si>
    <t>zápasy</t>
  </si>
  <si>
    <t>3:4</t>
  </si>
  <si>
    <t>11:12</t>
  </si>
  <si>
    <t>Výsledky okresního přeboru dorostu v Lubech</t>
  </si>
  <si>
    <t>1.</t>
  </si>
  <si>
    <t>2.</t>
  </si>
  <si>
    <t>3.</t>
  </si>
  <si>
    <t>KPD mladší žáci</t>
  </si>
  <si>
    <t>KPD mladší žákyně</t>
  </si>
  <si>
    <t>4.</t>
  </si>
  <si>
    <t>5.</t>
  </si>
  <si>
    <t>Závěrečná zpráva z krajského přeboru družstev mladšího žactva v Lubech 15.01.2017</t>
  </si>
  <si>
    <t xml:space="preserve">        V neděli dne 15.01.2017 se uskutečnil ve sportovní hale při ZŠ v Lubech krajský přebor</t>
  </si>
  <si>
    <t>mladších žáků a žákyň. Hrálo se celkem na 8-mi stolech, které byly odděleny ohrádkami,</t>
  </si>
  <si>
    <t>u každého stolu byly stolky pro rozhodčí a počítadla.</t>
  </si>
  <si>
    <t xml:space="preserve">Přebor začal v 9.00 hodin za účasti 5 družstev chlapců a 4 družstev dívek z pěti oddílů.  </t>
  </si>
  <si>
    <t xml:space="preserve">Po celou dobu přeborů se hrálo v duchu fair-play, výsledky se vyhlásily ve 14.00 hodin. </t>
  </si>
  <si>
    <t>Přebor řídil jako hlavní rozhodčí Milan Špryňar, zástupce rozhodčího byl Pěnkava Jan.</t>
  </si>
  <si>
    <t>Ředitelem krajského přeboru byl Tomáš Skála starší. V průběhu krajského přeboru bylo</t>
  </si>
  <si>
    <t>otevřeno občerstvení přímo ve sportovní hale.</t>
  </si>
  <si>
    <t>Zpracoval: Pěnkava Jan, TJ Luby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</si>
</sst>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20"/>
      <color theme="1"/>
      <name val="Times New Roman"/>
      <family val="1"/>
      <charset val="238"/>
    </font>
    <font>
      <i/>
      <u/>
      <sz val="14"/>
      <name val="Times New Roman"/>
      <family val="1"/>
      <charset val="238"/>
    </font>
    <font>
      <i/>
      <u/>
      <sz val="14"/>
      <color theme="1"/>
      <name val="Times New Roman"/>
      <family val="1"/>
      <charset val="238"/>
    </font>
    <font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93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/>
    </xf>
    <xf numFmtId="0" fontId="4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top"/>
    </xf>
    <xf numFmtId="0" fontId="5" fillId="0" borderId="22" xfId="0" applyFont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top"/>
    </xf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/>
    </xf>
    <xf numFmtId="0" fontId="4" fillId="0" borderId="2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0" fontId="5" fillId="0" borderId="31" xfId="0" applyFont="1" applyBorder="1" applyAlignment="1">
      <alignment horizont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2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36" xfId="0" applyBorder="1"/>
    <xf numFmtId="0" fontId="16" fillId="0" borderId="0" xfId="0" applyFont="1"/>
    <xf numFmtId="49" fontId="11" fillId="0" borderId="0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top"/>
    </xf>
    <xf numFmtId="0" fontId="0" fillId="0" borderId="36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17" fillId="0" borderId="0" xfId="0" applyFont="1"/>
    <xf numFmtId="0" fontId="18" fillId="0" borderId="0" xfId="0" applyFont="1"/>
    <xf numFmtId="0" fontId="1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</cellXfs>
  <cellStyles count="3">
    <cellStyle name="Normální" xfId="0" builtinId="0"/>
    <cellStyle name="Normální 2" xfId="1"/>
    <cellStyle name="TableStyleLigh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2" workbookViewId="0">
      <selection activeCell="H28" sqref="H28"/>
    </sheetView>
  </sheetViews>
  <sheetFormatPr defaultRowHeight="15" x14ac:dyDescent="0.25"/>
  <cols>
    <col min="1" max="1" width="5" customWidth="1"/>
    <col min="2" max="2" width="27.7109375" customWidth="1"/>
    <col min="3" max="3" width="20.7109375" customWidth="1"/>
    <col min="4" max="4" width="12.28515625" customWidth="1"/>
    <col min="5" max="5" width="15.28515625" customWidth="1"/>
  </cols>
  <sheetData>
    <row r="1" spans="1:5" ht="24" customHeight="1" x14ac:dyDescent="0.25">
      <c r="A1" s="65" t="s">
        <v>0</v>
      </c>
      <c r="B1" s="65"/>
      <c r="C1" s="65"/>
      <c r="D1" s="65"/>
      <c r="E1" s="65"/>
    </row>
    <row r="2" spans="1:5" ht="24" customHeight="1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</row>
    <row r="3" spans="1:5" ht="24" customHeight="1" x14ac:dyDescent="0.25">
      <c r="A3" s="1">
        <v>1</v>
      </c>
      <c r="B3" s="3" t="s">
        <v>5</v>
      </c>
      <c r="C3" s="4" t="s">
        <v>6</v>
      </c>
      <c r="D3" s="5">
        <v>9</v>
      </c>
      <c r="E3" s="5">
        <v>2007</v>
      </c>
    </row>
    <row r="4" spans="1:5" ht="24" customHeight="1" x14ac:dyDescent="0.25">
      <c r="A4" s="1"/>
      <c r="B4" s="3" t="s">
        <v>7</v>
      </c>
      <c r="C4" s="4"/>
      <c r="D4" s="5">
        <v>13</v>
      </c>
      <c r="E4" s="5">
        <v>2007</v>
      </c>
    </row>
    <row r="5" spans="1:5" ht="24" customHeight="1" x14ac:dyDescent="0.25">
      <c r="A5" s="1">
        <v>2</v>
      </c>
      <c r="B5" s="3" t="s">
        <v>8</v>
      </c>
      <c r="C5" s="4" t="s">
        <v>6</v>
      </c>
      <c r="D5" s="5">
        <v>7</v>
      </c>
      <c r="E5" s="5">
        <v>2004</v>
      </c>
    </row>
    <row r="6" spans="1:5" ht="24" customHeight="1" x14ac:dyDescent="0.25">
      <c r="A6" s="1"/>
      <c r="B6" s="3" t="s">
        <v>9</v>
      </c>
      <c r="C6" s="4"/>
      <c r="D6" s="5">
        <v>6</v>
      </c>
      <c r="E6" s="5">
        <v>2006</v>
      </c>
    </row>
    <row r="7" spans="1:5" ht="24" customHeight="1" x14ac:dyDescent="0.25">
      <c r="A7" s="1">
        <v>3</v>
      </c>
      <c r="B7" s="1" t="s">
        <v>10</v>
      </c>
      <c r="C7" s="5" t="s">
        <v>11</v>
      </c>
      <c r="D7" s="5">
        <v>3</v>
      </c>
      <c r="E7" s="5">
        <v>2005</v>
      </c>
    </row>
    <row r="8" spans="1:5" ht="24" customHeight="1" x14ac:dyDescent="0.25">
      <c r="A8" s="1"/>
      <c r="B8" s="1" t="s">
        <v>12</v>
      </c>
      <c r="C8" s="5"/>
      <c r="D8" s="5">
        <v>16</v>
      </c>
      <c r="E8" s="4">
        <v>2006</v>
      </c>
    </row>
    <row r="9" spans="1:5" ht="24" customHeight="1" x14ac:dyDescent="0.25">
      <c r="A9" s="1">
        <v>4</v>
      </c>
      <c r="B9" s="1" t="s">
        <v>13</v>
      </c>
      <c r="C9" s="5" t="s">
        <v>14</v>
      </c>
      <c r="D9" s="4">
        <v>1</v>
      </c>
      <c r="E9" s="4">
        <v>2005</v>
      </c>
    </row>
    <row r="10" spans="1:5" ht="24" customHeight="1" x14ac:dyDescent="0.25">
      <c r="A10" s="1"/>
      <c r="B10" s="1" t="s">
        <v>15</v>
      </c>
      <c r="C10" s="5"/>
      <c r="D10" s="5">
        <v>5</v>
      </c>
      <c r="E10" s="5">
        <v>2007</v>
      </c>
    </row>
    <row r="11" spans="1:5" ht="24" customHeight="1" x14ac:dyDescent="0.25">
      <c r="A11" s="1"/>
      <c r="B11" s="1"/>
      <c r="C11" s="5"/>
      <c r="D11" s="5"/>
      <c r="E11" s="5"/>
    </row>
    <row r="12" spans="1:5" ht="24" customHeight="1" x14ac:dyDescent="0.25">
      <c r="A12" s="1"/>
      <c r="B12" s="3"/>
      <c r="C12" s="4"/>
      <c r="D12" s="5"/>
      <c r="E12" s="5"/>
    </row>
    <row r="13" spans="1:5" ht="24" customHeight="1" x14ac:dyDescent="0.25">
      <c r="A13" s="1"/>
      <c r="B13" s="1"/>
      <c r="C13" s="4"/>
      <c r="D13" s="4"/>
      <c r="E13" s="4"/>
    </row>
    <row r="14" spans="1:5" ht="24" customHeight="1" x14ac:dyDescent="0.25">
      <c r="A14" s="1"/>
      <c r="B14" s="1"/>
      <c r="C14" s="5"/>
      <c r="D14" s="5"/>
      <c r="E14" s="5"/>
    </row>
    <row r="15" spans="1:5" ht="24" customHeight="1" x14ac:dyDescent="0.25"/>
    <row r="16" spans="1:5" ht="24" customHeight="1" x14ac:dyDescent="0.25">
      <c r="A16" s="65" t="s">
        <v>16</v>
      </c>
      <c r="B16" s="65"/>
      <c r="C16" s="65"/>
      <c r="D16" s="65"/>
      <c r="E16" s="65"/>
    </row>
    <row r="17" spans="1:5" ht="24" customHeight="1" x14ac:dyDescent="0.25">
      <c r="A17" s="1"/>
      <c r="B17" s="2" t="s">
        <v>1</v>
      </c>
      <c r="C17" s="2" t="s">
        <v>2</v>
      </c>
      <c r="D17" s="2" t="s">
        <v>3</v>
      </c>
      <c r="E17" s="2" t="s">
        <v>4</v>
      </c>
    </row>
    <row r="18" spans="1:5" ht="24" customHeight="1" x14ac:dyDescent="0.25">
      <c r="A18" s="1">
        <v>1</v>
      </c>
      <c r="B18" s="3" t="s">
        <v>17</v>
      </c>
      <c r="C18" s="5" t="s">
        <v>18</v>
      </c>
      <c r="D18" s="5" t="s">
        <v>19</v>
      </c>
      <c r="E18" s="5">
        <v>2006</v>
      </c>
    </row>
    <row r="19" spans="1:5" ht="24" customHeight="1" x14ac:dyDescent="0.25">
      <c r="A19" s="1"/>
      <c r="B19" s="3" t="s">
        <v>20</v>
      </c>
      <c r="C19" s="5"/>
      <c r="D19" s="5">
        <v>22</v>
      </c>
      <c r="E19" s="5">
        <v>2009</v>
      </c>
    </row>
    <row r="20" spans="1:5" ht="24" customHeight="1" x14ac:dyDescent="0.25">
      <c r="A20" s="1"/>
      <c r="B20" s="3" t="s">
        <v>21</v>
      </c>
      <c r="C20" s="5"/>
      <c r="D20" s="5" t="s">
        <v>22</v>
      </c>
      <c r="E20" s="5">
        <v>2007</v>
      </c>
    </row>
    <row r="21" spans="1:5" ht="24" customHeight="1" x14ac:dyDescent="0.25">
      <c r="A21" s="1">
        <v>2</v>
      </c>
      <c r="B21" s="1" t="s">
        <v>23</v>
      </c>
      <c r="C21" s="4" t="s">
        <v>11</v>
      </c>
      <c r="D21" s="4">
        <v>14</v>
      </c>
      <c r="E21" s="4">
        <v>2008</v>
      </c>
    </row>
    <row r="22" spans="1:5" ht="24" customHeight="1" x14ac:dyDescent="0.25">
      <c r="A22" s="1"/>
      <c r="B22" s="1" t="s">
        <v>24</v>
      </c>
      <c r="C22" s="5"/>
      <c r="D22" s="5">
        <v>19</v>
      </c>
      <c r="E22" s="5">
        <v>2007</v>
      </c>
    </row>
    <row r="23" spans="1:5" ht="24" customHeight="1" x14ac:dyDescent="0.25">
      <c r="A23" s="1"/>
      <c r="B23" s="1" t="s">
        <v>25</v>
      </c>
      <c r="C23" s="5"/>
      <c r="D23" s="5">
        <v>33</v>
      </c>
      <c r="E23" s="5">
        <v>2006</v>
      </c>
    </row>
    <row r="24" spans="1:5" ht="24" customHeight="1" x14ac:dyDescent="0.25">
      <c r="A24" s="1">
        <v>3</v>
      </c>
      <c r="B24" s="1" t="s">
        <v>26</v>
      </c>
      <c r="C24" s="4" t="s">
        <v>6</v>
      </c>
      <c r="D24" s="5">
        <v>34</v>
      </c>
      <c r="E24" s="4">
        <v>2005</v>
      </c>
    </row>
    <row r="25" spans="1:5" ht="24" customHeight="1" x14ac:dyDescent="0.25">
      <c r="A25" s="1"/>
      <c r="B25" s="1" t="s">
        <v>27</v>
      </c>
      <c r="C25" s="4"/>
      <c r="D25" s="4">
        <v>34</v>
      </c>
      <c r="E25" s="5">
        <v>2004</v>
      </c>
    </row>
    <row r="26" spans="1:5" ht="24" customHeight="1" x14ac:dyDescent="0.25">
      <c r="A26" s="1"/>
      <c r="B26" s="3" t="s">
        <v>28</v>
      </c>
      <c r="C26" s="4"/>
      <c r="D26" s="5">
        <v>34</v>
      </c>
      <c r="E26" s="5">
        <v>2007</v>
      </c>
    </row>
    <row r="27" spans="1:5" ht="24" customHeight="1" x14ac:dyDescent="0.25">
      <c r="A27" s="1">
        <v>4</v>
      </c>
      <c r="B27" s="1" t="s">
        <v>29</v>
      </c>
      <c r="C27" s="4" t="s">
        <v>30</v>
      </c>
      <c r="D27" s="5">
        <v>12</v>
      </c>
      <c r="E27" s="4">
        <v>2005</v>
      </c>
    </row>
    <row r="28" spans="1:5" ht="24" customHeight="1" x14ac:dyDescent="0.25">
      <c r="A28" s="1"/>
      <c r="B28" s="3" t="s">
        <v>31</v>
      </c>
      <c r="C28" s="4"/>
      <c r="D28" s="5">
        <v>6</v>
      </c>
      <c r="E28" s="5">
        <v>2005</v>
      </c>
    </row>
    <row r="29" spans="1:5" ht="24" customHeight="1" x14ac:dyDescent="0.25">
      <c r="A29" s="1"/>
      <c r="B29" s="1" t="s">
        <v>32</v>
      </c>
      <c r="C29" s="4"/>
      <c r="D29" s="5">
        <v>9</v>
      </c>
      <c r="E29" s="5">
        <v>2006</v>
      </c>
    </row>
    <row r="30" spans="1:5" ht="24" customHeight="1" x14ac:dyDescent="0.25">
      <c r="A30" s="1">
        <v>5</v>
      </c>
      <c r="B30" s="3" t="s">
        <v>33</v>
      </c>
      <c r="C30" s="4" t="s">
        <v>34</v>
      </c>
      <c r="D30" s="5">
        <v>3</v>
      </c>
      <c r="E30" s="5">
        <v>2004</v>
      </c>
    </row>
    <row r="31" spans="1:5" ht="24" customHeight="1" x14ac:dyDescent="0.25">
      <c r="A31" s="1"/>
      <c r="B31" s="1" t="s">
        <v>35</v>
      </c>
      <c r="C31" s="4"/>
      <c r="D31" s="4">
        <v>4</v>
      </c>
      <c r="E31" s="4">
        <v>2005</v>
      </c>
    </row>
    <row r="32" spans="1:5" ht="24" customHeight="1" x14ac:dyDescent="0.25">
      <c r="A32" s="1"/>
      <c r="B32" s="1"/>
      <c r="C32" s="4"/>
      <c r="D32" s="4"/>
      <c r="E32" s="4"/>
    </row>
    <row r="33" spans="1:5" ht="24" customHeight="1" x14ac:dyDescent="0.25">
      <c r="A33" s="1"/>
      <c r="B33" s="1"/>
      <c r="C33" s="5"/>
      <c r="D33" s="5"/>
      <c r="E33" s="5"/>
    </row>
    <row r="34" spans="1:5" ht="24" customHeight="1" x14ac:dyDescent="0.25">
      <c r="A34" s="1"/>
      <c r="B34" s="1"/>
      <c r="C34" s="4"/>
      <c r="D34" s="5"/>
      <c r="E34" s="5"/>
    </row>
    <row r="35" spans="1:5" ht="24" customHeight="1" x14ac:dyDescent="0.25">
      <c r="A35" s="1"/>
      <c r="B35" s="3"/>
      <c r="C35" s="4"/>
      <c r="D35" s="5"/>
      <c r="E35" s="5"/>
    </row>
    <row r="36" spans="1:5" ht="24" customHeight="1" x14ac:dyDescent="0.25">
      <c r="A36" s="1"/>
      <c r="B36" s="1"/>
      <c r="C36" s="4"/>
      <c r="D36" s="4"/>
      <c r="E36" s="4"/>
    </row>
    <row r="37" spans="1:5" ht="24" customHeight="1" x14ac:dyDescent="0.25">
      <c r="A37" s="1"/>
      <c r="B37" s="1"/>
      <c r="C37" s="5"/>
      <c r="D37" s="5"/>
      <c r="E37" s="5"/>
    </row>
  </sheetData>
  <mergeCells count="2">
    <mergeCell ref="A1:E1"/>
    <mergeCell ref="A16:E16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U2" sqref="U2"/>
    </sheetView>
  </sheetViews>
  <sheetFormatPr defaultRowHeight="15" x14ac:dyDescent="0.25"/>
  <cols>
    <col min="5" max="6" width="8.7109375" customWidth="1"/>
    <col min="7" max="14" width="3.7109375" customWidth="1"/>
    <col min="15" max="19" width="6.7109375" customWidth="1"/>
  </cols>
  <sheetData>
    <row r="1" spans="1:21" ht="16.5" thickBot="1" x14ac:dyDescent="0.3">
      <c r="A1" s="6" t="s">
        <v>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6"/>
      <c r="T1" s="7"/>
      <c r="U1" s="7"/>
    </row>
    <row r="2" spans="1:21" ht="50.1" customHeight="1" thickBot="1" x14ac:dyDescent="0.3">
      <c r="A2" s="8" t="s">
        <v>37</v>
      </c>
      <c r="B2" s="82" t="s">
        <v>38</v>
      </c>
      <c r="C2" s="83"/>
      <c r="D2" s="83"/>
      <c r="E2" s="83"/>
      <c r="F2" s="83"/>
      <c r="G2" s="84">
        <v>1</v>
      </c>
      <c r="H2" s="85"/>
      <c r="I2" s="84">
        <v>2</v>
      </c>
      <c r="J2" s="85"/>
      <c r="K2" s="84">
        <v>3</v>
      </c>
      <c r="L2" s="85"/>
      <c r="M2" s="84">
        <v>4</v>
      </c>
      <c r="N2" s="85"/>
      <c r="O2" s="9" t="s">
        <v>39</v>
      </c>
      <c r="P2" s="80" t="s">
        <v>123</v>
      </c>
      <c r="Q2" s="81"/>
      <c r="R2" s="10" t="s">
        <v>41</v>
      </c>
      <c r="S2" s="11" t="s">
        <v>42</v>
      </c>
      <c r="T2" s="7"/>
      <c r="U2" s="7"/>
    </row>
    <row r="3" spans="1:21" ht="39.950000000000003" customHeight="1" x14ac:dyDescent="0.35">
      <c r="A3" s="12">
        <v>1</v>
      </c>
      <c r="B3" s="72" t="s">
        <v>43</v>
      </c>
      <c r="C3" s="73"/>
      <c r="D3" s="73"/>
      <c r="E3" s="74"/>
      <c r="F3" s="75"/>
      <c r="G3" s="13"/>
      <c r="H3" s="14"/>
      <c r="I3" s="15">
        <v>3</v>
      </c>
      <c r="J3" s="16">
        <v>2</v>
      </c>
      <c r="K3" s="15">
        <v>3</v>
      </c>
      <c r="L3" s="16">
        <v>2</v>
      </c>
      <c r="M3" s="15">
        <v>3</v>
      </c>
      <c r="N3" s="16">
        <v>1</v>
      </c>
      <c r="O3" s="17">
        <f>IF(I3&gt;J3,2,1)+IF(K3&gt;L3,2,1)+IF(M3&gt;N3,2,1)</f>
        <v>6</v>
      </c>
      <c r="P3" s="18">
        <f>SUM(I3,K3,M3)</f>
        <v>9</v>
      </c>
      <c r="Q3" s="19">
        <f>SUM(J3,L3,N3)</f>
        <v>5</v>
      </c>
      <c r="R3" s="20"/>
      <c r="S3" s="21">
        <v>1</v>
      </c>
      <c r="T3" s="7"/>
      <c r="U3" s="7"/>
    </row>
    <row r="4" spans="1:21" ht="39.950000000000003" customHeight="1" x14ac:dyDescent="0.35">
      <c r="A4" s="22">
        <v>2</v>
      </c>
      <c r="B4" s="76" t="s">
        <v>11</v>
      </c>
      <c r="C4" s="77"/>
      <c r="D4" s="77"/>
      <c r="E4" s="78"/>
      <c r="F4" s="79"/>
      <c r="G4" s="23">
        <f>SUM(J3)</f>
        <v>2</v>
      </c>
      <c r="H4" s="24">
        <f>SUM(I3)</f>
        <v>3</v>
      </c>
      <c r="I4" s="25"/>
      <c r="J4" s="26"/>
      <c r="K4" s="27">
        <v>1</v>
      </c>
      <c r="L4" s="28">
        <v>3</v>
      </c>
      <c r="M4" s="23">
        <v>2</v>
      </c>
      <c r="N4" s="24">
        <v>3</v>
      </c>
      <c r="O4" s="29">
        <f>IF(G4&gt;H4,2,1)+IF(K4&gt;L4,2,1)+IF(M4&gt;N4,2,1)</f>
        <v>3</v>
      </c>
      <c r="P4" s="30">
        <f>SUM(G4,K4,M4)</f>
        <v>5</v>
      </c>
      <c r="Q4" s="31">
        <f>SUM(H4,L4,N4)</f>
        <v>9</v>
      </c>
      <c r="R4" s="32"/>
      <c r="S4" s="33">
        <v>4</v>
      </c>
      <c r="T4" s="7"/>
      <c r="U4" s="7"/>
    </row>
    <row r="5" spans="1:21" ht="39.950000000000003" customHeight="1" x14ac:dyDescent="0.35">
      <c r="A5" s="22">
        <v>3</v>
      </c>
      <c r="B5" s="76" t="s">
        <v>14</v>
      </c>
      <c r="C5" s="77"/>
      <c r="D5" s="77"/>
      <c r="E5" s="78"/>
      <c r="F5" s="79"/>
      <c r="G5" s="27">
        <f>SUM(L3)</f>
        <v>2</v>
      </c>
      <c r="H5" s="28">
        <f>SUM(K3)</f>
        <v>3</v>
      </c>
      <c r="I5" s="23">
        <f>SUM(L4)</f>
        <v>3</v>
      </c>
      <c r="J5" s="24">
        <f>SUM(K4)</f>
        <v>1</v>
      </c>
      <c r="K5" s="25"/>
      <c r="L5" s="26"/>
      <c r="M5" s="23">
        <v>3</v>
      </c>
      <c r="N5" s="24">
        <v>1</v>
      </c>
      <c r="O5" s="29">
        <f>IF(G5&gt;H5,2,1)+IF(I5&gt;J5,2,1)+IF(M5&gt;N5,2,1)</f>
        <v>5</v>
      </c>
      <c r="P5" s="34">
        <f>SUM(G5,I5,M5)</f>
        <v>8</v>
      </c>
      <c r="Q5" s="31">
        <f>SUM(H5,J5,N5)</f>
        <v>5</v>
      </c>
      <c r="R5" s="32"/>
      <c r="S5" s="33">
        <v>2</v>
      </c>
      <c r="T5" s="7"/>
      <c r="U5" s="7"/>
    </row>
    <row r="6" spans="1:21" ht="39.950000000000003" customHeight="1" thickBot="1" x14ac:dyDescent="0.4">
      <c r="A6" s="35">
        <v>4</v>
      </c>
      <c r="B6" s="66" t="s">
        <v>53</v>
      </c>
      <c r="C6" s="67"/>
      <c r="D6" s="67"/>
      <c r="E6" s="68"/>
      <c r="F6" s="69"/>
      <c r="G6" s="36">
        <f>SUM(N3)</f>
        <v>1</v>
      </c>
      <c r="H6" s="37">
        <f>SUM(M3)</f>
        <v>3</v>
      </c>
      <c r="I6" s="36">
        <f>SUM(N4)</f>
        <v>3</v>
      </c>
      <c r="J6" s="37">
        <f>SUM(M4)</f>
        <v>2</v>
      </c>
      <c r="K6" s="36">
        <f>SUM(N5)</f>
        <v>1</v>
      </c>
      <c r="L6" s="37">
        <f>SUM(M5)</f>
        <v>3</v>
      </c>
      <c r="M6" s="38"/>
      <c r="N6" s="39"/>
      <c r="O6" s="40">
        <f>IF(G6&gt;H6,2,1)+IF(I6&gt;J6,2,1)+IF(K6&gt;L6,2,1)</f>
        <v>4</v>
      </c>
      <c r="P6" s="41">
        <f>SUM(G6,I6,K6)</f>
        <v>5</v>
      </c>
      <c r="Q6" s="42">
        <f>SUM(H6,J6,L6)</f>
        <v>8</v>
      </c>
      <c r="R6" s="43"/>
      <c r="S6" s="44">
        <v>3</v>
      </c>
      <c r="T6" s="7"/>
      <c r="U6" s="7"/>
    </row>
    <row r="7" spans="1:21" ht="50.1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30" customHeight="1" x14ac:dyDescent="0.25">
      <c r="A8" s="7"/>
      <c r="B8" s="45"/>
      <c r="C8" s="46" t="s">
        <v>44</v>
      </c>
      <c r="D8" s="47" t="s">
        <v>45</v>
      </c>
      <c r="E8" s="46" t="s">
        <v>46</v>
      </c>
      <c r="F8" s="47" t="s">
        <v>45</v>
      </c>
      <c r="G8" s="70" t="s">
        <v>47</v>
      </c>
      <c r="H8" s="70"/>
      <c r="I8" s="48">
        <v>1</v>
      </c>
      <c r="J8" s="7"/>
      <c r="K8" s="71"/>
      <c r="L8" s="71"/>
      <c r="M8" s="7"/>
      <c r="N8" s="7"/>
      <c r="O8" s="7"/>
      <c r="P8" s="7"/>
      <c r="Q8" s="7"/>
      <c r="R8" s="7"/>
      <c r="S8" s="7"/>
      <c r="T8" s="7"/>
      <c r="U8" s="7"/>
    </row>
    <row r="9" spans="1:21" ht="30" customHeight="1" x14ac:dyDescent="0.25">
      <c r="A9" s="7"/>
      <c r="B9" s="45"/>
      <c r="C9" s="46" t="s">
        <v>48</v>
      </c>
      <c r="D9" s="47" t="s">
        <v>49</v>
      </c>
      <c r="E9" s="46" t="s">
        <v>50</v>
      </c>
      <c r="F9" s="47" t="s">
        <v>51</v>
      </c>
      <c r="G9" s="70" t="s">
        <v>52</v>
      </c>
      <c r="H9" s="70"/>
      <c r="I9" s="48">
        <v>4</v>
      </c>
      <c r="J9" s="7"/>
      <c r="K9" s="71"/>
      <c r="L9" s="71"/>
      <c r="M9" s="7"/>
      <c r="N9" s="7"/>
      <c r="O9" s="7"/>
      <c r="P9" s="7"/>
      <c r="Q9" s="7"/>
      <c r="R9" s="7"/>
      <c r="S9" s="7"/>
      <c r="T9" s="7"/>
      <c r="U9" s="7"/>
    </row>
  </sheetData>
  <mergeCells count="18">
    <mergeCell ref="P2:Q2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7"/>
  <sheetViews>
    <sheetView topLeftCell="A127" workbookViewId="0">
      <selection activeCell="A45" sqref="A45"/>
    </sheetView>
  </sheetViews>
  <sheetFormatPr defaultRowHeight="15" x14ac:dyDescent="0.25"/>
  <cols>
    <col min="1" max="1" width="25.7109375" customWidth="1"/>
    <col min="2" max="2" width="3.7109375" customWidth="1"/>
    <col min="3" max="3" width="25.7109375" customWidth="1"/>
    <col min="4" max="4" width="3.7109375" customWidth="1"/>
    <col min="5" max="5" width="6.7109375" customWidth="1"/>
    <col min="8" max="8" width="20.7109375" customWidth="1"/>
    <col min="9" max="9" width="3.7109375" customWidth="1"/>
    <col min="10" max="10" width="20.7109375" customWidth="1"/>
    <col min="11" max="11" width="3.7109375" customWidth="1"/>
    <col min="12" max="12" width="6.7109375" customWidth="1"/>
    <col min="13" max="13" width="4.7109375" customWidth="1"/>
  </cols>
  <sheetData>
    <row r="1" spans="1:14" ht="18.75" x14ac:dyDescent="0.3">
      <c r="A1" s="53" t="s">
        <v>71</v>
      </c>
      <c r="H1" s="53" t="s">
        <v>72</v>
      </c>
    </row>
    <row r="2" spans="1:14" x14ac:dyDescent="0.25">
      <c r="E2" s="58" t="s">
        <v>39</v>
      </c>
      <c r="F2" s="58" t="s">
        <v>40</v>
      </c>
      <c r="G2" s="50"/>
      <c r="H2" s="50"/>
      <c r="I2" s="50"/>
      <c r="J2" s="50"/>
      <c r="K2" s="50"/>
      <c r="L2" s="58" t="s">
        <v>39</v>
      </c>
      <c r="M2" s="58"/>
      <c r="N2" s="58" t="s">
        <v>40</v>
      </c>
    </row>
    <row r="3" spans="1:14" x14ac:dyDescent="0.25">
      <c r="A3" s="52" t="s">
        <v>14</v>
      </c>
      <c r="B3" s="52"/>
      <c r="C3" s="52" t="s">
        <v>11</v>
      </c>
      <c r="D3" s="52"/>
      <c r="E3" s="59" t="s">
        <v>57</v>
      </c>
      <c r="F3" s="60" t="s">
        <v>109</v>
      </c>
      <c r="H3" s="52" t="s">
        <v>6</v>
      </c>
      <c r="I3" s="52"/>
      <c r="J3" s="52" t="s">
        <v>34</v>
      </c>
      <c r="K3" s="52"/>
      <c r="L3" s="59" t="s">
        <v>73</v>
      </c>
      <c r="M3" s="61"/>
      <c r="N3" s="60" t="s">
        <v>116</v>
      </c>
    </row>
    <row r="4" spans="1:14" x14ac:dyDescent="0.25">
      <c r="E4" s="51"/>
      <c r="F4" s="51"/>
      <c r="L4" s="51"/>
      <c r="M4" s="50"/>
      <c r="N4" s="51"/>
    </row>
    <row r="5" spans="1:14" x14ac:dyDescent="0.25">
      <c r="A5" t="s">
        <v>54</v>
      </c>
      <c r="C5" t="s">
        <v>55</v>
      </c>
      <c r="E5" s="51" t="s">
        <v>56</v>
      </c>
      <c r="F5" s="51"/>
      <c r="H5" t="s">
        <v>75</v>
      </c>
      <c r="L5" s="51" t="s">
        <v>56</v>
      </c>
      <c r="M5" s="50" t="s">
        <v>79</v>
      </c>
      <c r="N5" s="51"/>
    </row>
    <row r="6" spans="1:14" x14ac:dyDescent="0.25">
      <c r="A6" t="s">
        <v>58</v>
      </c>
      <c r="C6" t="s">
        <v>59</v>
      </c>
      <c r="E6" s="51" t="s">
        <v>60</v>
      </c>
      <c r="F6" s="51"/>
      <c r="H6" t="s">
        <v>76</v>
      </c>
      <c r="J6" t="s">
        <v>80</v>
      </c>
      <c r="L6" s="51" t="s">
        <v>60</v>
      </c>
      <c r="M6" s="50"/>
      <c r="N6" s="51"/>
    </row>
    <row r="7" spans="1:14" x14ac:dyDescent="0.25">
      <c r="A7" t="s">
        <v>61</v>
      </c>
      <c r="C7" t="s">
        <v>62</v>
      </c>
      <c r="E7" s="51" t="s">
        <v>56</v>
      </c>
      <c r="F7" s="51"/>
      <c r="H7" t="s">
        <v>77</v>
      </c>
      <c r="J7" t="s">
        <v>81</v>
      </c>
      <c r="L7" s="51" t="s">
        <v>60</v>
      </c>
      <c r="M7" s="50"/>
      <c r="N7" s="51"/>
    </row>
    <row r="8" spans="1:14" x14ac:dyDescent="0.25">
      <c r="A8" t="s">
        <v>54</v>
      </c>
      <c r="C8" t="s">
        <v>59</v>
      </c>
      <c r="E8" s="51" t="s">
        <v>56</v>
      </c>
      <c r="F8" s="51"/>
      <c r="H8" t="s">
        <v>78</v>
      </c>
      <c r="J8" t="s">
        <v>82</v>
      </c>
      <c r="L8" s="51" t="s">
        <v>60</v>
      </c>
      <c r="M8" s="50"/>
      <c r="N8" s="51"/>
    </row>
    <row r="9" spans="1:14" x14ac:dyDescent="0.25">
      <c r="A9" t="s">
        <v>58</v>
      </c>
      <c r="C9" t="s">
        <v>55</v>
      </c>
      <c r="E9" s="51"/>
      <c r="F9" s="51"/>
      <c r="H9" t="s">
        <v>75</v>
      </c>
      <c r="J9" t="s">
        <v>80</v>
      </c>
      <c r="L9" s="51" t="s">
        <v>60</v>
      </c>
      <c r="M9" s="50"/>
      <c r="N9" s="51"/>
    </row>
    <row r="10" spans="1:14" x14ac:dyDescent="0.25">
      <c r="E10" s="51"/>
      <c r="F10" s="51"/>
      <c r="H10" t="s">
        <v>77</v>
      </c>
      <c r="L10" s="51"/>
      <c r="M10" s="50"/>
      <c r="N10" s="51"/>
    </row>
    <row r="11" spans="1:14" x14ac:dyDescent="0.25">
      <c r="A11" s="52" t="s">
        <v>63</v>
      </c>
      <c r="B11" s="52"/>
      <c r="C11" s="52" t="s">
        <v>64</v>
      </c>
      <c r="D11" s="52"/>
      <c r="E11" s="59" t="s">
        <v>57</v>
      </c>
      <c r="F11" s="60" t="s">
        <v>117</v>
      </c>
      <c r="H11" t="s">
        <v>76</v>
      </c>
      <c r="J11" t="s">
        <v>81</v>
      </c>
      <c r="L11" s="51"/>
      <c r="M11" s="50"/>
      <c r="N11" s="51"/>
    </row>
    <row r="12" spans="1:14" x14ac:dyDescent="0.25">
      <c r="E12" s="51"/>
      <c r="F12" s="51"/>
      <c r="L12" s="51"/>
      <c r="M12" s="50"/>
      <c r="N12" s="51"/>
    </row>
    <row r="13" spans="1:14" x14ac:dyDescent="0.25">
      <c r="A13" t="s">
        <v>65</v>
      </c>
      <c r="C13" t="s">
        <v>69</v>
      </c>
      <c r="E13" s="51" t="s">
        <v>56</v>
      </c>
      <c r="F13" s="51"/>
      <c r="H13" s="52" t="s">
        <v>18</v>
      </c>
      <c r="I13" s="52"/>
      <c r="J13" s="52" t="s">
        <v>11</v>
      </c>
      <c r="K13" s="52"/>
      <c r="L13" s="59" t="s">
        <v>74</v>
      </c>
      <c r="M13" s="61"/>
      <c r="N13" s="60" t="s">
        <v>115</v>
      </c>
    </row>
    <row r="14" spans="1:14" x14ac:dyDescent="0.25">
      <c r="A14" t="s">
        <v>66</v>
      </c>
      <c r="C14" t="s">
        <v>68</v>
      </c>
      <c r="E14" s="51" t="s">
        <v>91</v>
      </c>
      <c r="F14" s="51"/>
      <c r="L14" s="51"/>
      <c r="M14" s="50"/>
      <c r="N14" s="51"/>
    </row>
    <row r="15" spans="1:14" x14ac:dyDescent="0.25">
      <c r="A15" t="s">
        <v>67</v>
      </c>
      <c r="C15" t="s">
        <v>70</v>
      </c>
      <c r="E15" s="51" t="s">
        <v>92</v>
      </c>
      <c r="F15" s="51"/>
      <c r="H15" t="s">
        <v>83</v>
      </c>
      <c r="J15" t="s">
        <v>87</v>
      </c>
      <c r="L15" s="51" t="s">
        <v>56</v>
      </c>
      <c r="M15" s="50"/>
      <c r="N15" s="51"/>
    </row>
    <row r="16" spans="1:14" x14ac:dyDescent="0.25">
      <c r="A16" t="s">
        <v>65</v>
      </c>
      <c r="C16" t="s">
        <v>68</v>
      </c>
      <c r="E16" s="51" t="s">
        <v>56</v>
      </c>
      <c r="F16" s="51"/>
      <c r="H16" t="s">
        <v>84</v>
      </c>
      <c r="J16" t="s">
        <v>88</v>
      </c>
      <c r="L16" s="51" t="s">
        <v>57</v>
      </c>
      <c r="M16" s="50"/>
      <c r="N16" s="51"/>
    </row>
    <row r="17" spans="1:14" x14ac:dyDescent="0.25">
      <c r="A17" t="s">
        <v>66</v>
      </c>
      <c r="C17" t="s">
        <v>69</v>
      </c>
      <c r="E17" s="51" t="s">
        <v>56</v>
      </c>
      <c r="F17" s="51"/>
      <c r="H17" t="s">
        <v>85</v>
      </c>
      <c r="J17" t="s">
        <v>89</v>
      </c>
      <c r="L17" s="51" t="s">
        <v>60</v>
      </c>
      <c r="M17" s="50"/>
      <c r="N17" s="51"/>
    </row>
    <row r="18" spans="1:14" x14ac:dyDescent="0.25">
      <c r="E18" s="51"/>
      <c r="F18" s="51"/>
      <c r="H18" t="s">
        <v>86</v>
      </c>
      <c r="J18" t="s">
        <v>90</v>
      </c>
      <c r="L18" s="51" t="s">
        <v>91</v>
      </c>
      <c r="M18" s="50"/>
      <c r="N18" s="51"/>
    </row>
    <row r="19" spans="1:14" x14ac:dyDescent="0.25">
      <c r="A19" s="52" t="s">
        <v>11</v>
      </c>
      <c r="B19" s="52"/>
      <c r="C19" s="52" t="s">
        <v>63</v>
      </c>
      <c r="D19" s="52"/>
      <c r="E19" s="59" t="s">
        <v>91</v>
      </c>
      <c r="F19" s="60" t="s">
        <v>118</v>
      </c>
      <c r="H19" t="s">
        <v>83</v>
      </c>
      <c r="J19" t="s">
        <v>88</v>
      </c>
      <c r="L19" s="51" t="s">
        <v>92</v>
      </c>
      <c r="M19" s="50"/>
      <c r="N19" s="51"/>
    </row>
    <row r="20" spans="1:14" x14ac:dyDescent="0.25">
      <c r="E20" s="51"/>
      <c r="F20" s="51"/>
      <c r="H20" t="s">
        <v>85</v>
      </c>
      <c r="J20" t="s">
        <v>87</v>
      </c>
      <c r="L20" s="51" t="s">
        <v>60</v>
      </c>
      <c r="M20" s="50"/>
      <c r="N20" s="51"/>
    </row>
    <row r="21" spans="1:14" x14ac:dyDescent="0.25">
      <c r="A21" t="s">
        <v>59</v>
      </c>
      <c r="C21" t="s">
        <v>66</v>
      </c>
      <c r="E21" s="51" t="s">
        <v>57</v>
      </c>
      <c r="F21" s="51"/>
      <c r="H21" t="s">
        <v>84</v>
      </c>
      <c r="J21" t="s">
        <v>89</v>
      </c>
      <c r="L21" s="51" t="s">
        <v>56</v>
      </c>
      <c r="M21" s="50"/>
      <c r="N21" s="51"/>
    </row>
    <row r="22" spans="1:14" x14ac:dyDescent="0.25">
      <c r="A22" t="s">
        <v>55</v>
      </c>
      <c r="C22" t="s">
        <v>65</v>
      </c>
      <c r="E22" s="51" t="s">
        <v>60</v>
      </c>
      <c r="F22" s="51"/>
      <c r="L22" s="51"/>
      <c r="M22" s="50"/>
      <c r="N22" s="51"/>
    </row>
    <row r="23" spans="1:14" x14ac:dyDescent="0.25">
      <c r="A23" t="s">
        <v>93</v>
      </c>
      <c r="C23" t="s">
        <v>94</v>
      </c>
      <c r="E23" s="51" t="s">
        <v>60</v>
      </c>
      <c r="F23" s="51"/>
      <c r="H23" s="52" t="s">
        <v>34</v>
      </c>
      <c r="I23" s="52"/>
      <c r="J23" s="52" t="s">
        <v>18</v>
      </c>
      <c r="K23" s="52"/>
      <c r="L23" s="59" t="s">
        <v>95</v>
      </c>
      <c r="M23" s="61"/>
      <c r="N23" s="60" t="s">
        <v>112</v>
      </c>
    </row>
    <row r="24" spans="1:14" x14ac:dyDescent="0.25">
      <c r="A24" t="s">
        <v>59</v>
      </c>
      <c r="C24" t="s">
        <v>65</v>
      </c>
      <c r="E24" s="51" t="s">
        <v>57</v>
      </c>
      <c r="F24" s="51"/>
      <c r="L24" s="51"/>
      <c r="M24" s="50"/>
      <c r="N24" s="51"/>
    </row>
    <row r="25" spans="1:14" x14ac:dyDescent="0.25">
      <c r="A25" t="s">
        <v>55</v>
      </c>
      <c r="C25" t="s">
        <v>66</v>
      </c>
      <c r="E25" s="51" t="s">
        <v>60</v>
      </c>
      <c r="F25" s="51"/>
      <c r="H25" t="s">
        <v>80</v>
      </c>
      <c r="J25" t="s">
        <v>84</v>
      </c>
      <c r="L25" s="51" t="s">
        <v>56</v>
      </c>
      <c r="M25" s="50"/>
      <c r="N25" s="51"/>
    </row>
    <row r="26" spans="1:14" x14ac:dyDescent="0.25">
      <c r="E26" s="51"/>
      <c r="F26" s="51"/>
      <c r="H26" t="s">
        <v>81</v>
      </c>
      <c r="J26" t="s">
        <v>83</v>
      </c>
      <c r="L26" s="51" t="s">
        <v>56</v>
      </c>
      <c r="M26" s="50"/>
      <c r="N26" s="51"/>
    </row>
    <row r="27" spans="1:14" x14ac:dyDescent="0.25">
      <c r="A27" s="52" t="s">
        <v>14</v>
      </c>
      <c r="B27" s="52"/>
      <c r="C27" s="52" t="s">
        <v>64</v>
      </c>
      <c r="D27" s="52"/>
      <c r="E27" s="59" t="s">
        <v>57</v>
      </c>
      <c r="F27" s="60" t="s">
        <v>109</v>
      </c>
      <c r="J27" t="s">
        <v>85</v>
      </c>
      <c r="L27" s="51" t="s">
        <v>60</v>
      </c>
      <c r="M27" s="50" t="s">
        <v>79</v>
      </c>
      <c r="N27" s="51"/>
    </row>
    <row r="28" spans="1:14" x14ac:dyDescent="0.25">
      <c r="E28" s="51"/>
      <c r="F28" s="51"/>
      <c r="H28" t="s">
        <v>82</v>
      </c>
      <c r="J28" t="s">
        <v>86</v>
      </c>
      <c r="L28" s="51" t="s">
        <v>56</v>
      </c>
      <c r="M28" s="50"/>
      <c r="N28" s="51"/>
    </row>
    <row r="29" spans="1:14" x14ac:dyDescent="0.25">
      <c r="A29" t="s">
        <v>54</v>
      </c>
      <c r="C29" t="s">
        <v>69</v>
      </c>
      <c r="E29" s="51" t="s">
        <v>56</v>
      </c>
      <c r="F29" s="51"/>
      <c r="H29" t="s">
        <v>80</v>
      </c>
      <c r="J29" t="s">
        <v>83</v>
      </c>
      <c r="L29" s="51" t="s">
        <v>56</v>
      </c>
      <c r="M29" s="50"/>
      <c r="N29" s="51"/>
    </row>
    <row r="30" spans="1:14" x14ac:dyDescent="0.25">
      <c r="A30" t="s">
        <v>58</v>
      </c>
      <c r="C30" t="s">
        <v>68</v>
      </c>
      <c r="E30" s="51" t="s">
        <v>60</v>
      </c>
      <c r="F30" s="51"/>
      <c r="J30" t="s">
        <v>84</v>
      </c>
      <c r="L30" s="51"/>
      <c r="M30" s="50"/>
      <c r="N30" s="51"/>
    </row>
    <row r="31" spans="1:14" x14ac:dyDescent="0.25">
      <c r="A31" t="s">
        <v>61</v>
      </c>
      <c r="C31" t="s">
        <v>70</v>
      </c>
      <c r="E31" s="51" t="s">
        <v>56</v>
      </c>
      <c r="F31" s="51"/>
      <c r="H31" t="s">
        <v>81</v>
      </c>
      <c r="J31" t="s">
        <v>85</v>
      </c>
      <c r="L31" s="51"/>
      <c r="M31" s="50"/>
      <c r="N31" s="51"/>
    </row>
    <row r="32" spans="1:14" x14ac:dyDescent="0.25">
      <c r="A32" t="s">
        <v>54</v>
      </c>
      <c r="C32" t="s">
        <v>68</v>
      </c>
      <c r="E32" s="51" t="s">
        <v>56</v>
      </c>
      <c r="F32" s="51"/>
      <c r="L32" s="51"/>
      <c r="M32" s="50"/>
      <c r="N32" s="51"/>
    </row>
    <row r="33" spans="1:14" x14ac:dyDescent="0.25">
      <c r="A33" t="s">
        <v>58</v>
      </c>
      <c r="C33" t="s">
        <v>69</v>
      </c>
      <c r="E33" s="51"/>
      <c r="F33" s="51"/>
      <c r="H33" s="52" t="s">
        <v>30</v>
      </c>
      <c r="I33" s="52"/>
      <c r="J33" s="52" t="s">
        <v>6</v>
      </c>
      <c r="K33" s="52"/>
      <c r="L33" s="59" t="s">
        <v>95</v>
      </c>
      <c r="M33" s="61"/>
      <c r="N33" s="60" t="s">
        <v>114</v>
      </c>
    </row>
    <row r="34" spans="1:14" x14ac:dyDescent="0.25">
      <c r="E34" s="51"/>
      <c r="F34" s="51"/>
      <c r="L34" s="51"/>
      <c r="M34" s="50"/>
      <c r="N34" s="51"/>
    </row>
    <row r="35" spans="1:14" x14ac:dyDescent="0.25">
      <c r="A35" s="52" t="s">
        <v>64</v>
      </c>
      <c r="B35" s="52"/>
      <c r="C35" s="52" t="s">
        <v>11</v>
      </c>
      <c r="D35" s="52"/>
      <c r="E35" s="59" t="s">
        <v>92</v>
      </c>
      <c r="F35" s="60" t="s">
        <v>119</v>
      </c>
      <c r="H35" t="s">
        <v>96</v>
      </c>
      <c r="J35" t="s">
        <v>76</v>
      </c>
      <c r="L35" s="51" t="s">
        <v>56</v>
      </c>
      <c r="M35" s="50"/>
      <c r="N35" s="51"/>
    </row>
    <row r="36" spans="1:14" x14ac:dyDescent="0.25">
      <c r="E36" s="51"/>
      <c r="F36" s="51"/>
      <c r="H36" t="s">
        <v>97</v>
      </c>
      <c r="J36" t="s">
        <v>75</v>
      </c>
      <c r="L36" s="51" t="s">
        <v>60</v>
      </c>
      <c r="N36" s="51"/>
    </row>
    <row r="37" spans="1:14" x14ac:dyDescent="0.25">
      <c r="A37" t="s">
        <v>68</v>
      </c>
      <c r="C37" t="s">
        <v>55</v>
      </c>
      <c r="E37" s="51" t="s">
        <v>56</v>
      </c>
      <c r="F37" s="51"/>
      <c r="H37" t="s">
        <v>98</v>
      </c>
      <c r="J37" t="s">
        <v>77</v>
      </c>
      <c r="L37" s="51" t="s">
        <v>56</v>
      </c>
      <c r="N37" s="51"/>
    </row>
    <row r="38" spans="1:14" x14ac:dyDescent="0.25">
      <c r="A38" t="s">
        <v>69</v>
      </c>
      <c r="C38" t="s">
        <v>59</v>
      </c>
      <c r="E38" s="51" t="s">
        <v>60</v>
      </c>
      <c r="F38" s="51"/>
      <c r="H38" t="s">
        <v>99</v>
      </c>
      <c r="J38" t="s">
        <v>100</v>
      </c>
      <c r="L38" s="51" t="s">
        <v>56</v>
      </c>
      <c r="N38" s="51"/>
    </row>
    <row r="39" spans="1:14" x14ac:dyDescent="0.25">
      <c r="A39" t="s">
        <v>70</v>
      </c>
      <c r="C39" t="s">
        <v>93</v>
      </c>
      <c r="E39" s="51" t="s">
        <v>92</v>
      </c>
      <c r="F39" s="51"/>
      <c r="H39" t="s">
        <v>96</v>
      </c>
      <c r="J39" t="s">
        <v>75</v>
      </c>
      <c r="L39" s="51" t="s">
        <v>56</v>
      </c>
      <c r="N39" s="51"/>
    </row>
    <row r="40" spans="1:14" x14ac:dyDescent="0.25">
      <c r="A40" t="s">
        <v>68</v>
      </c>
      <c r="C40" t="s">
        <v>59</v>
      </c>
      <c r="E40" s="51" t="s">
        <v>60</v>
      </c>
      <c r="F40" s="51"/>
      <c r="H40" t="s">
        <v>98</v>
      </c>
      <c r="J40" t="s">
        <v>76</v>
      </c>
      <c r="L40" s="51"/>
      <c r="N40" s="51"/>
    </row>
    <row r="41" spans="1:14" x14ac:dyDescent="0.25">
      <c r="A41" t="s">
        <v>69</v>
      </c>
      <c r="C41" t="s">
        <v>55</v>
      </c>
      <c r="E41" s="51" t="s">
        <v>56</v>
      </c>
      <c r="F41" s="51"/>
      <c r="H41" t="s">
        <v>97</v>
      </c>
      <c r="J41" t="s">
        <v>77</v>
      </c>
      <c r="L41" s="51"/>
      <c r="N41" s="51"/>
    </row>
    <row r="42" spans="1:14" x14ac:dyDescent="0.25">
      <c r="E42" s="51"/>
      <c r="F42" s="51"/>
      <c r="L42" s="51"/>
      <c r="N42" s="51"/>
    </row>
    <row r="43" spans="1:14" x14ac:dyDescent="0.25">
      <c r="A43" s="52" t="s">
        <v>63</v>
      </c>
      <c r="B43" s="52"/>
      <c r="C43" s="52" t="s">
        <v>14</v>
      </c>
      <c r="D43" s="52"/>
      <c r="E43" s="59" t="s">
        <v>92</v>
      </c>
      <c r="F43" s="60" t="s">
        <v>121</v>
      </c>
      <c r="H43" s="52" t="s">
        <v>18</v>
      </c>
      <c r="I43" s="52"/>
      <c r="J43" s="52" t="s">
        <v>30</v>
      </c>
      <c r="K43" s="52"/>
      <c r="L43" s="59" t="s">
        <v>73</v>
      </c>
      <c r="M43" s="62"/>
      <c r="N43" s="60" t="s">
        <v>113</v>
      </c>
    </row>
    <row r="44" spans="1:14" x14ac:dyDescent="0.25">
      <c r="E44" s="51"/>
      <c r="F44" s="51"/>
      <c r="L44" s="51"/>
      <c r="N44" s="51"/>
    </row>
    <row r="45" spans="1:14" x14ac:dyDescent="0.25">
      <c r="A45" t="s">
        <v>65</v>
      </c>
      <c r="C45" t="s">
        <v>58</v>
      </c>
      <c r="E45" s="51" t="s">
        <v>56</v>
      </c>
      <c r="F45" s="51"/>
      <c r="H45" t="s">
        <v>83</v>
      </c>
      <c r="J45" t="s">
        <v>98</v>
      </c>
      <c r="L45" s="51" t="s">
        <v>60</v>
      </c>
      <c r="N45" s="51"/>
    </row>
    <row r="46" spans="1:14" x14ac:dyDescent="0.25">
      <c r="A46" t="s">
        <v>66</v>
      </c>
      <c r="C46" t="s">
        <v>54</v>
      </c>
      <c r="E46" s="51" t="s">
        <v>122</v>
      </c>
      <c r="F46" s="51"/>
      <c r="H46" t="s">
        <v>84</v>
      </c>
      <c r="J46" t="s">
        <v>96</v>
      </c>
      <c r="L46" s="51" t="s">
        <v>60</v>
      </c>
      <c r="N46" s="51"/>
    </row>
    <row r="47" spans="1:14" x14ac:dyDescent="0.25">
      <c r="A47" t="s">
        <v>67</v>
      </c>
      <c r="C47" t="s">
        <v>61</v>
      </c>
      <c r="E47" s="51" t="s">
        <v>92</v>
      </c>
      <c r="F47" s="51"/>
      <c r="H47" t="s">
        <v>85</v>
      </c>
      <c r="J47" t="s">
        <v>97</v>
      </c>
      <c r="L47" s="51" t="s">
        <v>60</v>
      </c>
      <c r="N47" s="51"/>
    </row>
    <row r="48" spans="1:14" x14ac:dyDescent="0.25">
      <c r="A48" t="s">
        <v>65</v>
      </c>
      <c r="C48" t="s">
        <v>54</v>
      </c>
      <c r="E48" s="51" t="s">
        <v>60</v>
      </c>
      <c r="F48" s="51"/>
      <c r="H48" t="s">
        <v>86</v>
      </c>
      <c r="J48" t="s">
        <v>99</v>
      </c>
      <c r="L48" s="51" t="s">
        <v>60</v>
      </c>
      <c r="N48" s="51"/>
    </row>
    <row r="49" spans="1:14" x14ac:dyDescent="0.25">
      <c r="A49" t="s">
        <v>66</v>
      </c>
      <c r="C49" t="s">
        <v>58</v>
      </c>
      <c r="E49" s="51" t="s">
        <v>56</v>
      </c>
      <c r="F49" s="51"/>
      <c r="H49" t="s">
        <v>83</v>
      </c>
      <c r="J49" t="s">
        <v>96</v>
      </c>
      <c r="L49" s="51"/>
      <c r="N49" s="51"/>
    </row>
    <row r="50" spans="1:14" x14ac:dyDescent="0.25">
      <c r="E50" s="51"/>
      <c r="F50" s="51"/>
      <c r="H50" t="s">
        <v>85</v>
      </c>
      <c r="J50" t="s">
        <v>98</v>
      </c>
      <c r="L50" s="51"/>
      <c r="N50" s="51"/>
    </row>
    <row r="51" spans="1:14" x14ac:dyDescent="0.25">
      <c r="E51" s="51"/>
      <c r="F51" s="51"/>
      <c r="H51" t="s">
        <v>84</v>
      </c>
      <c r="J51" t="s">
        <v>97</v>
      </c>
      <c r="L51" s="51"/>
      <c r="N51" s="51"/>
    </row>
    <row r="52" spans="1:14" x14ac:dyDescent="0.25">
      <c r="E52" s="51"/>
      <c r="F52" s="51"/>
      <c r="L52" s="51"/>
      <c r="N52" s="51"/>
    </row>
    <row r="53" spans="1:14" x14ac:dyDescent="0.25">
      <c r="E53" s="51"/>
      <c r="F53" s="51"/>
      <c r="H53" s="52" t="s">
        <v>34</v>
      </c>
      <c r="I53" s="52"/>
      <c r="J53" s="52" t="s">
        <v>11</v>
      </c>
      <c r="K53" s="52"/>
      <c r="L53" s="59" t="s">
        <v>95</v>
      </c>
      <c r="M53" s="62"/>
      <c r="N53" s="60" t="s">
        <v>112</v>
      </c>
    </row>
    <row r="54" spans="1:14" x14ac:dyDescent="0.25">
      <c r="E54" s="51"/>
      <c r="F54" s="51"/>
      <c r="L54" s="51"/>
      <c r="N54" s="51"/>
    </row>
    <row r="55" spans="1:14" x14ac:dyDescent="0.25">
      <c r="E55" s="51"/>
      <c r="F55" s="51"/>
      <c r="H55" t="s">
        <v>80</v>
      </c>
      <c r="J55" t="s">
        <v>89</v>
      </c>
      <c r="L55" s="51" t="s">
        <v>56</v>
      </c>
      <c r="N55" s="51"/>
    </row>
    <row r="56" spans="1:14" x14ac:dyDescent="0.25">
      <c r="E56" s="51"/>
      <c r="F56" s="51"/>
      <c r="J56" t="s">
        <v>88</v>
      </c>
      <c r="L56" s="51" t="s">
        <v>60</v>
      </c>
      <c r="M56" s="50" t="s">
        <v>79</v>
      </c>
      <c r="N56" s="51"/>
    </row>
    <row r="57" spans="1:14" x14ac:dyDescent="0.25">
      <c r="E57" s="51"/>
      <c r="F57" s="51"/>
      <c r="H57" t="s">
        <v>81</v>
      </c>
      <c r="J57" t="s">
        <v>87</v>
      </c>
      <c r="L57" s="51" t="s">
        <v>56</v>
      </c>
      <c r="N57" s="51"/>
    </row>
    <row r="58" spans="1:14" x14ac:dyDescent="0.25">
      <c r="E58" s="51"/>
      <c r="F58" s="51"/>
      <c r="H58" t="s">
        <v>82</v>
      </c>
      <c r="J58" t="s">
        <v>90</v>
      </c>
      <c r="L58" s="51" t="s">
        <v>56</v>
      </c>
      <c r="N58" s="51"/>
    </row>
    <row r="59" spans="1:14" x14ac:dyDescent="0.25">
      <c r="E59" s="51"/>
      <c r="F59" s="51"/>
      <c r="H59" t="s">
        <v>80</v>
      </c>
      <c r="J59" t="s">
        <v>88</v>
      </c>
      <c r="L59" s="51" t="s">
        <v>56</v>
      </c>
      <c r="N59" s="51"/>
    </row>
    <row r="60" spans="1:14" x14ac:dyDescent="0.25">
      <c r="E60" s="51"/>
      <c r="F60" s="51"/>
      <c r="H60" t="s">
        <v>81</v>
      </c>
      <c r="J60" t="s">
        <v>89</v>
      </c>
      <c r="L60" s="51"/>
      <c r="N60" s="51"/>
    </row>
    <row r="61" spans="1:14" x14ac:dyDescent="0.25">
      <c r="E61" s="51"/>
      <c r="F61" s="51"/>
      <c r="J61" t="s">
        <v>87</v>
      </c>
      <c r="L61" s="51"/>
      <c r="N61" s="51"/>
    </row>
    <row r="62" spans="1:14" x14ac:dyDescent="0.25">
      <c r="E62" s="51"/>
      <c r="F62" s="51"/>
      <c r="L62" s="51"/>
      <c r="N62" s="51"/>
    </row>
    <row r="63" spans="1:14" x14ac:dyDescent="0.25">
      <c r="E63" s="51"/>
      <c r="F63" s="51"/>
      <c r="H63" s="52" t="s">
        <v>30</v>
      </c>
      <c r="I63" s="52"/>
      <c r="J63" s="52" t="s">
        <v>11</v>
      </c>
      <c r="K63" s="52"/>
      <c r="L63" s="59" t="s">
        <v>108</v>
      </c>
      <c r="M63" s="62"/>
      <c r="N63" s="60" t="s">
        <v>111</v>
      </c>
    </row>
    <row r="64" spans="1:14" x14ac:dyDescent="0.25">
      <c r="E64" s="51"/>
      <c r="F64" s="51"/>
      <c r="L64" s="51"/>
      <c r="N64" s="51"/>
    </row>
    <row r="65" spans="5:14" x14ac:dyDescent="0.25">
      <c r="E65" s="51"/>
      <c r="F65" s="51"/>
      <c r="H65" t="s">
        <v>96</v>
      </c>
      <c r="J65" t="s">
        <v>89</v>
      </c>
      <c r="L65" s="51" t="s">
        <v>56</v>
      </c>
      <c r="N65" s="51"/>
    </row>
    <row r="66" spans="5:14" x14ac:dyDescent="0.25">
      <c r="E66" s="51"/>
      <c r="F66" s="51"/>
      <c r="H66" t="s">
        <v>98</v>
      </c>
      <c r="J66" t="s">
        <v>88</v>
      </c>
      <c r="L66" s="51" t="s">
        <v>57</v>
      </c>
      <c r="N66" s="51"/>
    </row>
    <row r="67" spans="5:14" x14ac:dyDescent="0.25">
      <c r="E67" s="51"/>
      <c r="F67" s="51"/>
      <c r="H67" t="s">
        <v>97</v>
      </c>
      <c r="J67" t="s">
        <v>87</v>
      </c>
      <c r="L67" s="51" t="s">
        <v>56</v>
      </c>
      <c r="N67" s="51"/>
    </row>
    <row r="68" spans="5:14" x14ac:dyDescent="0.25">
      <c r="E68" s="51"/>
      <c r="F68" s="51"/>
      <c r="H68" t="s">
        <v>99</v>
      </c>
      <c r="J68" t="s">
        <v>90</v>
      </c>
      <c r="L68" s="51" t="s">
        <v>56</v>
      </c>
      <c r="N68" s="51"/>
    </row>
    <row r="69" spans="5:14" x14ac:dyDescent="0.25">
      <c r="E69" s="51"/>
      <c r="F69" s="51"/>
      <c r="H69" t="s">
        <v>96</v>
      </c>
      <c r="J69" t="s">
        <v>88</v>
      </c>
      <c r="L69" s="51"/>
      <c r="N69" s="51"/>
    </row>
    <row r="70" spans="5:14" x14ac:dyDescent="0.25">
      <c r="E70" s="51"/>
      <c r="F70" s="51"/>
      <c r="H70" t="s">
        <v>97</v>
      </c>
      <c r="J70" t="s">
        <v>89</v>
      </c>
      <c r="L70" s="51"/>
      <c r="N70" s="51"/>
    </row>
    <row r="71" spans="5:14" x14ac:dyDescent="0.25">
      <c r="E71" s="51"/>
      <c r="F71" s="51"/>
      <c r="H71" t="s">
        <v>98</v>
      </c>
      <c r="J71" t="s">
        <v>87</v>
      </c>
      <c r="L71" s="51"/>
      <c r="N71" s="51"/>
    </row>
    <row r="72" spans="5:14" x14ac:dyDescent="0.25">
      <c r="E72" s="51"/>
      <c r="F72" s="51"/>
      <c r="L72" s="51"/>
      <c r="N72" s="51"/>
    </row>
    <row r="73" spans="5:14" x14ac:dyDescent="0.25">
      <c r="E73" s="51"/>
      <c r="F73" s="51"/>
      <c r="H73" s="52" t="s">
        <v>6</v>
      </c>
      <c r="I73" s="52"/>
      <c r="J73" s="52" t="s">
        <v>18</v>
      </c>
      <c r="K73" s="52"/>
      <c r="L73" s="59" t="s">
        <v>95</v>
      </c>
      <c r="M73" s="62"/>
      <c r="N73" s="60" t="s">
        <v>110</v>
      </c>
    </row>
    <row r="74" spans="5:14" x14ac:dyDescent="0.25">
      <c r="E74" s="51"/>
      <c r="F74" s="51"/>
      <c r="L74" s="51"/>
      <c r="N74" s="51"/>
    </row>
    <row r="75" spans="5:14" x14ac:dyDescent="0.25">
      <c r="E75" s="51"/>
      <c r="F75" s="51"/>
      <c r="H75" t="s">
        <v>75</v>
      </c>
      <c r="J75" t="s">
        <v>84</v>
      </c>
      <c r="L75" s="51" t="s">
        <v>56</v>
      </c>
      <c r="N75" s="51"/>
    </row>
    <row r="76" spans="5:14" x14ac:dyDescent="0.25">
      <c r="E76" s="51"/>
      <c r="F76" s="51"/>
      <c r="H76" t="s">
        <v>76</v>
      </c>
      <c r="J76" t="s">
        <v>83</v>
      </c>
      <c r="L76" s="51" t="s">
        <v>91</v>
      </c>
      <c r="N76" s="51"/>
    </row>
    <row r="77" spans="5:14" x14ac:dyDescent="0.25">
      <c r="E77" s="51"/>
      <c r="F77" s="51"/>
      <c r="H77" t="s">
        <v>77</v>
      </c>
      <c r="J77" t="s">
        <v>85</v>
      </c>
      <c r="L77" s="51" t="s">
        <v>57</v>
      </c>
      <c r="N77" s="51"/>
    </row>
    <row r="78" spans="5:14" x14ac:dyDescent="0.25">
      <c r="E78" s="51"/>
      <c r="F78" s="51"/>
      <c r="H78" t="s">
        <v>78</v>
      </c>
      <c r="J78" t="s">
        <v>86</v>
      </c>
      <c r="L78" s="51" t="s">
        <v>56</v>
      </c>
      <c r="N78" s="51"/>
    </row>
    <row r="79" spans="5:14" x14ac:dyDescent="0.25">
      <c r="E79" s="51"/>
      <c r="F79" s="51"/>
      <c r="H79" t="s">
        <v>75</v>
      </c>
      <c r="J79" t="s">
        <v>83</v>
      </c>
      <c r="L79" s="51" t="s">
        <v>56</v>
      </c>
      <c r="N79" s="51"/>
    </row>
    <row r="80" spans="5:14" x14ac:dyDescent="0.25">
      <c r="E80" s="51"/>
      <c r="F80" s="51"/>
      <c r="H80" t="s">
        <v>77</v>
      </c>
      <c r="J80" t="s">
        <v>84</v>
      </c>
      <c r="L80" s="51"/>
      <c r="N80" s="51"/>
    </row>
    <row r="81" spans="5:14" x14ac:dyDescent="0.25">
      <c r="E81" s="51"/>
      <c r="F81" s="51"/>
      <c r="H81" t="s">
        <v>76</v>
      </c>
      <c r="J81" t="s">
        <v>85</v>
      </c>
      <c r="L81" s="51" t="s">
        <v>56</v>
      </c>
      <c r="N81" s="51"/>
    </row>
    <row r="82" spans="5:14" x14ac:dyDescent="0.25">
      <c r="E82" s="51"/>
      <c r="F82" s="51"/>
      <c r="L82" s="51"/>
      <c r="N82" s="51"/>
    </row>
    <row r="83" spans="5:14" x14ac:dyDescent="0.25">
      <c r="E83" s="51"/>
      <c r="F83" s="51"/>
      <c r="H83" s="52" t="s">
        <v>11</v>
      </c>
      <c r="I83" s="52"/>
      <c r="J83" s="52" t="s">
        <v>6</v>
      </c>
      <c r="K83" s="52"/>
      <c r="L83" s="59" t="s">
        <v>124</v>
      </c>
      <c r="M83" s="62"/>
      <c r="N83" s="60" t="s">
        <v>125</v>
      </c>
    </row>
    <row r="84" spans="5:14" x14ac:dyDescent="0.25">
      <c r="E84" s="51"/>
      <c r="F84" s="51"/>
      <c r="L84" s="51"/>
      <c r="N84" s="51"/>
    </row>
    <row r="85" spans="5:14" x14ac:dyDescent="0.25">
      <c r="E85" s="51"/>
      <c r="F85" s="51"/>
      <c r="H85" t="s">
        <v>88</v>
      </c>
      <c r="J85" t="s">
        <v>77</v>
      </c>
      <c r="L85" s="51" t="s">
        <v>56</v>
      </c>
      <c r="N85" s="51"/>
    </row>
    <row r="86" spans="5:14" x14ac:dyDescent="0.25">
      <c r="E86" s="51"/>
      <c r="F86" s="51"/>
      <c r="H86" t="s">
        <v>87</v>
      </c>
      <c r="J86" t="s">
        <v>75</v>
      </c>
      <c r="L86" s="51" t="s">
        <v>60</v>
      </c>
      <c r="N86" s="51"/>
    </row>
    <row r="87" spans="5:14" x14ac:dyDescent="0.25">
      <c r="E87" s="51"/>
      <c r="F87" s="51"/>
      <c r="H87" t="s">
        <v>89</v>
      </c>
      <c r="J87" t="s">
        <v>76</v>
      </c>
      <c r="L87" s="51" t="s">
        <v>56</v>
      </c>
      <c r="N87" s="51"/>
    </row>
    <row r="88" spans="5:14" x14ac:dyDescent="0.25">
      <c r="E88" s="51"/>
      <c r="F88" s="51"/>
      <c r="H88" t="s">
        <v>90</v>
      </c>
      <c r="J88" t="s">
        <v>120</v>
      </c>
      <c r="L88" s="51" t="s">
        <v>60</v>
      </c>
      <c r="N88" s="51"/>
    </row>
    <row r="89" spans="5:14" x14ac:dyDescent="0.25">
      <c r="E89" s="51"/>
      <c r="F89" s="51"/>
      <c r="H89" t="s">
        <v>88</v>
      </c>
      <c r="J89" t="s">
        <v>75</v>
      </c>
      <c r="L89" s="51" t="s">
        <v>60</v>
      </c>
      <c r="N89" s="51"/>
    </row>
    <row r="90" spans="5:14" x14ac:dyDescent="0.25">
      <c r="E90" s="51"/>
      <c r="F90" s="51"/>
      <c r="H90" t="s">
        <v>89</v>
      </c>
      <c r="J90" t="s">
        <v>77</v>
      </c>
      <c r="L90" s="51" t="s">
        <v>56</v>
      </c>
      <c r="N90" s="51"/>
    </row>
    <row r="91" spans="5:14" x14ac:dyDescent="0.25">
      <c r="E91" s="51"/>
      <c r="F91" s="51"/>
      <c r="H91" t="s">
        <v>87</v>
      </c>
      <c r="J91" t="s">
        <v>76</v>
      </c>
      <c r="L91" s="51" t="s">
        <v>91</v>
      </c>
      <c r="N91" s="51"/>
    </row>
    <row r="92" spans="5:14" x14ac:dyDescent="0.25">
      <c r="E92" s="51"/>
      <c r="F92" s="51"/>
      <c r="L92" s="51"/>
      <c r="N92" s="51"/>
    </row>
    <row r="93" spans="5:14" x14ac:dyDescent="0.25">
      <c r="E93" s="51"/>
      <c r="F93" s="51"/>
      <c r="H93" s="52" t="s">
        <v>34</v>
      </c>
      <c r="I93" s="52"/>
      <c r="J93" s="52" t="s">
        <v>30</v>
      </c>
      <c r="K93" s="52"/>
      <c r="L93" s="59" t="s">
        <v>95</v>
      </c>
      <c r="M93" s="62"/>
      <c r="N93" s="60" t="s">
        <v>114</v>
      </c>
    </row>
    <row r="94" spans="5:14" x14ac:dyDescent="0.25">
      <c r="E94" s="51"/>
      <c r="F94" s="51"/>
      <c r="L94" s="51"/>
      <c r="N94" s="51"/>
    </row>
    <row r="95" spans="5:14" x14ac:dyDescent="0.25">
      <c r="E95" s="51"/>
      <c r="F95" s="51"/>
      <c r="H95" t="s">
        <v>80</v>
      </c>
      <c r="J95" t="s">
        <v>98</v>
      </c>
      <c r="L95" s="51" t="s">
        <v>56</v>
      </c>
      <c r="N95" s="51"/>
    </row>
    <row r="96" spans="5:14" x14ac:dyDescent="0.25">
      <c r="E96" s="51"/>
      <c r="F96" s="51"/>
      <c r="H96" t="s">
        <v>81</v>
      </c>
      <c r="J96" t="s">
        <v>96</v>
      </c>
      <c r="L96" s="51" t="s">
        <v>57</v>
      </c>
      <c r="N96" s="51"/>
    </row>
    <row r="97" spans="5:14" x14ac:dyDescent="0.25">
      <c r="E97" s="51"/>
      <c r="F97" s="51"/>
      <c r="J97" t="s">
        <v>97</v>
      </c>
      <c r="L97" s="51" t="s">
        <v>60</v>
      </c>
      <c r="M97" s="50" t="s">
        <v>79</v>
      </c>
      <c r="N97" s="51"/>
    </row>
    <row r="98" spans="5:14" x14ac:dyDescent="0.25">
      <c r="E98" s="51"/>
      <c r="F98" s="51"/>
      <c r="H98" t="s">
        <v>82</v>
      </c>
      <c r="J98" t="s">
        <v>99</v>
      </c>
      <c r="L98" s="51" t="s">
        <v>56</v>
      </c>
      <c r="N98" s="51"/>
    </row>
    <row r="99" spans="5:14" x14ac:dyDescent="0.25">
      <c r="E99" s="51"/>
      <c r="F99" s="51"/>
      <c r="H99" t="s">
        <v>80</v>
      </c>
      <c r="J99" t="s">
        <v>96</v>
      </c>
      <c r="L99" s="51" t="s">
        <v>56</v>
      </c>
      <c r="N99" s="51"/>
    </row>
    <row r="100" spans="5:14" x14ac:dyDescent="0.25">
      <c r="E100" s="51"/>
      <c r="F100" s="51"/>
      <c r="J100" t="s">
        <v>98</v>
      </c>
      <c r="L100" s="51"/>
      <c r="N100" s="51"/>
    </row>
    <row r="101" spans="5:14" x14ac:dyDescent="0.25">
      <c r="E101" s="51"/>
      <c r="F101" s="51"/>
      <c r="H101" t="s">
        <v>81</v>
      </c>
      <c r="J101" t="s">
        <v>97</v>
      </c>
      <c r="L101" s="51"/>
      <c r="N101" s="51"/>
    </row>
    <row r="102" spans="5:14" x14ac:dyDescent="0.25">
      <c r="E102" s="51"/>
      <c r="F102" s="51"/>
      <c r="L102" s="51"/>
      <c r="N102" s="51"/>
    </row>
    <row r="103" spans="5:14" x14ac:dyDescent="0.25">
      <c r="E103" s="51"/>
      <c r="F103" s="51"/>
      <c r="L103" s="51"/>
      <c r="N103" s="51"/>
    </row>
    <row r="104" spans="5:14" x14ac:dyDescent="0.25">
      <c r="E104" s="51"/>
      <c r="F104" s="51"/>
      <c r="L104" s="51"/>
      <c r="N104" s="51"/>
    </row>
    <row r="105" spans="5:14" x14ac:dyDescent="0.25">
      <c r="E105" s="51"/>
      <c r="F105" s="51"/>
      <c r="L105" s="51"/>
      <c r="N105" s="51"/>
    </row>
    <row r="106" spans="5:14" x14ac:dyDescent="0.25">
      <c r="E106" s="51"/>
      <c r="F106" s="51"/>
      <c r="L106" s="51"/>
      <c r="N106" s="51"/>
    </row>
    <row r="107" spans="5:14" x14ac:dyDescent="0.25">
      <c r="E107" s="51"/>
      <c r="F107" s="51"/>
      <c r="L107" s="51"/>
      <c r="N107" s="51"/>
    </row>
    <row r="108" spans="5:14" x14ac:dyDescent="0.25">
      <c r="E108" s="51"/>
      <c r="F108" s="51"/>
      <c r="L108" s="51"/>
      <c r="N108" s="51"/>
    </row>
    <row r="109" spans="5:14" x14ac:dyDescent="0.25">
      <c r="E109" s="51"/>
      <c r="F109" s="51"/>
      <c r="L109" s="51"/>
      <c r="N109" s="51"/>
    </row>
    <row r="110" spans="5:14" x14ac:dyDescent="0.25">
      <c r="E110" s="51"/>
      <c r="F110" s="51"/>
      <c r="L110" s="51"/>
      <c r="N110" s="51"/>
    </row>
    <row r="111" spans="5:14" x14ac:dyDescent="0.25">
      <c r="E111" s="51"/>
      <c r="F111" s="51"/>
      <c r="L111" s="51"/>
      <c r="N111" s="51"/>
    </row>
    <row r="112" spans="5:14" x14ac:dyDescent="0.25">
      <c r="E112" s="51"/>
      <c r="F112" s="51"/>
      <c r="L112" s="51"/>
      <c r="N112" s="51"/>
    </row>
    <row r="113" spans="5:14" x14ac:dyDescent="0.25">
      <c r="E113" s="51"/>
      <c r="F113" s="51"/>
      <c r="L113" s="50"/>
      <c r="N113" s="51"/>
    </row>
    <row r="114" spans="5:14" x14ac:dyDescent="0.25">
      <c r="E114" s="51"/>
      <c r="F114" s="51"/>
      <c r="L114" s="50"/>
      <c r="N114" s="51"/>
    </row>
    <row r="115" spans="5:14" x14ac:dyDescent="0.25">
      <c r="E115" s="51"/>
      <c r="F115" s="51"/>
      <c r="L115" s="50"/>
      <c r="N115" s="51"/>
    </row>
    <row r="116" spans="5:14" x14ac:dyDescent="0.25">
      <c r="E116" s="51"/>
      <c r="F116" s="51"/>
      <c r="L116" s="50"/>
      <c r="N116" s="51"/>
    </row>
    <row r="117" spans="5:14" x14ac:dyDescent="0.25">
      <c r="E117" s="51"/>
      <c r="F117" s="51"/>
      <c r="L117" s="50"/>
      <c r="N117" s="51"/>
    </row>
    <row r="118" spans="5:14" x14ac:dyDescent="0.25">
      <c r="E118" s="51"/>
      <c r="F118" s="51"/>
      <c r="L118" s="50"/>
      <c r="N118" s="51"/>
    </row>
    <row r="119" spans="5:14" x14ac:dyDescent="0.25">
      <c r="E119" s="51"/>
      <c r="F119" s="51"/>
      <c r="L119" s="50"/>
      <c r="N119" s="51"/>
    </row>
    <row r="120" spans="5:14" x14ac:dyDescent="0.25">
      <c r="E120" s="51"/>
      <c r="F120" s="51"/>
      <c r="L120" s="50"/>
      <c r="N120" s="51"/>
    </row>
    <row r="121" spans="5:14" x14ac:dyDescent="0.25">
      <c r="E121" s="51"/>
      <c r="F121" s="51"/>
      <c r="L121" s="50"/>
      <c r="N121" s="51"/>
    </row>
    <row r="122" spans="5:14" x14ac:dyDescent="0.25">
      <c r="E122" s="51"/>
      <c r="F122" s="51"/>
      <c r="L122" s="50"/>
      <c r="N122" s="51"/>
    </row>
    <row r="123" spans="5:14" x14ac:dyDescent="0.25">
      <c r="E123" s="51"/>
      <c r="F123" s="51"/>
      <c r="L123" s="50"/>
      <c r="N123" s="51"/>
    </row>
    <row r="124" spans="5:14" x14ac:dyDescent="0.25">
      <c r="E124" s="51"/>
      <c r="F124" s="51"/>
      <c r="L124" s="50"/>
      <c r="N124" s="51"/>
    </row>
    <row r="125" spans="5:14" x14ac:dyDescent="0.25">
      <c r="E125" s="51"/>
      <c r="F125" s="51"/>
      <c r="L125" s="50"/>
      <c r="N125" s="51"/>
    </row>
    <row r="126" spans="5:14" x14ac:dyDescent="0.25">
      <c r="E126" s="51"/>
      <c r="F126" s="51"/>
      <c r="L126" s="50"/>
      <c r="N126" s="51"/>
    </row>
    <row r="127" spans="5:14" x14ac:dyDescent="0.25">
      <c r="E127" s="51"/>
      <c r="F127" s="51"/>
      <c r="L127" s="50"/>
      <c r="N127" s="51"/>
    </row>
    <row r="128" spans="5:14" x14ac:dyDescent="0.25">
      <c r="E128" s="51"/>
      <c r="F128" s="51"/>
      <c r="L128" s="50"/>
      <c r="N128" s="51"/>
    </row>
    <row r="129" spans="5:14" x14ac:dyDescent="0.25">
      <c r="E129" s="51"/>
      <c r="F129" s="51"/>
      <c r="L129" s="50"/>
      <c r="N129" s="51"/>
    </row>
    <row r="130" spans="5:14" x14ac:dyDescent="0.25">
      <c r="E130" s="51"/>
      <c r="F130" s="51"/>
      <c r="L130" s="50"/>
      <c r="N130" s="51"/>
    </row>
    <row r="131" spans="5:14" x14ac:dyDescent="0.25">
      <c r="E131" s="51"/>
      <c r="F131" s="51"/>
      <c r="L131" s="50"/>
      <c r="N131" s="51"/>
    </row>
    <row r="132" spans="5:14" x14ac:dyDescent="0.25">
      <c r="E132" s="51"/>
      <c r="F132" s="51"/>
      <c r="L132" s="50"/>
      <c r="N132" s="51"/>
    </row>
    <row r="133" spans="5:14" x14ac:dyDescent="0.25">
      <c r="E133" s="51"/>
      <c r="F133" s="51"/>
      <c r="L133" s="50"/>
      <c r="N133" s="51"/>
    </row>
    <row r="134" spans="5:14" x14ac:dyDescent="0.25">
      <c r="E134" s="51"/>
      <c r="F134" s="51"/>
      <c r="L134" s="50"/>
      <c r="N134" s="51"/>
    </row>
    <row r="135" spans="5:14" x14ac:dyDescent="0.25">
      <c r="E135" s="51"/>
      <c r="F135" s="51"/>
      <c r="L135" s="50"/>
      <c r="N135" s="51"/>
    </row>
    <row r="136" spans="5:14" x14ac:dyDescent="0.25">
      <c r="E136" s="51"/>
      <c r="F136" s="51"/>
      <c r="L136" s="50"/>
      <c r="N136" s="51"/>
    </row>
    <row r="137" spans="5:14" x14ac:dyDescent="0.25">
      <c r="E137" s="51"/>
      <c r="F137" s="51"/>
      <c r="L137" s="50"/>
      <c r="N137" s="51"/>
    </row>
    <row r="138" spans="5:14" x14ac:dyDescent="0.25">
      <c r="E138" s="51"/>
      <c r="F138" s="51"/>
      <c r="L138" s="50"/>
      <c r="N138" s="51"/>
    </row>
    <row r="139" spans="5:14" x14ac:dyDescent="0.25">
      <c r="E139" s="51"/>
      <c r="F139" s="51"/>
      <c r="L139" s="50"/>
      <c r="N139" s="51"/>
    </row>
    <row r="140" spans="5:14" x14ac:dyDescent="0.25">
      <c r="E140" s="51"/>
      <c r="F140" s="51"/>
      <c r="L140" s="50"/>
      <c r="N140" s="51"/>
    </row>
    <row r="141" spans="5:14" x14ac:dyDescent="0.25">
      <c r="E141" s="51"/>
      <c r="F141" s="51"/>
      <c r="L141" s="50"/>
      <c r="N141" s="51"/>
    </row>
    <row r="142" spans="5:14" x14ac:dyDescent="0.25">
      <c r="E142" s="51"/>
      <c r="F142" s="51"/>
      <c r="L142" s="50"/>
      <c r="N142" s="51"/>
    </row>
    <row r="143" spans="5:14" x14ac:dyDescent="0.25">
      <c r="E143" s="51"/>
      <c r="F143" s="51"/>
      <c r="L143" s="50"/>
      <c r="N143" s="51"/>
    </row>
    <row r="144" spans="5:14" x14ac:dyDescent="0.25">
      <c r="E144" s="51"/>
      <c r="F144" s="51"/>
      <c r="L144" s="50"/>
      <c r="N144" s="51"/>
    </row>
    <row r="145" spans="5:14" x14ac:dyDescent="0.25">
      <c r="E145" s="51"/>
      <c r="F145" s="51"/>
      <c r="L145" s="50"/>
      <c r="N145" s="51"/>
    </row>
    <row r="146" spans="5:14" x14ac:dyDescent="0.25">
      <c r="E146" s="51"/>
      <c r="F146" s="51"/>
      <c r="L146" s="50"/>
      <c r="N146" s="51"/>
    </row>
    <row r="147" spans="5:14" x14ac:dyDescent="0.25">
      <c r="E147" s="51"/>
      <c r="F147" s="51"/>
      <c r="L147" s="50"/>
      <c r="N147" s="51"/>
    </row>
    <row r="148" spans="5:14" x14ac:dyDescent="0.25">
      <c r="E148" s="51"/>
      <c r="L148" s="50"/>
      <c r="N148" s="51"/>
    </row>
    <row r="149" spans="5:14" x14ac:dyDescent="0.25">
      <c r="E149" s="51"/>
      <c r="L149" s="50"/>
      <c r="N149" s="51"/>
    </row>
    <row r="150" spans="5:14" x14ac:dyDescent="0.25">
      <c r="E150" s="51"/>
      <c r="L150" s="50"/>
      <c r="N150" s="51"/>
    </row>
    <row r="151" spans="5:14" x14ac:dyDescent="0.25">
      <c r="E151" s="51"/>
      <c r="L151" s="50"/>
      <c r="N151" s="51"/>
    </row>
    <row r="152" spans="5:14" x14ac:dyDescent="0.25">
      <c r="E152" s="51"/>
      <c r="N152" s="51"/>
    </row>
    <row r="153" spans="5:14" x14ac:dyDescent="0.25">
      <c r="E153" s="51"/>
      <c r="N153" s="51"/>
    </row>
    <row r="154" spans="5:14" x14ac:dyDescent="0.25">
      <c r="E154" s="51"/>
      <c r="N154" s="51"/>
    </row>
    <row r="155" spans="5:14" x14ac:dyDescent="0.25">
      <c r="E155" s="51"/>
    </row>
    <row r="156" spans="5:14" x14ac:dyDescent="0.25">
      <c r="E156" s="51"/>
    </row>
    <row r="157" spans="5:14" x14ac:dyDescent="0.25">
      <c r="E157" s="51"/>
    </row>
    <row r="158" spans="5:14" x14ac:dyDescent="0.25">
      <c r="E158" s="51"/>
    </row>
    <row r="159" spans="5:14" x14ac:dyDescent="0.25">
      <c r="E159" s="51"/>
    </row>
    <row r="160" spans="5:14" x14ac:dyDescent="0.25">
      <c r="E160" s="51"/>
    </row>
    <row r="161" spans="5:5" x14ac:dyDescent="0.25">
      <c r="E161" s="51"/>
    </row>
    <row r="162" spans="5:5" x14ac:dyDescent="0.25">
      <c r="E162" s="51"/>
    </row>
    <row r="163" spans="5:5" x14ac:dyDescent="0.25">
      <c r="E163" s="51"/>
    </row>
    <row r="164" spans="5:5" x14ac:dyDescent="0.25">
      <c r="E164" s="51"/>
    </row>
    <row r="165" spans="5:5" x14ac:dyDescent="0.25">
      <c r="E165" s="51"/>
    </row>
    <row r="166" spans="5:5" x14ac:dyDescent="0.25">
      <c r="E166" s="51"/>
    </row>
    <row r="167" spans="5:5" x14ac:dyDescent="0.25">
      <c r="E167" s="51"/>
    </row>
    <row r="168" spans="5:5" x14ac:dyDescent="0.25">
      <c r="E168" s="51"/>
    </row>
    <row r="169" spans="5:5" x14ac:dyDescent="0.25">
      <c r="E169" s="51"/>
    </row>
    <row r="170" spans="5:5" x14ac:dyDescent="0.25">
      <c r="E170" s="51"/>
    </row>
    <row r="171" spans="5:5" x14ac:dyDescent="0.25">
      <c r="E171" s="51"/>
    </row>
    <row r="172" spans="5:5" x14ac:dyDescent="0.25">
      <c r="E172" s="51"/>
    </row>
    <row r="173" spans="5:5" x14ac:dyDescent="0.25">
      <c r="E173" s="51"/>
    </row>
    <row r="174" spans="5:5" x14ac:dyDescent="0.25">
      <c r="E174" s="51"/>
    </row>
    <row r="175" spans="5:5" x14ac:dyDescent="0.25">
      <c r="E175" s="51"/>
    </row>
    <row r="176" spans="5:5" x14ac:dyDescent="0.25">
      <c r="E176" s="51"/>
    </row>
    <row r="177" spans="5:5" x14ac:dyDescent="0.25">
      <c r="E177" s="51"/>
    </row>
    <row r="178" spans="5:5" x14ac:dyDescent="0.25">
      <c r="E178" s="51"/>
    </row>
    <row r="179" spans="5:5" x14ac:dyDescent="0.25">
      <c r="E179" s="51"/>
    </row>
    <row r="180" spans="5:5" x14ac:dyDescent="0.25">
      <c r="E180" s="51"/>
    </row>
    <row r="181" spans="5:5" x14ac:dyDescent="0.25">
      <c r="E181" s="51"/>
    </row>
    <row r="182" spans="5:5" x14ac:dyDescent="0.25">
      <c r="E182" s="51"/>
    </row>
    <row r="183" spans="5:5" x14ac:dyDescent="0.25">
      <c r="E183" s="51"/>
    </row>
    <row r="184" spans="5:5" x14ac:dyDescent="0.25">
      <c r="E184" s="51"/>
    </row>
    <row r="185" spans="5:5" x14ac:dyDescent="0.25">
      <c r="E185" s="51"/>
    </row>
    <row r="186" spans="5:5" x14ac:dyDescent="0.25">
      <c r="E186" s="51"/>
    </row>
    <row r="187" spans="5:5" x14ac:dyDescent="0.25">
      <c r="E187" s="51"/>
    </row>
    <row r="188" spans="5:5" x14ac:dyDescent="0.25">
      <c r="E188" s="51"/>
    </row>
    <row r="189" spans="5:5" x14ac:dyDescent="0.25">
      <c r="E189" s="51"/>
    </row>
    <row r="190" spans="5:5" x14ac:dyDescent="0.25">
      <c r="E190" s="51"/>
    </row>
    <row r="191" spans="5:5" x14ac:dyDescent="0.25">
      <c r="E191" s="51"/>
    </row>
    <row r="192" spans="5:5" x14ac:dyDescent="0.25">
      <c r="E192" s="51"/>
    </row>
    <row r="193" spans="5:5" x14ac:dyDescent="0.25">
      <c r="E193" s="51"/>
    </row>
    <row r="194" spans="5:5" x14ac:dyDescent="0.25">
      <c r="E194" s="51"/>
    </row>
    <row r="195" spans="5:5" x14ac:dyDescent="0.25">
      <c r="E195" s="51"/>
    </row>
    <row r="196" spans="5:5" x14ac:dyDescent="0.25">
      <c r="E196" s="51"/>
    </row>
    <row r="197" spans="5:5" x14ac:dyDescent="0.25">
      <c r="E197" s="51"/>
    </row>
    <row r="198" spans="5:5" x14ac:dyDescent="0.25">
      <c r="E198" s="51"/>
    </row>
    <row r="199" spans="5:5" x14ac:dyDescent="0.25">
      <c r="E199" s="51"/>
    </row>
    <row r="200" spans="5:5" x14ac:dyDescent="0.25">
      <c r="E200" s="51"/>
    </row>
    <row r="201" spans="5:5" x14ac:dyDescent="0.25">
      <c r="E201" s="51"/>
    </row>
    <row r="202" spans="5:5" x14ac:dyDescent="0.25">
      <c r="E202" s="51"/>
    </row>
    <row r="203" spans="5:5" x14ac:dyDescent="0.25">
      <c r="E203" s="51"/>
    </row>
    <row r="204" spans="5:5" x14ac:dyDescent="0.25">
      <c r="E204" s="51"/>
    </row>
    <row r="205" spans="5:5" x14ac:dyDescent="0.25">
      <c r="E205" s="51"/>
    </row>
    <row r="206" spans="5:5" x14ac:dyDescent="0.25">
      <c r="E206" s="51"/>
    </row>
    <row r="207" spans="5:5" x14ac:dyDescent="0.25">
      <c r="E207" s="51"/>
    </row>
    <row r="208" spans="5:5" x14ac:dyDescent="0.25">
      <c r="E208" s="51"/>
    </row>
    <row r="209" spans="5:5" x14ac:dyDescent="0.25">
      <c r="E209" s="51"/>
    </row>
    <row r="210" spans="5:5" x14ac:dyDescent="0.25">
      <c r="E210" s="51"/>
    </row>
    <row r="211" spans="5:5" x14ac:dyDescent="0.25">
      <c r="E211" s="51"/>
    </row>
    <row r="212" spans="5:5" x14ac:dyDescent="0.25">
      <c r="E212" s="51"/>
    </row>
    <row r="213" spans="5:5" x14ac:dyDescent="0.25">
      <c r="E213" s="51"/>
    </row>
    <row r="214" spans="5:5" x14ac:dyDescent="0.25">
      <c r="E214" s="51"/>
    </row>
    <row r="215" spans="5:5" x14ac:dyDescent="0.25">
      <c r="E215" s="51"/>
    </row>
    <row r="216" spans="5:5" x14ac:dyDescent="0.25">
      <c r="E216" s="51"/>
    </row>
    <row r="217" spans="5:5" x14ac:dyDescent="0.25">
      <c r="E217" s="51"/>
    </row>
    <row r="218" spans="5:5" x14ac:dyDescent="0.25">
      <c r="E218" s="51"/>
    </row>
    <row r="219" spans="5:5" x14ac:dyDescent="0.25">
      <c r="E219" s="51"/>
    </row>
    <row r="220" spans="5:5" x14ac:dyDescent="0.25">
      <c r="E220" s="51"/>
    </row>
    <row r="221" spans="5:5" x14ac:dyDescent="0.25">
      <c r="E221" s="51"/>
    </row>
    <row r="222" spans="5:5" x14ac:dyDescent="0.25">
      <c r="E222" s="51"/>
    </row>
    <row r="223" spans="5:5" x14ac:dyDescent="0.25">
      <c r="E223" s="51"/>
    </row>
    <row r="224" spans="5:5" x14ac:dyDescent="0.25">
      <c r="E224" s="51"/>
    </row>
    <row r="225" spans="5:5" x14ac:dyDescent="0.25">
      <c r="E225" s="51"/>
    </row>
    <row r="226" spans="5:5" x14ac:dyDescent="0.25">
      <c r="E226" s="51"/>
    </row>
    <row r="227" spans="5:5" x14ac:dyDescent="0.25">
      <c r="E227" s="51"/>
    </row>
    <row r="228" spans="5:5" x14ac:dyDescent="0.25">
      <c r="E228" s="51"/>
    </row>
    <row r="229" spans="5:5" x14ac:dyDescent="0.25">
      <c r="E229" s="51"/>
    </row>
    <row r="230" spans="5:5" x14ac:dyDescent="0.25">
      <c r="E230" s="51"/>
    </row>
    <row r="231" spans="5:5" x14ac:dyDescent="0.25">
      <c r="E231" s="51"/>
    </row>
    <row r="232" spans="5:5" x14ac:dyDescent="0.25">
      <c r="E232" s="51"/>
    </row>
    <row r="233" spans="5:5" x14ac:dyDescent="0.25">
      <c r="E233" s="51"/>
    </row>
    <row r="234" spans="5:5" x14ac:dyDescent="0.25">
      <c r="E234" s="51"/>
    </row>
    <row r="235" spans="5:5" x14ac:dyDescent="0.25">
      <c r="E235" s="51"/>
    </row>
    <row r="236" spans="5:5" x14ac:dyDescent="0.25">
      <c r="E236" s="51"/>
    </row>
    <row r="237" spans="5:5" x14ac:dyDescent="0.25">
      <c r="E237" s="51"/>
    </row>
    <row r="238" spans="5:5" x14ac:dyDescent="0.25">
      <c r="E238" s="51"/>
    </row>
    <row r="239" spans="5:5" x14ac:dyDescent="0.25">
      <c r="E239" s="51"/>
    </row>
    <row r="240" spans="5:5" x14ac:dyDescent="0.25">
      <c r="E240" s="51"/>
    </row>
    <row r="241" spans="5:5" x14ac:dyDescent="0.25">
      <c r="E241" s="51"/>
    </row>
    <row r="242" spans="5:5" x14ac:dyDescent="0.25">
      <c r="E242" s="51"/>
    </row>
    <row r="243" spans="5:5" x14ac:dyDescent="0.25">
      <c r="E243" s="51"/>
    </row>
    <row r="244" spans="5:5" x14ac:dyDescent="0.25">
      <c r="E244" s="51"/>
    </row>
    <row r="245" spans="5:5" x14ac:dyDescent="0.25">
      <c r="E245" s="51"/>
    </row>
    <row r="246" spans="5:5" x14ac:dyDescent="0.25">
      <c r="E246" s="51"/>
    </row>
    <row r="247" spans="5:5" x14ac:dyDescent="0.25">
      <c r="E247" s="51"/>
    </row>
    <row r="248" spans="5:5" x14ac:dyDescent="0.25">
      <c r="E248" s="51"/>
    </row>
    <row r="249" spans="5:5" x14ac:dyDescent="0.25">
      <c r="E249" s="51"/>
    </row>
    <row r="250" spans="5:5" x14ac:dyDescent="0.25">
      <c r="E250" s="51"/>
    </row>
    <row r="251" spans="5:5" x14ac:dyDescent="0.25">
      <c r="E251" s="51"/>
    </row>
    <row r="252" spans="5:5" x14ac:dyDescent="0.25">
      <c r="E252" s="51"/>
    </row>
    <row r="253" spans="5:5" x14ac:dyDescent="0.25">
      <c r="E253" s="51"/>
    </row>
    <row r="254" spans="5:5" x14ac:dyDescent="0.25">
      <c r="E254" s="51"/>
    </row>
    <row r="255" spans="5:5" x14ac:dyDescent="0.25">
      <c r="E255" s="51"/>
    </row>
    <row r="256" spans="5:5" x14ac:dyDescent="0.25">
      <c r="E256" s="51"/>
    </row>
    <row r="257" spans="5:5" x14ac:dyDescent="0.25">
      <c r="E257" s="51"/>
    </row>
    <row r="258" spans="5:5" x14ac:dyDescent="0.25">
      <c r="E258" s="51"/>
    </row>
    <row r="259" spans="5:5" x14ac:dyDescent="0.25">
      <c r="E259" s="51"/>
    </row>
    <row r="260" spans="5:5" x14ac:dyDescent="0.25">
      <c r="E260" s="51"/>
    </row>
    <row r="261" spans="5:5" x14ac:dyDescent="0.25">
      <c r="E261" s="51"/>
    </row>
    <row r="262" spans="5:5" x14ac:dyDescent="0.25">
      <c r="E262" s="51"/>
    </row>
    <row r="263" spans="5:5" x14ac:dyDescent="0.25">
      <c r="E263" s="51"/>
    </row>
    <row r="264" spans="5:5" x14ac:dyDescent="0.25">
      <c r="E264" s="51"/>
    </row>
    <row r="265" spans="5:5" x14ac:dyDescent="0.25">
      <c r="E265" s="51"/>
    </row>
    <row r="266" spans="5:5" x14ac:dyDescent="0.25">
      <c r="E266" s="51"/>
    </row>
    <row r="267" spans="5:5" x14ac:dyDescent="0.25">
      <c r="E267" s="51"/>
    </row>
    <row r="268" spans="5:5" x14ac:dyDescent="0.25">
      <c r="E268" s="51"/>
    </row>
    <row r="269" spans="5:5" x14ac:dyDescent="0.25">
      <c r="E269" s="51"/>
    </row>
    <row r="270" spans="5:5" x14ac:dyDescent="0.25">
      <c r="E270" s="51"/>
    </row>
    <row r="271" spans="5:5" x14ac:dyDescent="0.25">
      <c r="E271" s="51"/>
    </row>
    <row r="272" spans="5:5" x14ac:dyDescent="0.25">
      <c r="E272" s="51"/>
    </row>
    <row r="273" spans="5:5" x14ac:dyDescent="0.25">
      <c r="E273" s="51"/>
    </row>
    <row r="274" spans="5:5" x14ac:dyDescent="0.25">
      <c r="E274" s="51"/>
    </row>
    <row r="275" spans="5:5" x14ac:dyDescent="0.25">
      <c r="E275" s="51"/>
    </row>
    <row r="276" spans="5:5" x14ac:dyDescent="0.25">
      <c r="E276" s="51"/>
    </row>
    <row r="277" spans="5:5" x14ac:dyDescent="0.25">
      <c r="E277" s="51"/>
    </row>
    <row r="278" spans="5:5" x14ac:dyDescent="0.25">
      <c r="E278" s="51"/>
    </row>
    <row r="279" spans="5:5" x14ac:dyDescent="0.25">
      <c r="E279" s="51"/>
    </row>
    <row r="280" spans="5:5" x14ac:dyDescent="0.25">
      <c r="E280" s="51"/>
    </row>
    <row r="281" spans="5:5" x14ac:dyDescent="0.25">
      <c r="E281" s="51"/>
    </row>
    <row r="282" spans="5:5" x14ac:dyDescent="0.25">
      <c r="E282" s="51"/>
    </row>
    <row r="283" spans="5:5" x14ac:dyDescent="0.25">
      <c r="E283" s="51"/>
    </row>
    <row r="284" spans="5:5" x14ac:dyDescent="0.25">
      <c r="E284" s="51"/>
    </row>
    <row r="285" spans="5:5" x14ac:dyDescent="0.25">
      <c r="E285" s="51"/>
    </row>
    <row r="286" spans="5:5" x14ac:dyDescent="0.25">
      <c r="E286" s="51"/>
    </row>
    <row r="287" spans="5:5" x14ac:dyDescent="0.25">
      <c r="E287" s="51"/>
    </row>
    <row r="288" spans="5:5" x14ac:dyDescent="0.25">
      <c r="E288" s="51"/>
    </row>
    <row r="289" spans="5:5" x14ac:dyDescent="0.25">
      <c r="E289" s="51"/>
    </row>
    <row r="290" spans="5:5" x14ac:dyDescent="0.25">
      <c r="E290" s="51"/>
    </row>
    <row r="291" spans="5:5" x14ac:dyDescent="0.25">
      <c r="E291" s="51"/>
    </row>
    <row r="292" spans="5:5" x14ac:dyDescent="0.25">
      <c r="E292" s="51"/>
    </row>
    <row r="293" spans="5:5" x14ac:dyDescent="0.25">
      <c r="E293" s="51"/>
    </row>
    <row r="294" spans="5:5" x14ac:dyDescent="0.25">
      <c r="E294" s="51"/>
    </row>
    <row r="295" spans="5:5" x14ac:dyDescent="0.25">
      <c r="E295" s="51"/>
    </row>
    <row r="296" spans="5:5" x14ac:dyDescent="0.25">
      <c r="E296" s="51"/>
    </row>
    <row r="297" spans="5:5" x14ac:dyDescent="0.25">
      <c r="E297" s="51"/>
    </row>
    <row r="298" spans="5:5" x14ac:dyDescent="0.25">
      <c r="E298" s="51"/>
    </row>
    <row r="299" spans="5:5" x14ac:dyDescent="0.25">
      <c r="E299" s="51"/>
    </row>
    <row r="300" spans="5:5" x14ac:dyDescent="0.25">
      <c r="E300" s="51"/>
    </row>
    <row r="301" spans="5:5" x14ac:dyDescent="0.25">
      <c r="E301" s="51"/>
    </row>
    <row r="302" spans="5:5" x14ac:dyDescent="0.25">
      <c r="E302" s="51"/>
    </row>
    <row r="303" spans="5:5" x14ac:dyDescent="0.25">
      <c r="E303" s="51"/>
    </row>
    <row r="304" spans="5:5" x14ac:dyDescent="0.25">
      <c r="E304" s="51"/>
    </row>
    <row r="305" spans="5:5" x14ac:dyDescent="0.25">
      <c r="E305" s="51"/>
    </row>
    <row r="306" spans="5:5" x14ac:dyDescent="0.25">
      <c r="E306" s="51"/>
    </row>
    <row r="307" spans="5:5" x14ac:dyDescent="0.25">
      <c r="E307" s="51"/>
    </row>
    <row r="308" spans="5:5" x14ac:dyDescent="0.25">
      <c r="E308" s="51"/>
    </row>
    <row r="309" spans="5:5" x14ac:dyDescent="0.25">
      <c r="E309" s="51"/>
    </row>
    <row r="310" spans="5:5" x14ac:dyDescent="0.25">
      <c r="E310" s="51"/>
    </row>
    <row r="311" spans="5:5" x14ac:dyDescent="0.25">
      <c r="E311" s="51"/>
    </row>
    <row r="312" spans="5:5" x14ac:dyDescent="0.25">
      <c r="E312" s="51"/>
    </row>
    <row r="313" spans="5:5" x14ac:dyDescent="0.25">
      <c r="E313" s="51"/>
    </row>
    <row r="314" spans="5:5" x14ac:dyDescent="0.25">
      <c r="E314" s="51"/>
    </row>
    <row r="315" spans="5:5" x14ac:dyDescent="0.25">
      <c r="E315" s="51"/>
    </row>
    <row r="316" spans="5:5" x14ac:dyDescent="0.25">
      <c r="E316" s="51"/>
    </row>
    <row r="317" spans="5:5" x14ac:dyDescent="0.25">
      <c r="E317" s="51"/>
    </row>
    <row r="318" spans="5:5" x14ac:dyDescent="0.25">
      <c r="E318" s="51"/>
    </row>
    <row r="319" spans="5:5" x14ac:dyDescent="0.25">
      <c r="E319" s="51"/>
    </row>
    <row r="320" spans="5:5" x14ac:dyDescent="0.25">
      <c r="E320" s="51"/>
    </row>
    <row r="321" spans="5:5" x14ac:dyDescent="0.25">
      <c r="E321" s="51"/>
    </row>
    <row r="322" spans="5:5" x14ac:dyDescent="0.25">
      <c r="E322" s="51"/>
    </row>
    <row r="323" spans="5:5" x14ac:dyDescent="0.25">
      <c r="E323" s="51"/>
    </row>
    <row r="324" spans="5:5" x14ac:dyDescent="0.25">
      <c r="E324" s="51"/>
    </row>
    <row r="325" spans="5:5" x14ac:dyDescent="0.25">
      <c r="E325" s="51"/>
    </row>
    <row r="326" spans="5:5" x14ac:dyDescent="0.25">
      <c r="E326" s="49"/>
    </row>
    <row r="327" spans="5:5" x14ac:dyDescent="0.25">
      <c r="E327" s="49"/>
    </row>
    <row r="328" spans="5:5" x14ac:dyDescent="0.25">
      <c r="E328" s="49"/>
    </row>
    <row r="329" spans="5:5" x14ac:dyDescent="0.25">
      <c r="E329" s="49"/>
    </row>
    <row r="330" spans="5:5" x14ac:dyDescent="0.25">
      <c r="E330" s="49"/>
    </row>
    <row r="331" spans="5:5" x14ac:dyDescent="0.25">
      <c r="E331" s="49"/>
    </row>
    <row r="332" spans="5:5" x14ac:dyDescent="0.25">
      <c r="E332" s="49"/>
    </row>
    <row r="333" spans="5:5" x14ac:dyDescent="0.25">
      <c r="E333" s="49"/>
    </row>
    <row r="334" spans="5:5" x14ac:dyDescent="0.25">
      <c r="E334" s="49"/>
    </row>
    <row r="335" spans="5:5" x14ac:dyDescent="0.25">
      <c r="E335" s="49"/>
    </row>
    <row r="336" spans="5:5" x14ac:dyDescent="0.25">
      <c r="E336" s="49"/>
    </row>
    <row r="337" spans="5:5" x14ac:dyDescent="0.25">
      <c r="E337" s="49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T11" sqref="T11"/>
    </sheetView>
  </sheetViews>
  <sheetFormatPr defaultRowHeight="15" x14ac:dyDescent="0.25"/>
  <cols>
    <col min="5" max="6" width="3.7109375" customWidth="1"/>
    <col min="7" max="16" width="4.7109375" customWidth="1"/>
    <col min="17" max="21" width="5.7109375" customWidth="1"/>
  </cols>
  <sheetData>
    <row r="1" spans="1:21" ht="16.5" thickBot="1" x14ac:dyDescent="0.3">
      <c r="A1" s="6" t="s">
        <v>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6"/>
    </row>
    <row r="2" spans="1:21" ht="26.25" thickBot="1" x14ac:dyDescent="0.3">
      <c r="A2" s="8" t="s">
        <v>37</v>
      </c>
      <c r="B2" s="91" t="s">
        <v>101</v>
      </c>
      <c r="C2" s="92"/>
      <c r="D2" s="92"/>
      <c r="E2" s="92"/>
      <c r="F2" s="92"/>
      <c r="G2" s="84">
        <v>1</v>
      </c>
      <c r="H2" s="85"/>
      <c r="I2" s="84">
        <v>2</v>
      </c>
      <c r="J2" s="85"/>
      <c r="K2" s="84">
        <v>3</v>
      </c>
      <c r="L2" s="85"/>
      <c r="M2" s="84">
        <v>4</v>
      </c>
      <c r="N2" s="85"/>
      <c r="O2" s="90">
        <v>5</v>
      </c>
      <c r="P2" s="85"/>
      <c r="Q2" s="9" t="s">
        <v>39</v>
      </c>
      <c r="R2" s="80" t="s">
        <v>123</v>
      </c>
      <c r="S2" s="81"/>
      <c r="T2" s="10" t="s">
        <v>41</v>
      </c>
      <c r="U2" s="55" t="s">
        <v>42</v>
      </c>
    </row>
    <row r="3" spans="1:21" ht="24" thickBot="1" x14ac:dyDescent="0.4">
      <c r="A3" s="56">
        <v>1</v>
      </c>
      <c r="B3" s="86" t="s">
        <v>30</v>
      </c>
      <c r="C3" s="87"/>
      <c r="D3" s="87"/>
      <c r="E3" s="88"/>
      <c r="F3" s="89"/>
      <c r="G3" s="13"/>
      <c r="H3" s="14"/>
      <c r="I3" s="15">
        <v>4</v>
      </c>
      <c r="J3" s="16">
        <v>1</v>
      </c>
      <c r="K3" s="15">
        <v>4</v>
      </c>
      <c r="L3" s="16">
        <v>0</v>
      </c>
      <c r="M3" s="15">
        <v>4</v>
      </c>
      <c r="N3" s="16">
        <v>0</v>
      </c>
      <c r="O3" s="15">
        <v>1</v>
      </c>
      <c r="P3" s="16">
        <v>4</v>
      </c>
      <c r="Q3" s="17">
        <f>IF(I3&gt;J3,2,1)+IF(K3&gt;L3,2,1)+IF(M3&gt;N3,2,1)+IF(O3&gt;P3,2,1)</f>
        <v>7</v>
      </c>
      <c r="R3" s="18">
        <f>SUM(I3,K3,M3,O3)</f>
        <v>13</v>
      </c>
      <c r="S3" s="19">
        <f>SUM(J3,L3,N3,P3)</f>
        <v>5</v>
      </c>
      <c r="T3" s="20"/>
      <c r="U3" s="21">
        <v>2</v>
      </c>
    </row>
    <row r="4" spans="1:21" ht="24" thickBot="1" x14ac:dyDescent="0.4">
      <c r="A4" s="22">
        <v>2</v>
      </c>
      <c r="B4" s="86" t="s">
        <v>6</v>
      </c>
      <c r="C4" s="87"/>
      <c r="D4" s="87"/>
      <c r="E4" s="88"/>
      <c r="F4" s="89"/>
      <c r="G4" s="23">
        <f>SUM(J3)</f>
        <v>1</v>
      </c>
      <c r="H4" s="24">
        <f>SUM(I3)</f>
        <v>4</v>
      </c>
      <c r="I4" s="25"/>
      <c r="J4" s="26"/>
      <c r="K4" s="27">
        <v>4</v>
      </c>
      <c r="L4" s="28">
        <v>1</v>
      </c>
      <c r="M4" s="57">
        <v>4</v>
      </c>
      <c r="N4" s="24">
        <v>3</v>
      </c>
      <c r="O4" s="23">
        <v>1</v>
      </c>
      <c r="P4" s="24">
        <v>4</v>
      </c>
      <c r="Q4" s="29">
        <f>IF(G4&gt;H4,2,1)+IF(K4&gt;L4,2,1)+IF(M4&gt;N4,2,1)+IF(O4&gt;P4,2,1)</f>
        <v>6</v>
      </c>
      <c r="R4" s="30">
        <f>SUM(G4,K4,M4,O4)</f>
        <v>10</v>
      </c>
      <c r="S4" s="31">
        <f>SUM(H4,L4,N4,P4)</f>
        <v>12</v>
      </c>
      <c r="T4" s="32"/>
      <c r="U4" s="33">
        <v>3</v>
      </c>
    </row>
    <row r="5" spans="1:21" ht="24" thickBot="1" x14ac:dyDescent="0.4">
      <c r="A5" s="22">
        <v>3</v>
      </c>
      <c r="B5" s="86" t="s">
        <v>18</v>
      </c>
      <c r="C5" s="87"/>
      <c r="D5" s="87"/>
      <c r="E5" s="88"/>
      <c r="F5" s="89"/>
      <c r="G5" s="27">
        <f>SUM(L3)</f>
        <v>0</v>
      </c>
      <c r="H5" s="28">
        <f>SUM(K3)</f>
        <v>4</v>
      </c>
      <c r="I5" s="23">
        <f>SUM(L4)</f>
        <v>1</v>
      </c>
      <c r="J5" s="24">
        <f>SUM(K4)</f>
        <v>4</v>
      </c>
      <c r="K5" s="25"/>
      <c r="L5" s="26"/>
      <c r="M5" s="23">
        <v>4</v>
      </c>
      <c r="N5" s="24">
        <v>3</v>
      </c>
      <c r="O5" s="23">
        <v>1</v>
      </c>
      <c r="P5" s="24">
        <v>4</v>
      </c>
      <c r="Q5" s="29">
        <f>IF(G5&gt;H5,2,1)+IF(I5&gt;J5,2,1)+IF(M5&gt;N5,2,1)+IF(O5&gt;P5,2,1)</f>
        <v>5</v>
      </c>
      <c r="R5" s="34">
        <f>SUM(G5,I5,M5,O5)</f>
        <v>6</v>
      </c>
      <c r="S5" s="31">
        <f>SUM(H5,J5,N5,P5)</f>
        <v>15</v>
      </c>
      <c r="T5" s="32"/>
      <c r="U5" s="33">
        <v>4</v>
      </c>
    </row>
    <row r="6" spans="1:21" ht="24" thickBot="1" x14ac:dyDescent="0.4">
      <c r="A6" s="22">
        <v>4</v>
      </c>
      <c r="B6" s="86" t="s">
        <v>11</v>
      </c>
      <c r="C6" s="87"/>
      <c r="D6" s="87"/>
      <c r="E6" s="88"/>
      <c r="F6" s="89"/>
      <c r="G6" s="23">
        <f>SUM(N3)</f>
        <v>0</v>
      </c>
      <c r="H6" s="24">
        <f>SUM(M3)</f>
        <v>4</v>
      </c>
      <c r="I6" s="23">
        <f>SUM(N4)</f>
        <v>3</v>
      </c>
      <c r="J6" s="24">
        <f>SUM(M4)</f>
        <v>4</v>
      </c>
      <c r="K6" s="23">
        <f>SUM(N5)</f>
        <v>3</v>
      </c>
      <c r="L6" s="24">
        <f>SUM(M5)</f>
        <v>4</v>
      </c>
      <c r="M6" s="25"/>
      <c r="N6" s="26"/>
      <c r="O6" s="23">
        <v>1</v>
      </c>
      <c r="P6" s="24">
        <v>4</v>
      </c>
      <c r="Q6" s="29">
        <f>IF(G6&gt;H6,2,1)+IF(I6&gt;J6,2,1)+IF(K6&gt;L6,2,1)+IF(O6&gt;P6,2,1)</f>
        <v>4</v>
      </c>
      <c r="R6" s="30">
        <f>SUM(G6,I6,K6,O6)</f>
        <v>7</v>
      </c>
      <c r="S6" s="31">
        <f>SUM(H6,J6,L6,P6)</f>
        <v>16</v>
      </c>
      <c r="T6" s="32"/>
      <c r="U6" s="33">
        <v>5</v>
      </c>
    </row>
    <row r="7" spans="1:21" ht="24" thickBot="1" x14ac:dyDescent="0.4">
      <c r="A7" s="35">
        <v>5</v>
      </c>
      <c r="B7" s="86" t="s">
        <v>34</v>
      </c>
      <c r="C7" s="87"/>
      <c r="D7" s="87"/>
      <c r="E7" s="88"/>
      <c r="F7" s="89"/>
      <c r="G7" s="36">
        <f>SUM(P3)</f>
        <v>4</v>
      </c>
      <c r="H7" s="37">
        <f>SUM(O3)</f>
        <v>1</v>
      </c>
      <c r="I7" s="36">
        <f>SUM(P4)</f>
        <v>4</v>
      </c>
      <c r="J7" s="37">
        <f>SUM(O4)</f>
        <v>1</v>
      </c>
      <c r="K7" s="36">
        <f>SUM(P5)</f>
        <v>4</v>
      </c>
      <c r="L7" s="37">
        <f>SUM(O5)</f>
        <v>1</v>
      </c>
      <c r="M7" s="36">
        <f>SUM(P6)</f>
        <v>4</v>
      </c>
      <c r="N7" s="37">
        <f>SUM(O6)</f>
        <v>1</v>
      </c>
      <c r="O7" s="38"/>
      <c r="P7" s="39"/>
      <c r="Q7" s="40">
        <f>IF(G7&gt;H7,2,1)+IF(I7&gt;J7,2,1)+IF(K7&gt;L7,2,1)+IF(M7&gt;N7,2,1)</f>
        <v>8</v>
      </c>
      <c r="R7" s="41">
        <f>SUM(G7,I7,K7,M7)</f>
        <v>16</v>
      </c>
      <c r="S7" s="42">
        <f>SUM(H7,J7,L7,N7)</f>
        <v>4</v>
      </c>
      <c r="T7" s="43"/>
      <c r="U7" s="44">
        <v>1</v>
      </c>
    </row>
    <row r="8" spans="1:21" ht="15.7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15.75" x14ac:dyDescent="0.25">
      <c r="A9" s="7"/>
      <c r="B9" s="45"/>
      <c r="C9" s="54" t="s">
        <v>102</v>
      </c>
      <c r="D9" s="54"/>
      <c r="E9" s="54" t="s">
        <v>103</v>
      </c>
      <c r="F9" s="54"/>
      <c r="G9" s="71" t="s">
        <v>52</v>
      </c>
      <c r="H9" s="71"/>
      <c r="I9" s="7"/>
      <c r="J9" s="7"/>
      <c r="K9" s="71" t="s">
        <v>44</v>
      </c>
      <c r="L9" s="71"/>
      <c r="M9" s="7"/>
      <c r="N9" s="7"/>
      <c r="O9" s="71" t="s">
        <v>104</v>
      </c>
      <c r="P9" s="71"/>
      <c r="Q9" s="7"/>
      <c r="R9" s="7"/>
      <c r="S9" s="7"/>
      <c r="T9" s="7"/>
      <c r="U9" s="7"/>
    </row>
    <row r="10" spans="1:21" ht="15.75" x14ac:dyDescent="0.25">
      <c r="A10" s="7"/>
      <c r="B10" s="45"/>
      <c r="C10" s="54" t="s">
        <v>105</v>
      </c>
      <c r="D10" s="54"/>
      <c r="E10" s="54" t="s">
        <v>50</v>
      </c>
      <c r="F10" s="54"/>
      <c r="G10" s="71" t="s">
        <v>106</v>
      </c>
      <c r="H10" s="71"/>
      <c r="I10" s="7"/>
      <c r="J10" s="7"/>
      <c r="K10" s="71" t="s">
        <v>48</v>
      </c>
      <c r="L10" s="71"/>
      <c r="M10" s="7"/>
      <c r="N10" s="7"/>
      <c r="O10" s="71" t="s">
        <v>107</v>
      </c>
      <c r="P10" s="71"/>
      <c r="Q10" s="7"/>
      <c r="R10" s="7"/>
      <c r="S10" s="7"/>
      <c r="T10" s="7"/>
      <c r="U10" s="7"/>
    </row>
  </sheetData>
  <mergeCells count="23">
    <mergeCell ref="B5:D5"/>
    <mergeCell ref="E5:F5"/>
    <mergeCell ref="B2:F2"/>
    <mergeCell ref="G2:H2"/>
    <mergeCell ref="I2:J2"/>
    <mergeCell ref="R2:S2"/>
    <mergeCell ref="B3:D3"/>
    <mergeCell ref="E3:F3"/>
    <mergeCell ref="B4:D4"/>
    <mergeCell ref="E4:F4"/>
    <mergeCell ref="K2:L2"/>
    <mergeCell ref="M2:N2"/>
    <mergeCell ref="O2:P2"/>
    <mergeCell ref="O9:P9"/>
    <mergeCell ref="G10:H10"/>
    <mergeCell ref="K10:L10"/>
    <mergeCell ref="O10:P10"/>
    <mergeCell ref="B6:D6"/>
    <mergeCell ref="E6:F6"/>
    <mergeCell ref="B7:D7"/>
    <mergeCell ref="E7:F7"/>
    <mergeCell ref="G9:H9"/>
    <mergeCell ref="K9:L9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workbookViewId="0">
      <selection activeCell="G21" sqref="G21"/>
    </sheetView>
  </sheetViews>
  <sheetFormatPr defaultRowHeight="15" x14ac:dyDescent="0.25"/>
  <cols>
    <col min="2" max="2" width="5.7109375" customWidth="1"/>
    <col min="3" max="3" width="2.7109375" customWidth="1"/>
    <col min="4" max="4" width="25.7109375" customWidth="1"/>
    <col min="5" max="5" width="5.7109375" customWidth="1"/>
    <col min="6" max="6" width="2.7109375" customWidth="1"/>
    <col min="7" max="7" width="25.7109375" customWidth="1"/>
    <col min="8" max="8" width="10.7109375" customWidth="1"/>
  </cols>
  <sheetData>
    <row r="2" spans="2:8" x14ac:dyDescent="0.25">
      <c r="B2" s="63" t="s">
        <v>134</v>
      </c>
    </row>
    <row r="4" spans="2:8" x14ac:dyDescent="0.25">
      <c r="B4" t="s">
        <v>135</v>
      </c>
    </row>
    <row r="5" spans="2:8" x14ac:dyDescent="0.25">
      <c r="B5" t="s">
        <v>136</v>
      </c>
    </row>
    <row r="6" spans="2:8" x14ac:dyDescent="0.25">
      <c r="B6" t="s">
        <v>137</v>
      </c>
    </row>
    <row r="7" spans="2:8" x14ac:dyDescent="0.25">
      <c r="B7" t="s">
        <v>138</v>
      </c>
    </row>
    <row r="8" spans="2:8" x14ac:dyDescent="0.25">
      <c r="B8" t="s">
        <v>139</v>
      </c>
    </row>
    <row r="9" spans="2:8" x14ac:dyDescent="0.25">
      <c r="B9" t="s">
        <v>140</v>
      </c>
    </row>
    <row r="10" spans="2:8" x14ac:dyDescent="0.25">
      <c r="B10" t="s">
        <v>141</v>
      </c>
    </row>
    <row r="11" spans="2:8" x14ac:dyDescent="0.25">
      <c r="B11" t="s">
        <v>142</v>
      </c>
    </row>
    <row r="14" spans="2:8" x14ac:dyDescent="0.25">
      <c r="C14" s="63" t="s">
        <v>126</v>
      </c>
      <c r="H14" s="49"/>
    </row>
    <row r="15" spans="2:8" x14ac:dyDescent="0.25">
      <c r="B15" s="64" t="s">
        <v>130</v>
      </c>
      <c r="C15" s="64"/>
      <c r="D15" s="64"/>
      <c r="E15" s="64" t="s">
        <v>131</v>
      </c>
      <c r="H15" s="49"/>
    </row>
    <row r="16" spans="2:8" x14ac:dyDescent="0.25">
      <c r="B16" s="51" t="s">
        <v>127</v>
      </c>
      <c r="C16" s="49"/>
      <c r="D16" s="49" t="s">
        <v>34</v>
      </c>
      <c r="E16" s="51" t="s">
        <v>127</v>
      </c>
      <c r="F16" s="49"/>
      <c r="G16" s="49" t="s">
        <v>63</v>
      </c>
      <c r="H16" s="49"/>
    </row>
    <row r="17" spans="2:8" x14ac:dyDescent="0.25">
      <c r="B17" s="51" t="s">
        <v>128</v>
      </c>
      <c r="C17" s="49"/>
      <c r="D17" s="49" t="s">
        <v>30</v>
      </c>
      <c r="E17" s="51" t="s">
        <v>128</v>
      </c>
      <c r="F17" s="49"/>
      <c r="G17" s="49" t="s">
        <v>14</v>
      </c>
      <c r="H17" s="49"/>
    </row>
    <row r="18" spans="2:8" x14ac:dyDescent="0.25">
      <c r="B18" s="51" t="s">
        <v>129</v>
      </c>
      <c r="C18" s="49"/>
      <c r="D18" s="49" t="s">
        <v>6</v>
      </c>
      <c r="E18" s="51" t="s">
        <v>129</v>
      </c>
      <c r="F18" s="49"/>
      <c r="G18" s="49" t="s">
        <v>64</v>
      </c>
      <c r="H18" s="49"/>
    </row>
    <row r="19" spans="2:8" x14ac:dyDescent="0.25">
      <c r="B19" s="51" t="s">
        <v>132</v>
      </c>
      <c r="C19" s="49"/>
      <c r="D19" s="49" t="s">
        <v>18</v>
      </c>
      <c r="E19" s="51" t="s">
        <v>132</v>
      </c>
      <c r="F19" s="49"/>
      <c r="G19" s="49" t="s">
        <v>11</v>
      </c>
      <c r="H19" s="49"/>
    </row>
    <row r="20" spans="2:8" x14ac:dyDescent="0.25">
      <c r="B20" s="51" t="s">
        <v>133</v>
      </c>
      <c r="C20" s="49"/>
      <c r="D20" s="49" t="s">
        <v>11</v>
      </c>
      <c r="E20" s="51"/>
      <c r="F20" s="49"/>
      <c r="G20" s="49"/>
    </row>
    <row r="21" spans="2:8" x14ac:dyDescent="0.25">
      <c r="B21" s="49"/>
      <c r="C21" s="49"/>
      <c r="D21" s="49"/>
      <c r="E21" s="49"/>
      <c r="F21" s="49"/>
      <c r="G21" s="49"/>
    </row>
    <row r="22" spans="2:8" x14ac:dyDescent="0.25">
      <c r="G22" s="49" t="s">
        <v>143</v>
      </c>
    </row>
    <row r="23" spans="2:8" x14ac:dyDescent="0.25">
      <c r="G23" s="49"/>
    </row>
    <row r="24" spans="2:8" x14ac:dyDescent="0.25">
      <c r="G24" s="49"/>
    </row>
    <row r="25" spans="2:8" x14ac:dyDescent="0.25">
      <c r="G25" s="49"/>
    </row>
    <row r="26" spans="2:8" x14ac:dyDescent="0.25">
      <c r="G26" s="49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prezenčky</vt:lpstr>
      <vt:lpstr>dívky</vt:lpstr>
      <vt:lpstr>výsledky</vt:lpstr>
      <vt:lpstr>chlapci</vt:lpstr>
      <vt:lpstr>záv.zpráva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2017-01-18T13:59:28Z</dcterms:modified>
</cp:coreProperties>
</file>