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žákyně+žáci" sheetId="1" r:id="rId1"/>
    <sheet name="závěrečná zpráva" sheetId="2" r:id="rId2"/>
    <sheet name="prezenční listiny" sheetId="3" r:id="rId3"/>
  </sheets>
  <calcPr calcId="125725" iterateDelta="1E-4"/>
</workbook>
</file>

<file path=xl/calcChain.xml><?xml version="1.0" encoding="utf-8"?>
<calcChain xmlns="http://schemas.openxmlformats.org/spreadsheetml/2006/main">
  <c r="T20" i="1"/>
  <c r="S20"/>
  <c r="R20"/>
  <c r="Q20"/>
  <c r="P20"/>
  <c r="O20"/>
  <c r="N20"/>
  <c r="M20"/>
  <c r="L20"/>
  <c r="K20"/>
  <c r="J20"/>
  <c r="I20"/>
  <c r="H20"/>
  <c r="Y20" s="1"/>
  <c r="G20"/>
  <c r="X20" s="1"/>
  <c r="R19"/>
  <c r="Q19"/>
  <c r="P19"/>
  <c r="O19"/>
  <c r="N19"/>
  <c r="M19"/>
  <c r="L19"/>
  <c r="K19"/>
  <c r="J19"/>
  <c r="I19"/>
  <c r="H19"/>
  <c r="Y19" s="1"/>
  <c r="G19"/>
  <c r="P18"/>
  <c r="O18"/>
  <c r="N18"/>
  <c r="M18"/>
  <c r="L18"/>
  <c r="K18"/>
  <c r="J18"/>
  <c r="I18"/>
  <c r="H18"/>
  <c r="Y18" s="1"/>
  <c r="G18"/>
  <c r="X18" s="1"/>
  <c r="N17"/>
  <c r="M17"/>
  <c r="L17"/>
  <c r="K17"/>
  <c r="J17"/>
  <c r="I17"/>
  <c r="H17"/>
  <c r="Y17" s="1"/>
  <c r="G17"/>
  <c r="L16"/>
  <c r="K16"/>
  <c r="J16"/>
  <c r="I16"/>
  <c r="H16"/>
  <c r="G16"/>
  <c r="X16" s="1"/>
  <c r="J15"/>
  <c r="I15"/>
  <c r="H15"/>
  <c r="Y15" s="1"/>
  <c r="G15"/>
  <c r="H14"/>
  <c r="Y14" s="1"/>
  <c r="G14"/>
  <c r="X14" s="1"/>
  <c r="Y13"/>
  <c r="X13"/>
  <c r="W13"/>
  <c r="T9"/>
  <c r="S9"/>
  <c r="R9"/>
  <c r="Q9"/>
  <c r="P9"/>
  <c r="O9"/>
  <c r="N9"/>
  <c r="M9"/>
  <c r="L9"/>
  <c r="K9"/>
  <c r="J9"/>
  <c r="I9"/>
  <c r="H9"/>
  <c r="Y9" s="1"/>
  <c r="G9"/>
  <c r="X9" s="1"/>
  <c r="R8"/>
  <c r="Q8"/>
  <c r="P8"/>
  <c r="O8"/>
  <c r="N8"/>
  <c r="M8"/>
  <c r="L8"/>
  <c r="K8"/>
  <c r="J8"/>
  <c r="I8"/>
  <c r="H8"/>
  <c r="Y8" s="1"/>
  <c r="G8"/>
  <c r="P7"/>
  <c r="O7"/>
  <c r="N7"/>
  <c r="M7"/>
  <c r="L7"/>
  <c r="K7"/>
  <c r="J7"/>
  <c r="I7"/>
  <c r="H7"/>
  <c r="Y7" s="1"/>
  <c r="G7"/>
  <c r="X7" s="1"/>
  <c r="N6"/>
  <c r="M6"/>
  <c r="L6"/>
  <c r="K6"/>
  <c r="J6"/>
  <c r="I6"/>
  <c r="H6"/>
  <c r="Y6" s="1"/>
  <c r="G6"/>
  <c r="L5"/>
  <c r="K5"/>
  <c r="J5"/>
  <c r="I5"/>
  <c r="H5"/>
  <c r="Y5" s="1"/>
  <c r="G5"/>
  <c r="X5" s="1"/>
  <c r="J4"/>
  <c r="I4"/>
  <c r="H4"/>
  <c r="Y4" s="1"/>
  <c r="G4"/>
  <c r="W4" s="1"/>
  <c r="H3"/>
  <c r="Y3" s="1"/>
  <c r="G3"/>
  <c r="X3" s="1"/>
  <c r="Y2"/>
  <c r="X2"/>
  <c r="W2"/>
  <c r="Y16" l="1"/>
  <c r="W15"/>
  <c r="W6"/>
  <c r="W8"/>
  <c r="W17"/>
  <c r="W19"/>
  <c r="W14"/>
  <c r="X15"/>
  <c r="W16"/>
  <c r="X17"/>
  <c r="W18"/>
  <c r="X19"/>
  <c r="W20"/>
  <c r="W3"/>
  <c r="X4"/>
  <c r="W5"/>
  <c r="X6"/>
  <c r="W7"/>
  <c r="X8"/>
  <c r="W9"/>
</calcChain>
</file>

<file path=xl/sharedStrings.xml><?xml version="1.0" encoding="utf-8"?>
<sst xmlns="http://schemas.openxmlformats.org/spreadsheetml/2006/main" count="146" uniqueCount="59">
  <si>
    <t>oblastní finále-starší žáci</t>
  </si>
  <si>
    <t>oblastní finále-starší žákyně</t>
  </si>
  <si>
    <t>Příjmení a jméno</t>
  </si>
  <si>
    <t>Oddíl</t>
  </si>
  <si>
    <t>Žebříček</t>
  </si>
  <si>
    <t>rok narození</t>
  </si>
  <si>
    <t>Matoušová Aneta</t>
  </si>
  <si>
    <t>TJ Hrádek</t>
  </si>
  <si>
    <t>Kárová Klára</t>
  </si>
  <si>
    <t>TJ Batesta Chodov</t>
  </si>
  <si>
    <t>TJ Luby</t>
  </si>
  <si>
    <t xml:space="preserve">    Prezenční  listina - Oblastní finále st.žáci 14.05.2017</t>
  </si>
  <si>
    <t xml:space="preserve">    Prezenční  listina - Oblastní finále st.žákyně 14.05.2017</t>
  </si>
  <si>
    <t>Levora Vojtěch ml.</t>
  </si>
  <si>
    <t>TJ Union Plzeň</t>
  </si>
  <si>
    <t>Morová Natálie</t>
  </si>
  <si>
    <t>Kociánová Lucie</t>
  </si>
  <si>
    <t>TJ S.V.Hleďsebe</t>
  </si>
  <si>
    <t>Čáchová Lucie</t>
  </si>
  <si>
    <t>Holubová Klaudie</t>
  </si>
  <si>
    <t>Sokol Plzeň V</t>
  </si>
  <si>
    <t>Marešová Zdeňka</t>
  </si>
  <si>
    <t>Jiskra Domažlice</t>
  </si>
  <si>
    <t>Vyletová Helena</t>
  </si>
  <si>
    <t>Rada Kvído</t>
  </si>
  <si>
    <t>TJ Lomnice</t>
  </si>
  <si>
    <t>Nykl Jiří</t>
  </si>
  <si>
    <t>Brož Matěj</t>
  </si>
  <si>
    <t>Končal Adam</t>
  </si>
  <si>
    <t>Důra Matouš</t>
  </si>
  <si>
    <t>Pachner Jan</t>
  </si>
  <si>
    <t>Grus Matěj</t>
  </si>
  <si>
    <t>odděleny ohrádkami, u každého stolu byly stolky pro rozhodčí a počítadla.</t>
  </si>
  <si>
    <t>Všechny zápasy se hrály v duchu fair-play, nikdo nebyl napomínán.</t>
  </si>
  <si>
    <t>1.</t>
  </si>
  <si>
    <t>2.</t>
  </si>
  <si>
    <t>3.</t>
  </si>
  <si>
    <t>4.</t>
  </si>
  <si>
    <t>5.</t>
  </si>
  <si>
    <t>6.</t>
  </si>
  <si>
    <t>7.</t>
  </si>
  <si>
    <t>Závěrečná zpráva z  Oblastního finále starších žáků a žákyň v Lubech</t>
  </si>
  <si>
    <t xml:space="preserve">        V neděli dne 14.05.2017 se uskutečnilo ve sportovní hale při ZŠ v Lubech Oblastní finále</t>
  </si>
  <si>
    <t>staršího žactva Karlovarského a Plzeňského kraje. Hrálo se na 4 stolech, které byly</t>
  </si>
  <si>
    <t>Oblastní finále zahájil pan Skála Tomáš starší v 9.15 hodin. Celkem se zúčastnilo 8 žáků</t>
  </si>
  <si>
    <t>a 8 žákyň. Turnaj byl ukončen ve 14.30 hodin vyhlášením výsledků a předáním diplomů</t>
  </si>
  <si>
    <t xml:space="preserve">a medailí. Přímo v hale bylo zajištěno občerstvení. Hlavním rozhodčím byl Milan Špryňar, </t>
  </si>
  <si>
    <t xml:space="preserve">zástupce rozhodčího Jan Pěnkava. </t>
  </si>
  <si>
    <t>Výsledky Oblastního finále staršího žactva v Lubech</t>
  </si>
  <si>
    <t>starší žáci</t>
  </si>
  <si>
    <t>starší žákyně</t>
  </si>
  <si>
    <t>8.</t>
  </si>
  <si>
    <t>Zpracoval: Jan Pěnkava, TJ Luby</t>
  </si>
  <si>
    <t>body</t>
  </si>
  <si>
    <t>sety</t>
  </si>
  <si>
    <t>ext. sety</t>
  </si>
  <si>
    <t>pořadí</t>
  </si>
  <si>
    <t xml:space="preserve">TJ Lomnice </t>
  </si>
  <si>
    <t>Omluven byl pouze Víťa Špalek, za kterého nastoupil náhradník Jiří Nykl z Chodova.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</si>
</sst>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8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808080"/>
        <bgColor rgb="FF7F7F7F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9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18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49" fontId="6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 vertical="top"/>
    </xf>
    <xf numFmtId="0" fontId="1" fillId="0" borderId="38" xfId="0" applyFont="1" applyBorder="1" applyAlignment="1">
      <alignment horizontal="center"/>
    </xf>
    <xf numFmtId="0" fontId="1" fillId="2" borderId="34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/>
    <xf numFmtId="0" fontId="13" fillId="0" borderId="0" xfId="0" applyFont="1"/>
    <xf numFmtId="0" fontId="0" fillId="0" borderId="0" xfId="0" applyFont="1"/>
    <xf numFmtId="0" fontId="14" fillId="0" borderId="0" xfId="0" applyFont="1"/>
    <xf numFmtId="0" fontId="15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top"/>
    </xf>
    <xf numFmtId="0" fontId="1" fillId="0" borderId="46" xfId="0" applyFont="1" applyBorder="1" applyAlignment="1">
      <alignment horizontal="center"/>
    </xf>
    <xf numFmtId="0" fontId="1" fillId="3" borderId="28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0"/>
  <sheetViews>
    <sheetView workbookViewId="0">
      <selection activeCell="M5" sqref="I1:N5"/>
    </sheetView>
  </sheetViews>
  <sheetFormatPr defaultRowHeight="15"/>
  <cols>
    <col min="1" max="1" width="4.7109375" customWidth="1"/>
    <col min="2" max="4" width="7.7109375" customWidth="1"/>
    <col min="7" max="22" width="3.28515625" customWidth="1"/>
    <col min="23" max="23" width="5.7109375" customWidth="1"/>
    <col min="24" max="25" width="4.7109375" customWidth="1"/>
    <col min="26" max="26" width="7.7109375" customWidth="1"/>
    <col min="27" max="27" width="5.7109375" customWidth="1"/>
  </cols>
  <sheetData>
    <row r="1" spans="1:27" ht="21.95" customHeight="1" thickBot="1">
      <c r="A1" s="73"/>
      <c r="B1" s="82" t="s">
        <v>0</v>
      </c>
      <c r="C1" s="82"/>
      <c r="D1" s="82"/>
      <c r="E1" s="82"/>
      <c r="F1" s="83"/>
      <c r="G1" s="85">
        <v>1</v>
      </c>
      <c r="H1" s="84"/>
      <c r="I1" s="84">
        <v>2</v>
      </c>
      <c r="J1" s="84"/>
      <c r="K1" s="84">
        <v>3</v>
      </c>
      <c r="L1" s="84"/>
      <c r="M1" s="84">
        <v>4</v>
      </c>
      <c r="N1" s="84"/>
      <c r="O1" s="85">
        <v>5</v>
      </c>
      <c r="P1" s="85"/>
      <c r="Q1" s="84">
        <v>6</v>
      </c>
      <c r="R1" s="84"/>
      <c r="S1" s="84">
        <v>7</v>
      </c>
      <c r="T1" s="84"/>
      <c r="U1" s="79">
        <v>8</v>
      </c>
      <c r="V1" s="79"/>
      <c r="W1" s="1" t="s">
        <v>53</v>
      </c>
      <c r="X1" s="80" t="s">
        <v>54</v>
      </c>
      <c r="Y1" s="80"/>
      <c r="Z1" s="2" t="s">
        <v>55</v>
      </c>
      <c r="AA1" s="3" t="s">
        <v>56</v>
      </c>
    </row>
    <row r="2" spans="1:27" ht="21.95" customHeight="1">
      <c r="A2" s="65">
        <v>1</v>
      </c>
      <c r="B2" s="89" t="s">
        <v>29</v>
      </c>
      <c r="C2" s="89"/>
      <c r="D2" s="89"/>
      <c r="E2" s="92" t="s">
        <v>20</v>
      </c>
      <c r="F2" s="92"/>
      <c r="G2" s="4"/>
      <c r="H2" s="5"/>
      <c r="I2" s="6">
        <v>3</v>
      </c>
      <c r="J2" s="7">
        <v>0</v>
      </c>
      <c r="K2" s="6">
        <v>3</v>
      </c>
      <c r="L2" s="7">
        <v>1</v>
      </c>
      <c r="M2" s="6">
        <v>3</v>
      </c>
      <c r="N2" s="7">
        <v>1</v>
      </c>
      <c r="O2" s="8">
        <v>3</v>
      </c>
      <c r="P2" s="7">
        <v>2</v>
      </c>
      <c r="Q2" s="8">
        <v>3</v>
      </c>
      <c r="R2" s="7">
        <v>0</v>
      </c>
      <c r="S2" s="8">
        <v>0</v>
      </c>
      <c r="T2" s="7">
        <v>3</v>
      </c>
      <c r="U2" s="6">
        <v>3</v>
      </c>
      <c r="V2" s="9">
        <v>0</v>
      </c>
      <c r="W2" s="10">
        <f>IF(I2&gt;J2,2,1)+IF(K2&gt;L2,2,1)+IF(M2&gt;N2,2,1)+IF(O2&gt;P2,2,1)+IF(Q2&gt;R2,2,1)+IF(S2&gt;T2,2,1)+IF(U2&gt;V2,2,1)</f>
        <v>13</v>
      </c>
      <c r="X2" s="8">
        <f>SUM(I2,K2,M2,O2,Q2,S2,U2)</f>
        <v>18</v>
      </c>
      <c r="Y2" s="7">
        <f>SUM(J2,L2,N2,P2,R2,T2,V2)</f>
        <v>7</v>
      </c>
      <c r="Z2" s="11"/>
      <c r="AA2" s="12">
        <v>2</v>
      </c>
    </row>
    <row r="3" spans="1:27" ht="21.95" customHeight="1">
      <c r="A3" s="66">
        <v>2</v>
      </c>
      <c r="B3" s="87" t="s">
        <v>24</v>
      </c>
      <c r="C3" s="87"/>
      <c r="D3" s="87"/>
      <c r="E3" s="88" t="s">
        <v>57</v>
      </c>
      <c r="F3" s="88"/>
      <c r="G3" s="13">
        <f>SUM(J2)</f>
        <v>0</v>
      </c>
      <c r="H3" s="14">
        <f>SUM(I2)</f>
        <v>3</v>
      </c>
      <c r="I3" s="15"/>
      <c r="J3" s="16"/>
      <c r="K3" s="17">
        <v>2</v>
      </c>
      <c r="L3" s="18">
        <v>3</v>
      </c>
      <c r="M3" s="13">
        <v>3</v>
      </c>
      <c r="N3" s="14">
        <v>0</v>
      </c>
      <c r="O3" s="19">
        <v>0</v>
      </c>
      <c r="P3" s="14">
        <v>3</v>
      </c>
      <c r="Q3" s="19">
        <v>0</v>
      </c>
      <c r="R3" s="14">
        <v>3</v>
      </c>
      <c r="S3" s="19">
        <v>0</v>
      </c>
      <c r="T3" s="14">
        <v>3</v>
      </c>
      <c r="U3" s="20">
        <v>3</v>
      </c>
      <c r="V3" s="21">
        <v>0</v>
      </c>
      <c r="W3" s="22">
        <f>IF(G3&gt;H3,2,1)+IF(K3&gt;L3,2,1)+IF(M3&gt;N3,2,1)+IF(O3&gt;P3,2,1)+IF(Q3&gt;R3,2,1)+IF(S3&gt;T3,2,1)+IF(U3&gt;V3,2,1)</f>
        <v>9</v>
      </c>
      <c r="X3" s="17">
        <f>SUM(G3,K3,M3,O3,Q3,S3,U3)</f>
        <v>8</v>
      </c>
      <c r="Y3" s="14">
        <f>SUM(H3,L3,N3,P3,R3,T3,V3)</f>
        <v>15</v>
      </c>
      <c r="Z3" s="23"/>
      <c r="AA3" s="24">
        <v>6</v>
      </c>
    </row>
    <row r="4" spans="1:27" ht="21.95" customHeight="1">
      <c r="A4" s="66">
        <v>3</v>
      </c>
      <c r="B4" s="87" t="s">
        <v>31</v>
      </c>
      <c r="C4" s="87"/>
      <c r="D4" s="87"/>
      <c r="E4" s="88" t="s">
        <v>14</v>
      </c>
      <c r="F4" s="88"/>
      <c r="G4" s="17">
        <f>SUM(L2)</f>
        <v>1</v>
      </c>
      <c r="H4" s="18">
        <f>SUM(K2)</f>
        <v>3</v>
      </c>
      <c r="I4" s="13">
        <f>SUM(L3)</f>
        <v>3</v>
      </c>
      <c r="J4" s="14">
        <f>SUM(K3)</f>
        <v>2</v>
      </c>
      <c r="K4" s="15"/>
      <c r="L4" s="16"/>
      <c r="M4" s="13">
        <v>3</v>
      </c>
      <c r="N4" s="14">
        <v>0</v>
      </c>
      <c r="O4" s="19">
        <v>2</v>
      </c>
      <c r="P4" s="14">
        <v>3</v>
      </c>
      <c r="Q4" s="19">
        <v>0</v>
      </c>
      <c r="R4" s="14">
        <v>3</v>
      </c>
      <c r="S4" s="19">
        <v>0</v>
      </c>
      <c r="T4" s="14">
        <v>3</v>
      </c>
      <c r="U4" s="13">
        <v>3</v>
      </c>
      <c r="V4" s="25">
        <v>0</v>
      </c>
      <c r="W4" s="22">
        <f>IF(G4&gt;H4,2,1)+IF(I4&gt;J4,2,1)+IF(M4&gt;N4,2,1)+IF(O4&gt;P4,2,1)+IF(Q4&gt;R4,2,1)+IF(S4&gt;T4,2,1)+IF(U4&gt;V4,2,1)</f>
        <v>10</v>
      </c>
      <c r="X4" s="26">
        <f>SUM(G4,I4,M4,O4,Q4,S4,U4)</f>
        <v>12</v>
      </c>
      <c r="Y4" s="14">
        <f>SUM(H4,J4,N4,P4,R4,T4,V4)</f>
        <v>14</v>
      </c>
      <c r="Z4" s="23"/>
      <c r="AA4" s="24">
        <v>5</v>
      </c>
    </row>
    <row r="5" spans="1:27" ht="21.95" customHeight="1">
      <c r="A5" s="66">
        <v>4</v>
      </c>
      <c r="B5" s="89" t="s">
        <v>27</v>
      </c>
      <c r="C5" s="89"/>
      <c r="D5" s="89"/>
      <c r="E5" s="88" t="s">
        <v>9</v>
      </c>
      <c r="F5" s="88"/>
      <c r="G5" s="13">
        <f>SUM(N2)</f>
        <v>1</v>
      </c>
      <c r="H5" s="14">
        <f>SUM(M2)</f>
        <v>3</v>
      </c>
      <c r="I5" s="13">
        <f>SUM(N3)</f>
        <v>0</v>
      </c>
      <c r="J5" s="14">
        <f>SUM(M3)</f>
        <v>3</v>
      </c>
      <c r="K5" s="13">
        <f>SUM(N4)</f>
        <v>0</v>
      </c>
      <c r="L5" s="14">
        <f>SUM(M4)</f>
        <v>3</v>
      </c>
      <c r="M5" s="15"/>
      <c r="N5" s="16"/>
      <c r="O5" s="27">
        <v>0</v>
      </c>
      <c r="P5" s="14">
        <v>3</v>
      </c>
      <c r="Q5" s="69">
        <v>0</v>
      </c>
      <c r="R5" s="70">
        <v>3</v>
      </c>
      <c r="S5" s="19">
        <v>0</v>
      </c>
      <c r="T5" s="14">
        <v>3</v>
      </c>
      <c r="U5" s="13">
        <v>3</v>
      </c>
      <c r="V5" s="25">
        <v>2</v>
      </c>
      <c r="W5" s="22">
        <f>IF(G5&gt;H5,2,1)+IF(I5&gt;J5,2,1)+IF(K5&gt;L5,2,1)+IF(O5&gt;P5,2,1)+IF(Q5&gt;R5,2,1)+IF(S5&gt;T5,2,1)+IF(U5&gt;V5,2,1)</f>
        <v>8</v>
      </c>
      <c r="X5" s="17">
        <f>SUM(G5,I5,K5,O5,Q5,S5,U5)</f>
        <v>4</v>
      </c>
      <c r="Y5" s="14">
        <f>SUM(H5,J5,L5,P5,R5,T5,V5)</f>
        <v>20</v>
      </c>
      <c r="Z5" s="23"/>
      <c r="AA5" s="24">
        <v>7</v>
      </c>
    </row>
    <row r="6" spans="1:27" ht="21.95" customHeight="1">
      <c r="A6" s="66">
        <v>5</v>
      </c>
      <c r="B6" s="87" t="s">
        <v>30</v>
      </c>
      <c r="C6" s="87"/>
      <c r="D6" s="87"/>
      <c r="E6" s="88" t="s">
        <v>14</v>
      </c>
      <c r="F6" s="88"/>
      <c r="G6" s="13">
        <f>SUM(P2)</f>
        <v>2</v>
      </c>
      <c r="H6" s="14">
        <f>SUM(O2)</f>
        <v>3</v>
      </c>
      <c r="I6" s="13">
        <f>SUM(P3)</f>
        <v>3</v>
      </c>
      <c r="J6" s="14">
        <f>SUM(O3)</f>
        <v>0</v>
      </c>
      <c r="K6" s="13">
        <f>SUM(P4)</f>
        <v>3</v>
      </c>
      <c r="L6" s="14">
        <f>SUM(O4)</f>
        <v>2</v>
      </c>
      <c r="M6" s="13">
        <f>SUM(P5)</f>
        <v>3</v>
      </c>
      <c r="N6" s="14">
        <f>SUM(O5)</f>
        <v>0</v>
      </c>
      <c r="O6" s="15"/>
      <c r="P6" s="15"/>
      <c r="Q6" s="19">
        <v>3</v>
      </c>
      <c r="R6" s="14">
        <v>0</v>
      </c>
      <c r="S6" s="19">
        <v>0</v>
      </c>
      <c r="T6" s="28">
        <v>3</v>
      </c>
      <c r="U6" s="13">
        <v>3</v>
      </c>
      <c r="V6" s="25">
        <v>0</v>
      </c>
      <c r="W6" s="22">
        <f>IF(G6&gt;H6,2,1)+IF(I6&gt;J6,2,1)+IF(K6&gt;L6,2,1)+IF(M6&gt;N6,2,1)+IF(Q6&gt;R6,2,1)+IF(S6&gt;T6,2,1)+IF(U6&gt;V6,2,1)</f>
        <v>12</v>
      </c>
      <c r="X6" s="17">
        <f>SUM(G6,I6,K6,M6,Q6,S6,U6)</f>
        <v>17</v>
      </c>
      <c r="Y6" s="14">
        <f>SUM(H6,J6,L6,N6,R6,T6,V6)</f>
        <v>8</v>
      </c>
      <c r="Z6" s="23"/>
      <c r="AA6" s="24">
        <v>3</v>
      </c>
    </row>
    <row r="7" spans="1:27" ht="21.95" customHeight="1">
      <c r="A7" s="67">
        <v>6</v>
      </c>
      <c r="B7" s="89" t="s">
        <v>13</v>
      </c>
      <c r="C7" s="89"/>
      <c r="D7" s="89"/>
      <c r="E7" s="88" t="s">
        <v>10</v>
      </c>
      <c r="F7" s="88"/>
      <c r="G7" s="26">
        <f>R2</f>
        <v>0</v>
      </c>
      <c r="H7" s="14">
        <f>Q2</f>
        <v>3</v>
      </c>
      <c r="I7" s="13">
        <f>R3</f>
        <v>3</v>
      </c>
      <c r="J7" s="14">
        <f>Q3</f>
        <v>0</v>
      </c>
      <c r="K7" s="13">
        <f>R4</f>
        <v>3</v>
      </c>
      <c r="L7" s="14">
        <f>Q4</f>
        <v>0</v>
      </c>
      <c r="M7" s="13">
        <f>R5</f>
        <v>3</v>
      </c>
      <c r="N7" s="14">
        <f>Q5</f>
        <v>0</v>
      </c>
      <c r="O7" s="13">
        <f>R6</f>
        <v>0</v>
      </c>
      <c r="P7" s="14">
        <f>Q6</f>
        <v>3</v>
      </c>
      <c r="Q7" s="71"/>
      <c r="R7" s="72"/>
      <c r="S7" s="27">
        <v>2</v>
      </c>
      <c r="T7" s="28">
        <v>3</v>
      </c>
      <c r="U7" s="13">
        <v>3</v>
      </c>
      <c r="V7" s="31">
        <v>0</v>
      </c>
      <c r="W7" s="22">
        <f>IF(G7&gt;H7,2,1)+IF(I7&gt;J7,2,1)+IF(K7&gt;L7,2,1)+IF(M7&gt;N7,2,1)+IF(O7&gt;P7,2,1)+IF(S7&gt;T7,2,1)+IF(U7&gt;V7,2,1)</f>
        <v>11</v>
      </c>
      <c r="X7" s="13">
        <f>SUM(G7,I7,K7,M7,O7,S7,U7)</f>
        <v>14</v>
      </c>
      <c r="Y7" s="14">
        <f>SUM(H7,J7,L7,N7,P7,T7,V7)</f>
        <v>9</v>
      </c>
      <c r="Z7" s="32"/>
      <c r="AA7" s="33">
        <v>4</v>
      </c>
    </row>
    <row r="8" spans="1:27" ht="21.95" customHeight="1">
      <c r="A8" s="67">
        <v>7</v>
      </c>
      <c r="B8" s="87" t="s">
        <v>28</v>
      </c>
      <c r="C8" s="87"/>
      <c r="D8" s="87"/>
      <c r="E8" s="88" t="s">
        <v>20</v>
      </c>
      <c r="F8" s="88"/>
      <c r="G8" s="26">
        <f>T2</f>
        <v>3</v>
      </c>
      <c r="H8" s="14">
        <f>S2</f>
        <v>0</v>
      </c>
      <c r="I8" s="13">
        <f>T3</f>
        <v>3</v>
      </c>
      <c r="J8" s="14">
        <f>S3</f>
        <v>0</v>
      </c>
      <c r="K8" s="13">
        <f>T4</f>
        <v>3</v>
      </c>
      <c r="L8" s="14">
        <f>S4</f>
        <v>0</v>
      </c>
      <c r="M8" s="13">
        <f>T5</f>
        <v>3</v>
      </c>
      <c r="N8" s="14">
        <f>S5</f>
        <v>0</v>
      </c>
      <c r="O8" s="13">
        <f>T6</f>
        <v>3</v>
      </c>
      <c r="P8" s="14">
        <f>S6</f>
        <v>0</v>
      </c>
      <c r="Q8" s="13">
        <f>T7</f>
        <v>3</v>
      </c>
      <c r="R8" s="14">
        <f>S7</f>
        <v>2</v>
      </c>
      <c r="S8" s="29"/>
      <c r="T8" s="30"/>
      <c r="U8" s="13">
        <v>3</v>
      </c>
      <c r="V8" s="31">
        <v>0</v>
      </c>
      <c r="W8" s="22">
        <f>IF(G8&gt;H8,2,1)+IF(I8&gt;J8,2,1)+IF(K8&gt;L8,2,1)+IF(M8&gt;N8,2,1)+IF(O8&gt;P8,2,1)+IF(Q8&gt;R8,2,1)+IF(U8&gt;V8,2,1)</f>
        <v>14</v>
      </c>
      <c r="X8" s="13">
        <f>SUM(G8,I8,K8,M8,O8,Q8,U8)</f>
        <v>21</v>
      </c>
      <c r="Y8" s="14">
        <f>SUM(H8,J8,L8,N8,P8,R8,V8)</f>
        <v>2</v>
      </c>
      <c r="Z8" s="32"/>
      <c r="AA8" s="33">
        <v>1</v>
      </c>
    </row>
    <row r="9" spans="1:27" ht="21.95" customHeight="1" thickBot="1">
      <c r="A9" s="68">
        <v>8</v>
      </c>
      <c r="B9" s="90" t="s">
        <v>26</v>
      </c>
      <c r="C9" s="90"/>
      <c r="D9" s="90"/>
      <c r="E9" s="91" t="s">
        <v>9</v>
      </c>
      <c r="F9" s="91"/>
      <c r="G9" s="34">
        <f>V2</f>
        <v>0</v>
      </c>
      <c r="H9" s="35">
        <f>U2</f>
        <v>3</v>
      </c>
      <c r="I9" s="34">
        <f>V3</f>
        <v>0</v>
      </c>
      <c r="J9" s="35">
        <f>U3</f>
        <v>3</v>
      </c>
      <c r="K9" s="34">
        <f>V4</f>
        <v>0</v>
      </c>
      <c r="L9" s="35">
        <f>U4</f>
        <v>3</v>
      </c>
      <c r="M9" s="34">
        <f>V5</f>
        <v>2</v>
      </c>
      <c r="N9" s="35">
        <f>U5</f>
        <v>3</v>
      </c>
      <c r="O9" s="34">
        <f>V6</f>
        <v>0</v>
      </c>
      <c r="P9" s="35">
        <f>U6</f>
        <v>3</v>
      </c>
      <c r="Q9" s="34">
        <f>V7</f>
        <v>0</v>
      </c>
      <c r="R9" s="36">
        <f>U7</f>
        <v>3</v>
      </c>
      <c r="S9" s="37">
        <f>V8</f>
        <v>0</v>
      </c>
      <c r="T9" s="38">
        <f>U8</f>
        <v>3</v>
      </c>
      <c r="U9" s="39"/>
      <c r="V9" s="39"/>
      <c r="W9" s="40">
        <f>IF(G9&gt;H9,2,1)+IF(I9&gt;J9,2,1)+IF(K9&gt;L9,2,1)+IF(M9&gt;N9,2,1)+IF(O9&gt;P9,2,1)+IF(Q9&gt;R9,2,1)+IF(S9&gt;T9,2,1)</f>
        <v>7</v>
      </c>
      <c r="X9" s="34">
        <f>SUM(G9,I9,K9,M9,O9,Q9,S9)</f>
        <v>2</v>
      </c>
      <c r="Y9" s="35">
        <f>SUM(H9,J9,L9,N9,P9,R9,T9)</f>
        <v>21</v>
      </c>
      <c r="Z9" s="41"/>
      <c r="AA9" s="42">
        <v>8</v>
      </c>
    </row>
    <row r="11" spans="1:27" ht="15.75" thickBot="1">
      <c r="B11" s="43"/>
      <c r="C11" s="44"/>
      <c r="D11" s="44"/>
      <c r="E11" s="44"/>
      <c r="F11" s="44"/>
      <c r="G11" s="86"/>
      <c r="H11" s="86"/>
      <c r="K11" s="86"/>
      <c r="L11" s="86"/>
      <c r="O11" s="86"/>
      <c r="P11" s="86"/>
      <c r="Q11" s="44"/>
      <c r="R11" s="44"/>
      <c r="S11" s="86"/>
      <c r="T11" s="86"/>
      <c r="W11" s="45"/>
    </row>
    <row r="12" spans="1:27" ht="21.95" customHeight="1" thickBot="1">
      <c r="A12" s="73"/>
      <c r="B12" s="82" t="s">
        <v>1</v>
      </c>
      <c r="C12" s="82"/>
      <c r="D12" s="82"/>
      <c r="E12" s="82"/>
      <c r="F12" s="83"/>
      <c r="G12" s="85">
        <v>1</v>
      </c>
      <c r="H12" s="84"/>
      <c r="I12" s="84">
        <v>2</v>
      </c>
      <c r="J12" s="84"/>
      <c r="K12" s="84">
        <v>3</v>
      </c>
      <c r="L12" s="84"/>
      <c r="M12" s="84">
        <v>4</v>
      </c>
      <c r="N12" s="84"/>
      <c r="O12" s="85">
        <v>5</v>
      </c>
      <c r="P12" s="85"/>
      <c r="Q12" s="84">
        <v>6</v>
      </c>
      <c r="R12" s="84"/>
      <c r="S12" s="84">
        <v>7</v>
      </c>
      <c r="T12" s="84"/>
      <c r="U12" s="79">
        <v>8</v>
      </c>
      <c r="V12" s="79"/>
      <c r="W12" s="1" t="s">
        <v>53</v>
      </c>
      <c r="X12" s="80" t="s">
        <v>54</v>
      </c>
      <c r="Y12" s="80"/>
      <c r="Z12" s="2" t="s">
        <v>55</v>
      </c>
      <c r="AA12" s="3" t="s">
        <v>56</v>
      </c>
    </row>
    <row r="13" spans="1:27" ht="21.95" customHeight="1">
      <c r="A13" s="65">
        <v>1</v>
      </c>
      <c r="B13" s="81" t="s">
        <v>6</v>
      </c>
      <c r="C13" s="81"/>
      <c r="D13" s="81"/>
      <c r="E13" s="78" t="s">
        <v>7</v>
      </c>
      <c r="F13" s="78"/>
      <c r="G13" s="4"/>
      <c r="H13" s="5"/>
      <c r="I13" s="6">
        <v>3</v>
      </c>
      <c r="J13" s="7">
        <v>1</v>
      </c>
      <c r="K13" s="6">
        <v>3</v>
      </c>
      <c r="L13" s="7">
        <v>0</v>
      </c>
      <c r="M13" s="6">
        <v>3</v>
      </c>
      <c r="N13" s="7">
        <v>0</v>
      </c>
      <c r="O13" s="8">
        <v>3</v>
      </c>
      <c r="P13" s="7">
        <v>0</v>
      </c>
      <c r="Q13" s="8">
        <v>3</v>
      </c>
      <c r="R13" s="7">
        <v>1</v>
      </c>
      <c r="S13" s="8">
        <v>3</v>
      </c>
      <c r="T13" s="7">
        <v>1</v>
      </c>
      <c r="U13" s="6">
        <v>3</v>
      </c>
      <c r="V13" s="9">
        <v>0</v>
      </c>
      <c r="W13" s="10">
        <f>IF(I13&gt;J13,2,1)+IF(K13&gt;L13,2,1)+IF(M13&gt;N13,2,1)+IF(O13&gt;P13,2,1)+IF(Q13&gt;R13,2,1)+IF(S13&gt;T13,2,1)+IF(U13&gt;V13,2,1)</f>
        <v>14</v>
      </c>
      <c r="X13" s="8">
        <f>SUM(I13,K13,M13,O13,Q13,S13,U13)</f>
        <v>21</v>
      </c>
      <c r="Y13" s="7">
        <f>SUM(J13,L13,N13,P13,R13,T13,V13)</f>
        <v>3</v>
      </c>
      <c r="Z13" s="11"/>
      <c r="AA13" s="12">
        <v>1</v>
      </c>
    </row>
    <row r="14" spans="1:27" ht="21.95" customHeight="1">
      <c r="A14" s="66">
        <v>2</v>
      </c>
      <c r="B14" s="74" t="s">
        <v>16</v>
      </c>
      <c r="C14" s="74"/>
      <c r="D14" s="74"/>
      <c r="E14" s="75" t="s">
        <v>17</v>
      </c>
      <c r="F14" s="75"/>
      <c r="G14" s="13">
        <f>SUM(J13)</f>
        <v>1</v>
      </c>
      <c r="H14" s="14">
        <f>SUM(I13)</f>
        <v>3</v>
      </c>
      <c r="I14" s="15"/>
      <c r="J14" s="16"/>
      <c r="K14" s="17">
        <v>3</v>
      </c>
      <c r="L14" s="18">
        <v>0</v>
      </c>
      <c r="M14" s="13">
        <v>3</v>
      </c>
      <c r="N14" s="14">
        <v>2</v>
      </c>
      <c r="O14" s="19">
        <v>3</v>
      </c>
      <c r="P14" s="14">
        <v>0</v>
      </c>
      <c r="Q14" s="19">
        <v>3</v>
      </c>
      <c r="R14" s="14">
        <v>0</v>
      </c>
      <c r="S14" s="19">
        <v>1</v>
      </c>
      <c r="T14" s="14">
        <v>3</v>
      </c>
      <c r="U14" s="20">
        <v>3</v>
      </c>
      <c r="V14" s="21">
        <v>2</v>
      </c>
      <c r="W14" s="22">
        <f>IF(G14&gt;H14,2,1)+IF(K14&gt;L14,2,1)+IF(M14&gt;N14,2,1)+IF(O14&gt;P14,2,1)+IF(Q14&gt;R14,2,1)+IF(S14&gt;T14,2,1)+IF(U14&gt;V14,2,1)</f>
        <v>12</v>
      </c>
      <c r="X14" s="17">
        <f>SUM(G14,K14,M14,O14,Q14,S14,U14)</f>
        <v>17</v>
      </c>
      <c r="Y14" s="14">
        <f>SUM(H14,L14,N14,P14,R14,T14,V14)</f>
        <v>10</v>
      </c>
      <c r="Z14" s="23"/>
      <c r="AA14" s="24">
        <v>3</v>
      </c>
    </row>
    <row r="15" spans="1:27" ht="21.95" customHeight="1">
      <c r="A15" s="66">
        <v>3</v>
      </c>
      <c r="B15" s="74" t="s">
        <v>23</v>
      </c>
      <c r="C15" s="74"/>
      <c r="D15" s="74"/>
      <c r="E15" s="75" t="s">
        <v>20</v>
      </c>
      <c r="F15" s="75"/>
      <c r="G15" s="17">
        <f>SUM(L13)</f>
        <v>0</v>
      </c>
      <c r="H15" s="18">
        <f>SUM(K13)</f>
        <v>3</v>
      </c>
      <c r="I15" s="13">
        <f>SUM(L14)</f>
        <v>0</v>
      </c>
      <c r="J15" s="14">
        <f>SUM(K14)</f>
        <v>3</v>
      </c>
      <c r="K15" s="15"/>
      <c r="L15" s="16"/>
      <c r="M15" s="13">
        <v>3</v>
      </c>
      <c r="N15" s="14">
        <v>1</v>
      </c>
      <c r="O15" s="19">
        <v>0</v>
      </c>
      <c r="P15" s="14">
        <v>3</v>
      </c>
      <c r="Q15" s="19">
        <v>0</v>
      </c>
      <c r="R15" s="14">
        <v>3</v>
      </c>
      <c r="S15" s="19">
        <v>0</v>
      </c>
      <c r="T15" s="14">
        <v>3</v>
      </c>
      <c r="U15" s="13">
        <v>3</v>
      </c>
      <c r="V15" s="25">
        <v>0</v>
      </c>
      <c r="W15" s="22">
        <f>IF(G15&gt;H15,2,1)+IF(I15&gt;J15,2,1)+IF(M15&gt;N15,2,1)+IF(O15&gt;P15,2,1)+IF(Q15&gt;R15,2,1)+IF(S15&gt;T15,2,1)+IF(U15&gt;V15,2,1)</f>
        <v>9</v>
      </c>
      <c r="X15" s="26">
        <f>SUM(G15,I15,M15,O15,Q15,S15,U15)</f>
        <v>6</v>
      </c>
      <c r="Y15" s="14">
        <f>SUM(H15,J15,N15,P15,R15,T15,V15)</f>
        <v>16</v>
      </c>
      <c r="Z15" s="23"/>
      <c r="AA15" s="24">
        <v>7</v>
      </c>
    </row>
    <row r="16" spans="1:27" ht="21.95" customHeight="1">
      <c r="A16" s="66">
        <v>4</v>
      </c>
      <c r="B16" s="74" t="s">
        <v>15</v>
      </c>
      <c r="C16" s="74"/>
      <c r="D16" s="74"/>
      <c r="E16" s="78" t="s">
        <v>9</v>
      </c>
      <c r="F16" s="78"/>
      <c r="G16" s="13">
        <f>SUM(N13)</f>
        <v>0</v>
      </c>
      <c r="H16" s="14">
        <f>SUM(M13)</f>
        <v>3</v>
      </c>
      <c r="I16" s="13">
        <f>SUM(N14)</f>
        <v>2</v>
      </c>
      <c r="J16" s="14">
        <f>SUM(M14)</f>
        <v>3</v>
      </c>
      <c r="K16" s="13">
        <f>SUM(N15)</f>
        <v>1</v>
      </c>
      <c r="L16" s="14">
        <f>SUM(M15)</f>
        <v>3</v>
      </c>
      <c r="M16" s="15"/>
      <c r="N16" s="16"/>
      <c r="O16" s="27">
        <v>3</v>
      </c>
      <c r="P16" s="14">
        <v>2</v>
      </c>
      <c r="Q16" s="69">
        <v>3</v>
      </c>
      <c r="R16" s="70">
        <v>0</v>
      </c>
      <c r="S16" s="19">
        <v>0</v>
      </c>
      <c r="T16" s="14">
        <v>3</v>
      </c>
      <c r="U16" s="13">
        <v>3</v>
      </c>
      <c r="V16" s="25">
        <v>0</v>
      </c>
      <c r="W16" s="22">
        <f>IF(G16&gt;H16,2,1)+IF(I16&gt;J16,2,1)+IF(K16&gt;L16,2,1)+IF(O16&gt;P16,2,1)+IF(Q16&gt;R16,2,1)+IF(S16&gt;T16,2,1)+IF(U16&gt;V16,2,1)</f>
        <v>10</v>
      </c>
      <c r="X16" s="17">
        <f>SUM(G16,I16,K16,O16,Q16,S16,U16)</f>
        <v>12</v>
      </c>
      <c r="Y16" s="14">
        <f>SUM(H16,J16,L16,P16,R16,T16,V16)</f>
        <v>14</v>
      </c>
      <c r="Z16" s="23"/>
      <c r="AA16" s="24">
        <v>4</v>
      </c>
    </row>
    <row r="17" spans="1:27" ht="21.95" customHeight="1">
      <c r="A17" s="66">
        <v>5</v>
      </c>
      <c r="B17" s="74" t="s">
        <v>8</v>
      </c>
      <c r="C17" s="74"/>
      <c r="D17" s="74"/>
      <c r="E17" s="78" t="s">
        <v>9</v>
      </c>
      <c r="F17" s="78"/>
      <c r="G17" s="13">
        <f>SUM(P13)</f>
        <v>0</v>
      </c>
      <c r="H17" s="14">
        <f>SUM(O13)</f>
        <v>3</v>
      </c>
      <c r="I17" s="13">
        <f>SUM(P14)</f>
        <v>0</v>
      </c>
      <c r="J17" s="14">
        <f>SUM(O14)</f>
        <v>3</v>
      </c>
      <c r="K17" s="13">
        <f>SUM(P15)</f>
        <v>3</v>
      </c>
      <c r="L17" s="14">
        <f>SUM(O15)</f>
        <v>0</v>
      </c>
      <c r="M17" s="13">
        <f>SUM(P16)</f>
        <v>2</v>
      </c>
      <c r="N17" s="14">
        <f>SUM(O16)</f>
        <v>3</v>
      </c>
      <c r="O17" s="15"/>
      <c r="P17" s="15"/>
      <c r="Q17" s="19">
        <v>3</v>
      </c>
      <c r="R17" s="14">
        <v>2</v>
      </c>
      <c r="S17" s="19">
        <v>2</v>
      </c>
      <c r="T17" s="28">
        <v>3</v>
      </c>
      <c r="U17" s="13">
        <v>3</v>
      </c>
      <c r="V17" s="25">
        <v>0</v>
      </c>
      <c r="W17" s="22">
        <f>IF(G17&gt;H17,2,1)+IF(I17&gt;J17,2,1)+IF(K17&gt;L17,2,1)+IF(M17&gt;N17,2,1)+IF(Q17&gt;R17,2,1)+IF(S17&gt;T17,2,1)+IF(U17&gt;V17,2,1)</f>
        <v>10</v>
      </c>
      <c r="X17" s="17">
        <f>SUM(G17,I17,K17,M17,Q17,S17,U17)</f>
        <v>13</v>
      </c>
      <c r="Y17" s="14">
        <f>SUM(H17,J17,L17,N17,R17,T17,V17)</f>
        <v>14</v>
      </c>
      <c r="Z17" s="23"/>
      <c r="AA17" s="24">
        <v>5</v>
      </c>
    </row>
    <row r="18" spans="1:27" ht="21.95" customHeight="1">
      <c r="A18" s="67">
        <v>6</v>
      </c>
      <c r="B18" s="74" t="s">
        <v>19</v>
      </c>
      <c r="C18" s="74"/>
      <c r="D18" s="74"/>
      <c r="E18" s="75" t="s">
        <v>20</v>
      </c>
      <c r="F18" s="75"/>
      <c r="G18" s="26">
        <f>R13</f>
        <v>1</v>
      </c>
      <c r="H18" s="14">
        <f>Q13</f>
        <v>3</v>
      </c>
      <c r="I18" s="13">
        <f>R14</f>
        <v>0</v>
      </c>
      <c r="J18" s="14">
        <f>Q14</f>
        <v>3</v>
      </c>
      <c r="K18" s="13">
        <f>R15</f>
        <v>3</v>
      </c>
      <c r="L18" s="14">
        <f>Q15</f>
        <v>0</v>
      </c>
      <c r="M18" s="13">
        <f>R16</f>
        <v>0</v>
      </c>
      <c r="N18" s="14">
        <f>Q16</f>
        <v>3</v>
      </c>
      <c r="O18" s="13">
        <f>R17</f>
        <v>2</v>
      </c>
      <c r="P18" s="14">
        <f>Q17</f>
        <v>3</v>
      </c>
      <c r="Q18" s="71"/>
      <c r="R18" s="72"/>
      <c r="S18" s="27">
        <v>2</v>
      </c>
      <c r="T18" s="28">
        <v>3</v>
      </c>
      <c r="U18" s="13">
        <v>3</v>
      </c>
      <c r="V18" s="31">
        <v>0</v>
      </c>
      <c r="W18" s="22">
        <f>IF(G18&gt;H18,2,1)+IF(I18&gt;J18,2,1)+IF(K18&gt;L18,2,1)+IF(M18&gt;N18,2,1)+IF(O18&gt;P18,2,1)+IF(S18&gt;T18,2,1)+IF(U18&gt;V18,2,1)</f>
        <v>9</v>
      </c>
      <c r="X18" s="13">
        <f>SUM(G18,I18,K18,M18,O18,S18,U18)</f>
        <v>11</v>
      </c>
      <c r="Y18" s="14">
        <f>SUM(H18,J18,L18,N18,P18,T18,V18)</f>
        <v>15</v>
      </c>
      <c r="Z18" s="32"/>
      <c r="AA18" s="33">
        <v>6</v>
      </c>
    </row>
    <row r="19" spans="1:27" ht="21.95" customHeight="1">
      <c r="A19" s="67">
        <v>7</v>
      </c>
      <c r="B19" s="74" t="s">
        <v>21</v>
      </c>
      <c r="C19" s="74"/>
      <c r="D19" s="74"/>
      <c r="E19" s="75" t="s">
        <v>22</v>
      </c>
      <c r="F19" s="75"/>
      <c r="G19" s="26">
        <f>T13</f>
        <v>1</v>
      </c>
      <c r="H19" s="14">
        <f>S13</f>
        <v>3</v>
      </c>
      <c r="I19" s="13">
        <f>T14</f>
        <v>3</v>
      </c>
      <c r="J19" s="14">
        <f>S14</f>
        <v>1</v>
      </c>
      <c r="K19" s="13">
        <f>T15</f>
        <v>3</v>
      </c>
      <c r="L19" s="14">
        <f>S15</f>
        <v>0</v>
      </c>
      <c r="M19" s="13">
        <f>T16</f>
        <v>3</v>
      </c>
      <c r="N19" s="14">
        <f>S16</f>
        <v>0</v>
      </c>
      <c r="O19" s="13">
        <f>T17</f>
        <v>3</v>
      </c>
      <c r="P19" s="14">
        <f>S17</f>
        <v>2</v>
      </c>
      <c r="Q19" s="13">
        <f>T18</f>
        <v>3</v>
      </c>
      <c r="R19" s="14">
        <f>S18</f>
        <v>2</v>
      </c>
      <c r="S19" s="29"/>
      <c r="T19" s="30"/>
      <c r="U19" s="13">
        <v>3</v>
      </c>
      <c r="V19" s="31">
        <v>0</v>
      </c>
      <c r="W19" s="22">
        <f>IF(G19&gt;H19,2,1)+IF(I19&gt;J19,2,1)+IF(K19&gt;L19,2,1)+IF(M19&gt;N19,2,1)+IF(O19&gt;P19,2,1)+IF(Q19&gt;R19,2,1)+IF(U19&gt;V19,2,1)</f>
        <v>13</v>
      </c>
      <c r="X19" s="13">
        <f>SUM(G19,I19,K19,M19,O19,Q19,U19)</f>
        <v>19</v>
      </c>
      <c r="Y19" s="14">
        <f>SUM(H19,J19,L19,N19,P19,R19,V19)</f>
        <v>8</v>
      </c>
      <c r="Z19" s="32"/>
      <c r="AA19" s="33">
        <v>2</v>
      </c>
    </row>
    <row r="20" spans="1:27" ht="21.95" customHeight="1" thickBot="1">
      <c r="A20" s="68">
        <v>8</v>
      </c>
      <c r="B20" s="76" t="s">
        <v>18</v>
      </c>
      <c r="C20" s="76"/>
      <c r="D20" s="76"/>
      <c r="E20" s="77" t="s">
        <v>10</v>
      </c>
      <c r="F20" s="77"/>
      <c r="G20" s="34">
        <f>V13</f>
        <v>0</v>
      </c>
      <c r="H20" s="35">
        <f>U13</f>
        <v>3</v>
      </c>
      <c r="I20" s="34">
        <f>V14</f>
        <v>2</v>
      </c>
      <c r="J20" s="35">
        <f>U14</f>
        <v>3</v>
      </c>
      <c r="K20" s="34">
        <f>V15</f>
        <v>0</v>
      </c>
      <c r="L20" s="35">
        <f>U15</f>
        <v>3</v>
      </c>
      <c r="M20" s="34">
        <f>V16</f>
        <v>0</v>
      </c>
      <c r="N20" s="35">
        <f>U16</f>
        <v>3</v>
      </c>
      <c r="O20" s="34">
        <f>V17</f>
        <v>0</v>
      </c>
      <c r="P20" s="35">
        <f>U17</f>
        <v>3</v>
      </c>
      <c r="Q20" s="34">
        <f>V18</f>
        <v>0</v>
      </c>
      <c r="R20" s="36">
        <f>U18</f>
        <v>3</v>
      </c>
      <c r="S20" s="37">
        <f>V19</f>
        <v>0</v>
      </c>
      <c r="T20" s="38">
        <f>U19</f>
        <v>3</v>
      </c>
      <c r="U20" s="39"/>
      <c r="V20" s="39"/>
      <c r="W20" s="40">
        <f>IF(G20&gt;H20,2,1)+IF(I20&gt;J20,2,1)+IF(K20&gt;L20,2,1)+IF(M20&gt;N20,2,1)+IF(O20&gt;P20,2,1)+IF(Q20&gt;R20,2,1)+IF(S20&gt;T20,2,1)</f>
        <v>7</v>
      </c>
      <c r="X20" s="34">
        <f>SUM(G20,I20,K20,M20,O20,Q20,S20)</f>
        <v>2</v>
      </c>
      <c r="Y20" s="35">
        <f>SUM(H20,J20,L20,N20,P20,R20,T20)</f>
        <v>21</v>
      </c>
      <c r="Z20" s="41"/>
      <c r="AA20" s="42">
        <v>8</v>
      </c>
    </row>
  </sheetData>
  <mergeCells count="56">
    <mergeCell ref="Q1:R1"/>
    <mergeCell ref="S1:T1"/>
    <mergeCell ref="U1:V1"/>
    <mergeCell ref="X1:Y1"/>
    <mergeCell ref="B2:D2"/>
    <mergeCell ref="E2:F2"/>
    <mergeCell ref="B1:F1"/>
    <mergeCell ref="G1:H1"/>
    <mergeCell ref="I1:J1"/>
    <mergeCell ref="K1:L1"/>
    <mergeCell ref="M1:N1"/>
    <mergeCell ref="O1:P1"/>
    <mergeCell ref="B3:D3"/>
    <mergeCell ref="E3:F3"/>
    <mergeCell ref="B4:D4"/>
    <mergeCell ref="E4:F4"/>
    <mergeCell ref="B5:D5"/>
    <mergeCell ref="E5:F5"/>
    <mergeCell ref="S11:T11"/>
    <mergeCell ref="B6:D6"/>
    <mergeCell ref="E6:F6"/>
    <mergeCell ref="B7:D7"/>
    <mergeCell ref="E7:F7"/>
    <mergeCell ref="B8:D8"/>
    <mergeCell ref="E8:F8"/>
    <mergeCell ref="B9:D9"/>
    <mergeCell ref="E9:F9"/>
    <mergeCell ref="G11:H11"/>
    <mergeCell ref="K11:L11"/>
    <mergeCell ref="O11:P11"/>
    <mergeCell ref="U12:V12"/>
    <mergeCell ref="X12:Y12"/>
    <mergeCell ref="B13:D13"/>
    <mergeCell ref="E13:F13"/>
    <mergeCell ref="B14:D14"/>
    <mergeCell ref="E14:F14"/>
    <mergeCell ref="B12:F12"/>
    <mergeCell ref="I12:J12"/>
    <mergeCell ref="M12:N12"/>
    <mergeCell ref="Q12:R12"/>
    <mergeCell ref="G12:H12"/>
    <mergeCell ref="K12:L12"/>
    <mergeCell ref="O12:P12"/>
    <mergeCell ref="S12:T12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</mergeCells>
  <pageMargins left="0" right="0" top="0.39370078740157483" bottom="0.3937007874015748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G37"/>
  <sheetViews>
    <sheetView tabSelected="1" workbookViewId="0">
      <selection activeCell="C30" sqref="C30:G38"/>
    </sheetView>
  </sheetViews>
  <sheetFormatPr defaultRowHeight="15"/>
  <cols>
    <col min="2" max="2" width="3.7109375" customWidth="1"/>
    <col min="3" max="4" width="19.7109375" customWidth="1"/>
    <col min="5" max="5" width="3.7109375" customWidth="1"/>
    <col min="6" max="7" width="19.7109375" customWidth="1"/>
  </cols>
  <sheetData>
    <row r="2" spans="2:7">
      <c r="C2" t="s">
        <v>41</v>
      </c>
    </row>
    <row r="4" spans="2:7">
      <c r="B4" t="s">
        <v>42</v>
      </c>
    </row>
    <row r="5" spans="2:7">
      <c r="B5" t="s">
        <v>43</v>
      </c>
    </row>
    <row r="6" spans="2:7">
      <c r="B6" t="s">
        <v>32</v>
      </c>
    </row>
    <row r="7" spans="2:7">
      <c r="B7" t="s">
        <v>44</v>
      </c>
    </row>
    <row r="8" spans="2:7">
      <c r="B8" t="s">
        <v>45</v>
      </c>
    </row>
    <row r="9" spans="2:7">
      <c r="B9" t="s">
        <v>46</v>
      </c>
    </row>
    <row r="10" spans="2:7">
      <c r="B10" t="s">
        <v>47</v>
      </c>
    </row>
    <row r="11" spans="2:7">
      <c r="B11" t="s">
        <v>33</v>
      </c>
    </row>
    <row r="13" spans="2:7">
      <c r="C13" s="61" t="s">
        <v>48</v>
      </c>
    </row>
    <row r="14" spans="2:7">
      <c r="B14" s="59" t="s">
        <v>49</v>
      </c>
      <c r="E14" s="59" t="s">
        <v>50</v>
      </c>
    </row>
    <row r="15" spans="2:7">
      <c r="B15" s="60" t="s">
        <v>34</v>
      </c>
      <c r="C15" s="64" t="s">
        <v>28</v>
      </c>
      <c r="D15" s="64" t="s">
        <v>20</v>
      </c>
      <c r="E15" s="60" t="s">
        <v>34</v>
      </c>
      <c r="F15" s="62" t="s">
        <v>6</v>
      </c>
      <c r="G15" s="64" t="s">
        <v>7</v>
      </c>
    </row>
    <row r="16" spans="2:7">
      <c r="B16" s="60" t="s">
        <v>35</v>
      </c>
      <c r="C16" s="62" t="s">
        <v>29</v>
      </c>
      <c r="D16" s="64" t="s">
        <v>20</v>
      </c>
      <c r="E16" s="60" t="s">
        <v>35</v>
      </c>
      <c r="F16" s="62" t="s">
        <v>21</v>
      </c>
      <c r="G16" s="64" t="s">
        <v>22</v>
      </c>
    </row>
    <row r="17" spans="2:7">
      <c r="B17" s="60" t="s">
        <v>36</v>
      </c>
      <c r="C17" s="64" t="s">
        <v>30</v>
      </c>
      <c r="D17" s="64" t="s">
        <v>14</v>
      </c>
      <c r="E17" s="60" t="s">
        <v>36</v>
      </c>
      <c r="F17" s="64" t="s">
        <v>16</v>
      </c>
      <c r="G17" s="64" t="s">
        <v>17</v>
      </c>
    </row>
    <row r="18" spans="2:7">
      <c r="B18" s="60" t="s">
        <v>37</v>
      </c>
      <c r="C18" s="62" t="s">
        <v>13</v>
      </c>
      <c r="D18" s="62" t="s">
        <v>10</v>
      </c>
      <c r="E18" s="60" t="s">
        <v>37</v>
      </c>
      <c r="F18" s="62" t="s">
        <v>15</v>
      </c>
      <c r="G18" s="64" t="s">
        <v>9</v>
      </c>
    </row>
    <row r="19" spans="2:7">
      <c r="B19" s="60" t="s">
        <v>38</v>
      </c>
      <c r="C19" s="64" t="s">
        <v>31</v>
      </c>
      <c r="D19" s="64" t="s">
        <v>14</v>
      </c>
      <c r="E19" s="60" t="s">
        <v>38</v>
      </c>
      <c r="F19" s="62" t="s">
        <v>8</v>
      </c>
      <c r="G19" s="64" t="s">
        <v>9</v>
      </c>
    </row>
    <row r="20" spans="2:7">
      <c r="B20" s="60" t="s">
        <v>39</v>
      </c>
      <c r="C20" s="62" t="s">
        <v>24</v>
      </c>
      <c r="D20" s="62" t="s">
        <v>25</v>
      </c>
      <c r="E20" s="60" t="s">
        <v>39</v>
      </c>
      <c r="F20" s="62" t="s">
        <v>19</v>
      </c>
      <c r="G20" s="64" t="s">
        <v>20</v>
      </c>
    </row>
    <row r="21" spans="2:7">
      <c r="B21" s="60" t="s">
        <v>40</v>
      </c>
      <c r="C21" s="64" t="s">
        <v>27</v>
      </c>
      <c r="D21" s="64" t="s">
        <v>9</v>
      </c>
      <c r="E21" s="60" t="s">
        <v>40</v>
      </c>
      <c r="F21" s="64" t="s">
        <v>23</v>
      </c>
      <c r="G21" s="64" t="s">
        <v>20</v>
      </c>
    </row>
    <row r="22" spans="2:7">
      <c r="B22" s="60" t="s">
        <v>51</v>
      </c>
      <c r="C22" s="62" t="s">
        <v>26</v>
      </c>
      <c r="D22" s="64" t="s">
        <v>9</v>
      </c>
      <c r="E22" s="60" t="s">
        <v>51</v>
      </c>
      <c r="F22" s="62" t="s">
        <v>18</v>
      </c>
      <c r="G22" s="64" t="s">
        <v>10</v>
      </c>
    </row>
    <row r="24" spans="2:7">
      <c r="C24" t="s">
        <v>58</v>
      </c>
    </row>
    <row r="27" spans="2:7">
      <c r="F27" t="s">
        <v>52</v>
      </c>
    </row>
    <row r="30" spans="2:7">
      <c r="C30" s="62"/>
      <c r="D30" s="62"/>
      <c r="E30" s="63"/>
      <c r="F30" s="62"/>
      <c r="G30" s="64"/>
    </row>
    <row r="31" spans="2:7">
      <c r="C31" s="62"/>
      <c r="D31" s="62"/>
      <c r="E31" s="63"/>
      <c r="F31" s="62"/>
      <c r="G31" s="64"/>
    </row>
    <row r="32" spans="2:7">
      <c r="C32" s="62"/>
      <c r="D32" s="64"/>
      <c r="E32" s="63"/>
      <c r="F32" s="62"/>
      <c r="G32" s="64"/>
    </row>
    <row r="33" spans="3:7">
      <c r="C33" s="64"/>
      <c r="D33" s="64"/>
      <c r="E33" s="63"/>
      <c r="F33" s="64"/>
      <c r="G33" s="64"/>
    </row>
    <row r="34" spans="3:7">
      <c r="C34" s="64"/>
      <c r="D34" s="64"/>
      <c r="E34" s="63"/>
      <c r="F34" s="62"/>
      <c r="G34" s="64"/>
    </row>
    <row r="35" spans="3:7">
      <c r="C35" s="62"/>
      <c r="D35" s="64"/>
      <c r="E35" s="63"/>
      <c r="F35" s="62"/>
      <c r="G35" s="64"/>
    </row>
    <row r="36" spans="3:7">
      <c r="C36" s="64"/>
      <c r="D36" s="64"/>
      <c r="E36" s="63"/>
      <c r="F36" s="62"/>
      <c r="G36" s="64"/>
    </row>
    <row r="37" spans="3:7">
      <c r="C37" s="64"/>
      <c r="D37" s="64"/>
      <c r="E37" s="63"/>
      <c r="F37" s="64"/>
      <c r="G37" s="64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G21" sqref="G21"/>
    </sheetView>
  </sheetViews>
  <sheetFormatPr defaultRowHeight="15"/>
  <cols>
    <col min="1" max="1" width="4.7109375" customWidth="1"/>
    <col min="2" max="2" width="20.7109375" customWidth="1"/>
    <col min="3" max="3" width="22.7109375" customWidth="1"/>
    <col min="4" max="5" width="16.7109375" customWidth="1"/>
  </cols>
  <sheetData>
    <row r="1" spans="1:5" ht="20.100000000000001" customHeight="1">
      <c r="A1" s="46"/>
      <c r="B1" s="47"/>
      <c r="C1" s="48"/>
      <c r="D1" s="47"/>
      <c r="E1" s="47"/>
    </row>
    <row r="2" spans="1:5" ht="20.100000000000001" customHeight="1">
      <c r="A2" s="93" t="s">
        <v>12</v>
      </c>
      <c r="B2" s="93"/>
      <c r="C2" s="93"/>
      <c r="D2" s="93"/>
      <c r="E2" s="93"/>
    </row>
    <row r="3" spans="1:5" ht="20.100000000000001" customHeight="1">
      <c r="A3" s="49"/>
      <c r="B3" s="50" t="s">
        <v>2</v>
      </c>
      <c r="C3" s="50" t="s">
        <v>3</v>
      </c>
      <c r="D3" s="50" t="s">
        <v>4</v>
      </c>
      <c r="E3" s="50" t="s">
        <v>5</v>
      </c>
    </row>
    <row r="4" spans="1:5" ht="20.100000000000001" customHeight="1">
      <c r="A4" s="49">
        <v>1</v>
      </c>
      <c r="B4" s="51" t="s">
        <v>6</v>
      </c>
      <c r="C4" s="52" t="s">
        <v>7</v>
      </c>
      <c r="D4" s="53"/>
      <c r="E4" s="53"/>
    </row>
    <row r="5" spans="1:5" ht="20.100000000000001" customHeight="1">
      <c r="A5" s="49">
        <v>2</v>
      </c>
      <c r="B5" s="51" t="s">
        <v>8</v>
      </c>
      <c r="C5" s="52" t="s">
        <v>9</v>
      </c>
      <c r="D5" s="53"/>
      <c r="E5" s="53"/>
    </row>
    <row r="6" spans="1:5" ht="20.100000000000001" customHeight="1">
      <c r="A6" s="49">
        <v>3</v>
      </c>
      <c r="B6" s="51" t="s">
        <v>15</v>
      </c>
      <c r="C6" s="52" t="s">
        <v>9</v>
      </c>
      <c r="D6" s="53"/>
      <c r="E6" s="53"/>
    </row>
    <row r="7" spans="1:5" ht="20.100000000000001" customHeight="1">
      <c r="A7" s="49">
        <v>4</v>
      </c>
      <c r="B7" s="49" t="s">
        <v>16</v>
      </c>
      <c r="C7" s="52" t="s">
        <v>17</v>
      </c>
      <c r="D7" s="52"/>
      <c r="E7" s="52"/>
    </row>
    <row r="8" spans="1:5" ht="20.100000000000001" customHeight="1">
      <c r="A8" s="49">
        <v>5</v>
      </c>
      <c r="B8" s="51" t="s">
        <v>18</v>
      </c>
      <c r="C8" s="52" t="s">
        <v>10</v>
      </c>
      <c r="D8" s="53"/>
      <c r="E8" s="53"/>
    </row>
    <row r="9" spans="1:5" ht="20.100000000000001" customHeight="1">
      <c r="A9" s="49">
        <v>6</v>
      </c>
      <c r="B9" s="51" t="s">
        <v>19</v>
      </c>
      <c r="C9" s="52" t="s">
        <v>20</v>
      </c>
      <c r="D9" s="53"/>
      <c r="E9" s="53"/>
    </row>
    <row r="10" spans="1:5" ht="20.100000000000001" customHeight="1">
      <c r="A10" s="49">
        <v>7</v>
      </c>
      <c r="B10" s="51" t="s">
        <v>21</v>
      </c>
      <c r="C10" s="52" t="s">
        <v>22</v>
      </c>
      <c r="D10" s="53"/>
      <c r="E10" s="53"/>
    </row>
    <row r="11" spans="1:5" ht="20.100000000000001" customHeight="1">
      <c r="A11" s="49">
        <v>8</v>
      </c>
      <c r="B11" s="49" t="s">
        <v>23</v>
      </c>
      <c r="C11" s="52" t="s">
        <v>20</v>
      </c>
      <c r="D11" s="52"/>
      <c r="E11" s="52"/>
    </row>
    <row r="12" spans="1:5" ht="20.100000000000001" customHeight="1">
      <c r="A12" s="54"/>
      <c r="B12" s="55"/>
      <c r="C12" s="56"/>
      <c r="D12" s="56"/>
      <c r="E12" s="56"/>
    </row>
    <row r="13" spans="1:5" ht="20.100000000000001" customHeight="1">
      <c r="A13" s="93" t="s">
        <v>11</v>
      </c>
      <c r="B13" s="93"/>
      <c r="C13" s="93"/>
      <c r="D13" s="93"/>
      <c r="E13" s="93"/>
    </row>
    <row r="14" spans="1:5" ht="20.100000000000001" customHeight="1">
      <c r="A14" s="49"/>
      <c r="B14" s="50" t="s">
        <v>2</v>
      </c>
      <c r="C14" s="50" t="s">
        <v>3</v>
      </c>
      <c r="D14" s="50" t="s">
        <v>4</v>
      </c>
      <c r="E14" s="50" t="s">
        <v>5</v>
      </c>
    </row>
    <row r="15" spans="1:5" ht="20.100000000000001" customHeight="1">
      <c r="A15" s="49">
        <v>1</v>
      </c>
      <c r="B15" s="51" t="s">
        <v>13</v>
      </c>
      <c r="C15" s="53" t="s">
        <v>10</v>
      </c>
      <c r="D15" s="53"/>
      <c r="E15" s="53"/>
    </row>
    <row r="16" spans="1:5" ht="20.100000000000001" customHeight="1">
      <c r="A16" s="49">
        <v>2</v>
      </c>
      <c r="B16" s="51" t="s">
        <v>24</v>
      </c>
      <c r="C16" s="53" t="s">
        <v>25</v>
      </c>
      <c r="D16" s="53"/>
      <c r="E16" s="53"/>
    </row>
    <row r="17" spans="1:5" ht="20.100000000000001" customHeight="1">
      <c r="A17" s="49">
        <v>3</v>
      </c>
      <c r="B17" s="51" t="s">
        <v>26</v>
      </c>
      <c r="C17" s="52" t="s">
        <v>9</v>
      </c>
      <c r="D17" s="53"/>
      <c r="E17" s="53"/>
    </row>
    <row r="18" spans="1:5" ht="20.100000000000001" customHeight="1">
      <c r="A18" s="49">
        <v>4</v>
      </c>
      <c r="B18" s="49" t="s">
        <v>27</v>
      </c>
      <c r="C18" s="52" t="s">
        <v>9</v>
      </c>
      <c r="D18" s="52"/>
      <c r="E18" s="52"/>
    </row>
    <row r="19" spans="1:5" ht="20.100000000000001" customHeight="1">
      <c r="A19" s="49">
        <v>5</v>
      </c>
      <c r="B19" s="49" t="s">
        <v>28</v>
      </c>
      <c r="C19" s="52" t="s">
        <v>20</v>
      </c>
      <c r="D19" s="53"/>
      <c r="E19" s="53"/>
    </row>
    <row r="20" spans="1:5" ht="20.100000000000001" customHeight="1">
      <c r="A20" s="49">
        <v>6</v>
      </c>
      <c r="B20" s="51" t="s">
        <v>29</v>
      </c>
      <c r="C20" s="52" t="s">
        <v>20</v>
      </c>
      <c r="D20" s="53"/>
      <c r="E20" s="53"/>
    </row>
    <row r="21" spans="1:5" ht="20.100000000000001" customHeight="1">
      <c r="A21" s="49">
        <v>7</v>
      </c>
      <c r="B21" s="49" t="s">
        <v>30</v>
      </c>
      <c r="C21" s="52" t="s">
        <v>14</v>
      </c>
      <c r="D21" s="53"/>
      <c r="E21" s="52"/>
    </row>
    <row r="22" spans="1:5" ht="20.100000000000001" customHeight="1">
      <c r="A22" s="49">
        <v>8</v>
      </c>
      <c r="B22" s="49" t="s">
        <v>31</v>
      </c>
      <c r="C22" s="52" t="s">
        <v>14</v>
      </c>
      <c r="D22" s="53"/>
      <c r="E22" s="52"/>
    </row>
    <row r="23" spans="1:5" ht="20.100000000000001" customHeight="1"/>
    <row r="24" spans="1:5" ht="20.100000000000001" customHeight="1"/>
    <row r="25" spans="1:5" ht="20.100000000000001" customHeight="1">
      <c r="A25" s="58"/>
      <c r="B25" s="58"/>
      <c r="C25" s="58"/>
      <c r="D25" s="58"/>
      <c r="E25" s="58"/>
    </row>
    <row r="26" spans="1:5" ht="20.100000000000001" customHeight="1">
      <c r="A26" s="93"/>
      <c r="B26" s="93"/>
      <c r="C26" s="93"/>
      <c r="D26" s="93"/>
      <c r="E26" s="93"/>
    </row>
    <row r="27" spans="1:5" ht="20.100000000000001" customHeight="1">
      <c r="A27" s="54"/>
      <c r="B27" s="47"/>
      <c r="C27" s="47"/>
      <c r="D27" s="47"/>
      <c r="E27" s="47"/>
    </row>
    <row r="28" spans="1:5" ht="20.100000000000001" customHeight="1">
      <c r="A28" s="54"/>
      <c r="B28" s="55"/>
      <c r="C28" s="56"/>
      <c r="D28" s="56"/>
      <c r="E28" s="56"/>
    </row>
    <row r="29" spans="1:5">
      <c r="A29" s="54"/>
      <c r="B29" s="55"/>
      <c r="C29" s="56"/>
      <c r="D29" s="56"/>
      <c r="E29" s="56"/>
    </row>
    <row r="30" spans="1:5">
      <c r="A30" s="54"/>
      <c r="B30" s="55"/>
      <c r="C30" s="57"/>
      <c r="D30" s="56"/>
      <c r="E30" s="56"/>
    </row>
    <row r="31" spans="1:5">
      <c r="A31" s="54"/>
      <c r="B31" s="54"/>
      <c r="C31" s="57"/>
      <c r="D31" s="57"/>
      <c r="E31" s="57"/>
    </row>
    <row r="32" spans="1:5">
      <c r="A32" s="54"/>
      <c r="B32" s="54"/>
      <c r="C32" s="57"/>
      <c r="D32" s="56"/>
      <c r="E32" s="56"/>
    </row>
    <row r="33" spans="1:5">
      <c r="A33" s="54"/>
      <c r="B33" s="55"/>
      <c r="C33" s="56"/>
      <c r="D33" s="56"/>
      <c r="E33" s="56"/>
    </row>
    <row r="34" spans="1:5">
      <c r="A34" s="54"/>
      <c r="B34" s="54"/>
      <c r="C34" s="57"/>
      <c r="D34" s="56"/>
      <c r="E34" s="57"/>
    </row>
    <row r="35" spans="1:5">
      <c r="A35" s="58"/>
      <c r="B35" s="58"/>
      <c r="C35" s="58"/>
      <c r="D35" s="58"/>
      <c r="E35" s="58"/>
    </row>
  </sheetData>
  <mergeCells count="3">
    <mergeCell ref="A2:E2"/>
    <mergeCell ref="A26:E26"/>
    <mergeCell ref="A13:E13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žákyně+žáci</vt:lpstr>
      <vt:lpstr>závěrečná zpráva</vt:lpstr>
      <vt:lpstr>prezenční listiny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2017-05-14T12:38:09Z</dcterms:modified>
</cp:coreProperties>
</file>