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\\Vcfs01\company\Oddeleni\HR\RaD\Rozvojové aktivity\Rozvoj_prodej\Projekt Koncept rozvoje\Interní školitelé\Kulíšek\Moje\pinec děti okres\turnaje okres mládež\"/>
    </mc:Choice>
  </mc:AlternateContent>
  <xr:revisionPtr revIDLastSave="0" documentId="13_ncr:1_{DDBDBDA2-177F-449B-8505-AEEC08006916}" xr6:coauthVersionLast="36" xr6:coauthVersionMax="36" xr10:uidLastSave="{00000000-0000-0000-0000-000000000000}"/>
  <bookViews>
    <workbookView xWindow="0" yWindow="0" windowWidth="19200" windowHeight="6900" xr2:uid="{00000000-000D-0000-FFFF-FFFF00000000}"/>
  </bookViews>
  <sheets>
    <sheet name="U19" sheetId="1" r:id="rId1"/>
    <sheet name="U17" sheetId="5" r:id="rId2"/>
    <sheet name="U15" sheetId="4" r:id="rId3"/>
    <sheet name="U13" sheetId="3" r:id="rId4"/>
    <sheet name="U11" sheetId="6" r:id="rId5"/>
  </sheets>
  <definedNames>
    <definedName name="_xlnm.Print_Area" localSheetId="0">'U19'!$A$1:$R$32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K5" i="1"/>
  <c r="K4" i="1"/>
  <c r="K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/>
  <c r="Q6" i="5"/>
  <c r="Q5" i="5"/>
  <c r="Q4" i="5"/>
  <c r="Q3" i="5"/>
  <c r="K9" i="5"/>
  <c r="K6" i="5"/>
  <c r="K5" i="5"/>
  <c r="K4" i="5"/>
  <c r="K3" i="5"/>
  <c r="K12" i="4"/>
  <c r="K15" i="4"/>
  <c r="K14" i="4"/>
  <c r="K21" i="4"/>
  <c r="K20" i="4"/>
  <c r="K19" i="4"/>
  <c r="K11" i="4"/>
  <c r="K10" i="4"/>
  <c r="K9" i="4"/>
  <c r="K8" i="4"/>
  <c r="K5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Q3" i="4"/>
  <c r="K12" i="3"/>
  <c r="K9" i="3"/>
  <c r="K6" i="3"/>
  <c r="K10" i="3"/>
  <c r="K8" i="3"/>
  <c r="K5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12" i="6"/>
  <c r="K10" i="6"/>
  <c r="K9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4" i="6"/>
  <c r="Q3" i="6"/>
  <c r="K12" i="1" l="1"/>
  <c r="K13" i="1"/>
  <c r="K14" i="1"/>
  <c r="K15" i="1"/>
  <c r="K16" i="1"/>
  <c r="K9" i="1"/>
  <c r="K11" i="1"/>
  <c r="K7" i="1"/>
  <c r="K8" i="1"/>
  <c r="K10" i="5"/>
  <c r="K8" i="5"/>
  <c r="K7" i="5"/>
  <c r="K13" i="4"/>
  <c r="K16" i="4"/>
  <c r="K17" i="4"/>
  <c r="K18" i="4"/>
  <c r="K22" i="4"/>
  <c r="K23" i="4"/>
  <c r="K24" i="4"/>
  <c r="K25" i="4"/>
  <c r="K26" i="4"/>
  <c r="K27" i="4"/>
  <c r="K28" i="4"/>
  <c r="K29" i="4"/>
  <c r="K30" i="4"/>
  <c r="K7" i="4"/>
  <c r="K6" i="4"/>
  <c r="K4" i="4"/>
  <c r="K3" i="4"/>
  <c r="K14" i="6"/>
  <c r="K15" i="6"/>
  <c r="K16" i="6"/>
  <c r="K17" i="6"/>
  <c r="K7" i="6"/>
  <c r="K6" i="6"/>
  <c r="K11" i="6"/>
  <c r="K5" i="6"/>
  <c r="K3" i="6"/>
  <c r="K4" i="6"/>
  <c r="K15" i="3"/>
  <c r="K16" i="3"/>
  <c r="K4" i="3"/>
  <c r="K3" i="3"/>
  <c r="K13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8" i="6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1" i="4"/>
  <c r="K32" i="4"/>
  <c r="K7" i="3"/>
  <c r="K11" i="3"/>
  <c r="K13" i="3"/>
  <c r="K14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6" i="1"/>
</calcChain>
</file>

<file path=xl/sharedStrings.xml><?xml version="1.0" encoding="utf-8"?>
<sst xmlns="http://schemas.openxmlformats.org/spreadsheetml/2006/main" count="747" uniqueCount="156">
  <si>
    <t>Příjmení</t>
  </si>
  <si>
    <t>Jméno</t>
  </si>
  <si>
    <t>Oddíl</t>
  </si>
  <si>
    <t>Pořadí</t>
  </si>
  <si>
    <t>2.</t>
  </si>
  <si>
    <t>3.</t>
  </si>
  <si>
    <t>1.</t>
  </si>
  <si>
    <t>Topol</t>
  </si>
  <si>
    <t>Filip</t>
  </si>
  <si>
    <t>1.BTM</t>
  </si>
  <si>
    <t>2.BTM</t>
  </si>
  <si>
    <t>3.BTM</t>
  </si>
  <si>
    <t>4.BTM</t>
  </si>
  <si>
    <t>5.BTM</t>
  </si>
  <si>
    <t>Přebory</t>
  </si>
  <si>
    <t>Celkem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</si>
  <si>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</si>
  <si>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</si>
  <si>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</si>
  <si>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</si>
  <si>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</si>
  <si>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</si>
  <si>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</si>
  <si>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</si>
  <si>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</si>
  <si>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</si>
  <si>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</si>
  <si>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</si>
  <si>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</si>
  <si>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</si>
  <si>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</si>
  <si>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</si>
  <si>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</si>
  <si>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</si>
  <si>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</si>
  <si>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</si>
  <si>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</si>
  <si>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</si>
  <si>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</si>
  <si>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</si>
  <si>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</si>
  <si>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</si>
  <si>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</si>
  <si>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Odolená Voda
7.11.2021</t>
  </si>
  <si>
    <t>Čelákovice
6.3.2021</t>
  </si>
  <si>
    <t>Čelákovice
9.10.2021</t>
  </si>
  <si>
    <t>Bubeníčková</t>
  </si>
  <si>
    <t>Kateřina</t>
  </si>
  <si>
    <t>Hejda</t>
  </si>
  <si>
    <t>Lukáš</t>
  </si>
  <si>
    <t>Hanišák</t>
  </si>
  <si>
    <t>Tomáš</t>
  </si>
  <si>
    <t>Zenkerová</t>
  </si>
  <si>
    <t>Veronika</t>
  </si>
  <si>
    <t>Vaňásková</t>
  </si>
  <si>
    <t>Petra</t>
  </si>
  <si>
    <t>Vaňásek</t>
  </si>
  <si>
    <t>Marek</t>
  </si>
  <si>
    <t>Vedral</t>
  </si>
  <si>
    <t>Dominik</t>
  </si>
  <si>
    <t>Čelákovice</t>
  </si>
  <si>
    <t>Body</t>
  </si>
  <si>
    <t>Body
přebory</t>
  </si>
  <si>
    <t>Koeficient</t>
  </si>
  <si>
    <t>Odolená Voda</t>
  </si>
  <si>
    <t>Soušek</t>
  </si>
  <si>
    <t>Daniel</t>
  </si>
  <si>
    <t>Šimon</t>
  </si>
  <si>
    <t>Louda</t>
  </si>
  <si>
    <t>Daněk</t>
  </si>
  <si>
    <t>Tina</t>
  </si>
  <si>
    <t>Martinák</t>
  </si>
  <si>
    <t>Novák</t>
  </si>
  <si>
    <t>Emil</t>
  </si>
  <si>
    <t>Ulman</t>
  </si>
  <si>
    <t>Nicolas</t>
  </si>
  <si>
    <t>Švancara</t>
  </si>
  <si>
    <t>Adam</t>
  </si>
  <si>
    <t>Mrozek</t>
  </si>
  <si>
    <t>Tobiáš</t>
  </si>
  <si>
    <t>Kytková</t>
  </si>
  <si>
    <t>Kristýna</t>
  </si>
  <si>
    <t>Pivoňka</t>
  </si>
  <si>
    <t>Antonín</t>
  </si>
  <si>
    <t>Úvaly</t>
  </si>
  <si>
    <t xml:space="preserve">Matějková </t>
  </si>
  <si>
    <t>Tadeáš</t>
  </si>
  <si>
    <t xml:space="preserve">Jeník </t>
  </si>
  <si>
    <t>Matyáš</t>
  </si>
  <si>
    <t>Bergman</t>
  </si>
  <si>
    <t>Musil</t>
  </si>
  <si>
    <t>Michelčík</t>
  </si>
  <si>
    <t>Barbora</t>
  </si>
  <si>
    <t xml:space="preserve">Jurčeková </t>
  </si>
  <si>
    <t>Dário Sanchez</t>
  </si>
  <si>
    <t>Viktor</t>
  </si>
  <si>
    <t>Šup</t>
  </si>
  <si>
    <t>Valenta</t>
  </si>
  <si>
    <t>Václav</t>
  </si>
  <si>
    <t>Vlasák</t>
  </si>
  <si>
    <t>Veselý</t>
  </si>
  <si>
    <t>Trauškeová</t>
  </si>
  <si>
    <t>Anna</t>
  </si>
  <si>
    <t>Dušek</t>
  </si>
  <si>
    <t>Denis</t>
  </si>
  <si>
    <t xml:space="preserve">Korejs </t>
  </si>
  <si>
    <t>Čedil</t>
  </si>
  <si>
    <t>Vojtěch</t>
  </si>
  <si>
    <t>Hoťová</t>
  </si>
  <si>
    <t>Magdaléna</t>
  </si>
  <si>
    <t>Líbeznice</t>
  </si>
  <si>
    <t>Mencl</t>
  </si>
  <si>
    <t>Brunner</t>
  </si>
  <si>
    <t>Novotný</t>
  </si>
  <si>
    <t>Jakub</t>
  </si>
  <si>
    <t>Kůstka</t>
  </si>
  <si>
    <t>Dušák</t>
  </si>
  <si>
    <t>Josef</t>
  </si>
  <si>
    <t>Dalík</t>
  </si>
  <si>
    <t>Severa</t>
  </si>
  <si>
    <t>Aneta</t>
  </si>
  <si>
    <t>Alžběta</t>
  </si>
  <si>
    <t xml:space="preserve">Mrázová </t>
  </si>
  <si>
    <t xml:space="preserve">Novotný </t>
  </si>
  <si>
    <t>Komárková</t>
  </si>
  <si>
    <t>Brandýs nad Labem
8.1.2021</t>
  </si>
  <si>
    <t>TTC Říčany</t>
  </si>
  <si>
    <t>TTC Brandýs nad Labem</t>
  </si>
  <si>
    <t>TJ Jizera Káraný</t>
  </si>
  <si>
    <t xml:space="preserve">Ledecký </t>
  </si>
  <si>
    <t>Jan</t>
  </si>
  <si>
    <t>Kafrda</t>
  </si>
  <si>
    <t>Matějková</t>
  </si>
  <si>
    <t>Ella</t>
  </si>
  <si>
    <t>Matěj</t>
  </si>
  <si>
    <t>Vach</t>
  </si>
  <si>
    <t>Petr</t>
  </si>
  <si>
    <t>Přezletice</t>
  </si>
  <si>
    <t>Bedřich</t>
  </si>
  <si>
    <t>Staněk</t>
  </si>
  <si>
    <t>Jirka</t>
  </si>
  <si>
    <t>Špaček</t>
  </si>
  <si>
    <t>Lukeš</t>
  </si>
  <si>
    <t>Sedláček</t>
  </si>
  <si>
    <t>Ruslan</t>
  </si>
  <si>
    <t>Svobodová</t>
  </si>
  <si>
    <t>Andrea</t>
  </si>
  <si>
    <t>Hliněnský</t>
  </si>
  <si>
    <t>Martin</t>
  </si>
  <si>
    <t>Peřinová</t>
  </si>
  <si>
    <t>Adéla</t>
  </si>
  <si>
    <t xml:space="preserve">Baštecký </t>
  </si>
  <si>
    <t>Hájek</t>
  </si>
  <si>
    <t>Pokorná</t>
  </si>
  <si>
    <t>Bára</t>
  </si>
  <si>
    <t>Nekola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</si>
</sst>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</font>
    <font>
      <sz val="11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5">
    <xf numFmtId="0" fontId="0" fillId="0" borderId="0" xfId="0"/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textRotation="90" wrapText="1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2">
    <cellStyle name="Normální" xfId="0" builtinId="0"/>
    <cellStyle name="Normální_Lis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zoomScaleNormal="100" workbookViewId="0">
      <pane ySplit="2" topLeftCell="A3" activePane="bottomLeft" state="frozen"/>
      <selection pane="bottomLeft" activeCell="K4" sqref="K4"/>
    </sheetView>
  </sheetViews>
  <sheetFormatPr defaultRowHeight="14.5" x14ac:dyDescent="0.35"/>
  <cols>
    <col min="1" max="1" width="6.7265625" bestFit="1" customWidth="1"/>
    <col min="2" max="2" width="10.81640625" bestFit="1" customWidth="1"/>
    <col min="3" max="3" width="9.54296875" customWidth="1"/>
    <col min="4" max="4" width="20.90625" bestFit="1" customWidth="1"/>
    <col min="5" max="9" width="6.54296875" bestFit="1" customWidth="1"/>
    <col min="10" max="10" width="8" bestFit="1" customWidth="1"/>
    <col min="11" max="11" width="9" bestFit="1" customWidth="1"/>
    <col min="18" max="18" width="9.1796875" bestFit="1" customWidth="1"/>
  </cols>
  <sheetData>
    <row r="1" spans="1:18" ht="95.5" x14ac:dyDescent="0.35">
      <c r="E1" s="4" t="s">
        <v>45</v>
      </c>
      <c r="F1" s="4" t="s">
        <v>43</v>
      </c>
      <c r="G1" s="4" t="s">
        <v>125</v>
      </c>
      <c r="H1" s="4" t="s">
        <v>44</v>
      </c>
      <c r="I1" s="4"/>
      <c r="J1" s="4"/>
    </row>
    <row r="2" spans="1:18" ht="29" x14ac:dyDescent="0.35">
      <c r="A2" s="3" t="s">
        <v>3</v>
      </c>
      <c r="B2" s="3" t="s">
        <v>0</v>
      </c>
      <c r="C2" s="3" t="s">
        <v>1</v>
      </c>
      <c r="D2" s="3" t="s">
        <v>2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M2" s="3" t="s">
        <v>3</v>
      </c>
      <c r="N2" s="3" t="s">
        <v>61</v>
      </c>
      <c r="P2" s="3" t="s">
        <v>3</v>
      </c>
      <c r="Q2" s="6" t="s">
        <v>62</v>
      </c>
      <c r="R2" s="3" t="s">
        <v>63</v>
      </c>
    </row>
    <row r="3" spans="1:18" x14ac:dyDescent="0.35">
      <c r="A3" s="1" t="s">
        <v>6</v>
      </c>
      <c r="B3" s="1" t="s">
        <v>119</v>
      </c>
      <c r="C3" s="1" t="s">
        <v>49</v>
      </c>
      <c r="D3" s="1" t="s">
        <v>126</v>
      </c>
      <c r="E3" s="8">
        <v>25</v>
      </c>
      <c r="F3" s="9">
        <v>0</v>
      </c>
      <c r="G3" s="8">
        <v>24</v>
      </c>
      <c r="H3" s="9">
        <v>0</v>
      </c>
      <c r="I3" s="9">
        <v>0</v>
      </c>
      <c r="J3" s="9">
        <v>0</v>
      </c>
      <c r="K3" s="1">
        <f t="shared" ref="K3" si="0">SUM(E3:J3)-MIN(E3:J3)</f>
        <v>49</v>
      </c>
      <c r="M3" s="2" t="s">
        <v>6</v>
      </c>
      <c r="N3" s="5">
        <v>25</v>
      </c>
      <c r="P3" s="2" t="s">
        <v>6</v>
      </c>
      <c r="Q3" s="5">
        <f>N3*R3</f>
        <v>37.5</v>
      </c>
      <c r="R3" s="5">
        <v>1.5</v>
      </c>
    </row>
    <row r="4" spans="1:18" x14ac:dyDescent="0.35">
      <c r="A4" s="1" t="s">
        <v>4</v>
      </c>
      <c r="B4" s="1" t="s">
        <v>111</v>
      </c>
      <c r="C4" s="1" t="s">
        <v>77</v>
      </c>
      <c r="D4" s="1" t="s">
        <v>126</v>
      </c>
      <c r="E4" s="9">
        <v>0</v>
      </c>
      <c r="F4" s="1">
        <v>23</v>
      </c>
      <c r="G4" s="8">
        <v>25</v>
      </c>
      <c r="H4" s="9">
        <v>0</v>
      </c>
      <c r="I4" s="9">
        <v>0</v>
      </c>
      <c r="J4" s="9">
        <v>0</v>
      </c>
      <c r="K4" s="1">
        <f t="shared" ref="K4" si="1">SUM(E4:J4)-MIN(E4:J4)</f>
        <v>48</v>
      </c>
      <c r="M4" s="1" t="s">
        <v>4</v>
      </c>
      <c r="N4" s="5">
        <v>24</v>
      </c>
      <c r="P4" s="1" t="s">
        <v>4</v>
      </c>
      <c r="Q4" s="5">
        <f t="shared" ref="Q4:Q32" si="2">N4*R4</f>
        <v>36</v>
      </c>
      <c r="R4" s="5">
        <v>1.5</v>
      </c>
    </row>
    <row r="5" spans="1:18" x14ac:dyDescent="0.35">
      <c r="A5" s="1" t="s">
        <v>5</v>
      </c>
      <c r="B5" s="10" t="s">
        <v>124</v>
      </c>
      <c r="C5" s="11" t="s">
        <v>121</v>
      </c>
      <c r="D5" s="1" t="s">
        <v>128</v>
      </c>
      <c r="E5" s="8">
        <v>22</v>
      </c>
      <c r="F5" s="9">
        <v>0</v>
      </c>
      <c r="G5" s="8">
        <v>20</v>
      </c>
      <c r="H5" s="9">
        <v>0</v>
      </c>
      <c r="I5" s="9">
        <v>0</v>
      </c>
      <c r="J5" s="9">
        <v>0</v>
      </c>
      <c r="K5" s="1">
        <f t="shared" ref="K5" si="3">SUM(E5:J5)-MIN(E5:J5)</f>
        <v>42</v>
      </c>
      <c r="M5" s="1" t="s">
        <v>5</v>
      </c>
      <c r="N5" s="5">
        <v>23</v>
      </c>
      <c r="P5" s="1" t="s">
        <v>5</v>
      </c>
      <c r="Q5" s="5">
        <f t="shared" si="2"/>
        <v>34.5</v>
      </c>
      <c r="R5" s="5">
        <v>1.5</v>
      </c>
    </row>
    <row r="6" spans="1:18" x14ac:dyDescent="0.35">
      <c r="A6" s="2" t="s">
        <v>16</v>
      </c>
      <c r="B6" s="1" t="s">
        <v>7</v>
      </c>
      <c r="C6" s="1" t="s">
        <v>8</v>
      </c>
      <c r="D6" s="1" t="s">
        <v>64</v>
      </c>
      <c r="E6" s="9">
        <v>0</v>
      </c>
      <c r="F6" s="1">
        <v>25</v>
      </c>
      <c r="G6" s="9">
        <v>0</v>
      </c>
      <c r="H6" s="9">
        <v>0</v>
      </c>
      <c r="I6" s="9">
        <v>0</v>
      </c>
      <c r="J6" s="9">
        <v>0</v>
      </c>
      <c r="K6" s="1">
        <f>SUM(E6:J6)-MIN(E6:J6)</f>
        <v>25</v>
      </c>
      <c r="M6" s="2" t="s">
        <v>16</v>
      </c>
      <c r="N6" s="5">
        <v>22</v>
      </c>
      <c r="P6" s="2" t="s">
        <v>16</v>
      </c>
      <c r="Q6" s="5">
        <f t="shared" si="2"/>
        <v>33</v>
      </c>
      <c r="R6" s="5">
        <v>1.5</v>
      </c>
    </row>
    <row r="7" spans="1:18" x14ac:dyDescent="0.35">
      <c r="A7" s="1" t="s">
        <v>17</v>
      </c>
      <c r="B7" s="1" t="s">
        <v>122</v>
      </c>
      <c r="C7" s="1" t="s">
        <v>120</v>
      </c>
      <c r="D7" s="1" t="s">
        <v>128</v>
      </c>
      <c r="E7" s="8">
        <v>24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1">
        <f t="shared" ref="K7:K9" si="4">SUM(E7:J7)-MIN(E7:J7)</f>
        <v>24</v>
      </c>
      <c r="M7" s="1" t="s">
        <v>17</v>
      </c>
      <c r="N7" s="5">
        <v>21</v>
      </c>
      <c r="P7" s="1" t="s">
        <v>17</v>
      </c>
      <c r="Q7" s="5">
        <f t="shared" si="2"/>
        <v>31.5</v>
      </c>
      <c r="R7" s="5">
        <v>1.5</v>
      </c>
    </row>
    <row r="8" spans="1:18" x14ac:dyDescent="0.35">
      <c r="A8" s="2"/>
      <c r="B8" s="1" t="s">
        <v>112</v>
      </c>
      <c r="C8" s="1" t="s">
        <v>49</v>
      </c>
      <c r="D8" s="1" t="s">
        <v>126</v>
      </c>
      <c r="E8" s="9">
        <v>0</v>
      </c>
      <c r="F8" s="1">
        <v>24</v>
      </c>
      <c r="G8" s="9">
        <v>0</v>
      </c>
      <c r="H8" s="9">
        <v>0</v>
      </c>
      <c r="I8" s="9">
        <v>0</v>
      </c>
      <c r="J8" s="9">
        <v>0</v>
      </c>
      <c r="K8" s="1">
        <f t="shared" si="4"/>
        <v>24</v>
      </c>
      <c r="M8" s="1" t="s">
        <v>18</v>
      </c>
      <c r="N8" s="5">
        <v>20</v>
      </c>
      <c r="P8" s="1" t="s">
        <v>18</v>
      </c>
      <c r="Q8" s="5">
        <f t="shared" si="2"/>
        <v>30</v>
      </c>
      <c r="R8" s="5">
        <v>1.5</v>
      </c>
    </row>
    <row r="9" spans="1:18" x14ac:dyDescent="0.35">
      <c r="A9" s="1" t="s">
        <v>18</v>
      </c>
      <c r="B9" s="10" t="s">
        <v>123</v>
      </c>
      <c r="C9" s="11" t="s">
        <v>114</v>
      </c>
      <c r="D9" s="1" t="s">
        <v>60</v>
      </c>
      <c r="E9" s="8">
        <v>23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1">
        <f t="shared" si="4"/>
        <v>23</v>
      </c>
      <c r="M9" s="2" t="s">
        <v>19</v>
      </c>
      <c r="N9" s="5">
        <v>19</v>
      </c>
      <c r="P9" s="2" t="s">
        <v>19</v>
      </c>
      <c r="Q9" s="5">
        <f t="shared" si="2"/>
        <v>28.5</v>
      </c>
      <c r="R9" s="5">
        <v>1.5</v>
      </c>
    </row>
    <row r="10" spans="1:18" x14ac:dyDescent="0.35">
      <c r="A10" s="1"/>
      <c r="B10" s="1" t="s">
        <v>153</v>
      </c>
      <c r="C10" s="1" t="s">
        <v>154</v>
      </c>
      <c r="D10" s="1" t="s">
        <v>128</v>
      </c>
      <c r="E10" s="9">
        <v>0</v>
      </c>
      <c r="F10" s="9">
        <v>0</v>
      </c>
      <c r="G10" s="8">
        <v>23</v>
      </c>
      <c r="H10" s="9">
        <v>0</v>
      </c>
      <c r="I10" s="9">
        <v>0</v>
      </c>
      <c r="J10" s="9">
        <v>0</v>
      </c>
      <c r="K10" s="1">
        <f t="shared" ref="K10" si="5">SUM(E10:J10)-MIN(E10:J10)</f>
        <v>23</v>
      </c>
      <c r="M10" s="1" t="s">
        <v>20</v>
      </c>
      <c r="N10" s="5">
        <v>18</v>
      </c>
      <c r="P10" s="1" t="s">
        <v>20</v>
      </c>
      <c r="Q10" s="5">
        <f t="shared" si="2"/>
        <v>27</v>
      </c>
      <c r="R10" s="5">
        <v>1.5</v>
      </c>
    </row>
    <row r="11" spans="1:18" x14ac:dyDescent="0.35">
      <c r="A11" s="2" t="s">
        <v>19</v>
      </c>
      <c r="B11" s="1" t="s">
        <v>115</v>
      </c>
      <c r="C11" s="1" t="s">
        <v>86</v>
      </c>
      <c r="D11" s="1" t="s">
        <v>126</v>
      </c>
      <c r="E11" s="9">
        <v>0</v>
      </c>
      <c r="F11" s="1">
        <v>22</v>
      </c>
      <c r="G11" s="9">
        <v>0</v>
      </c>
      <c r="H11" s="9">
        <v>0</v>
      </c>
      <c r="I11" s="9">
        <v>0</v>
      </c>
      <c r="J11" s="9">
        <v>0</v>
      </c>
      <c r="K11" s="1">
        <f t="shared" ref="K11" si="6">SUM(E11:J11)-MIN(E11:J11)</f>
        <v>22</v>
      </c>
      <c r="M11" s="1" t="s">
        <v>21</v>
      </c>
      <c r="N11" s="5">
        <v>17</v>
      </c>
      <c r="P11" s="1" t="s">
        <v>21</v>
      </c>
      <c r="Q11" s="5">
        <f t="shared" si="2"/>
        <v>25.5</v>
      </c>
      <c r="R11" s="5">
        <v>1.5</v>
      </c>
    </row>
    <row r="12" spans="1:18" x14ac:dyDescent="0.35">
      <c r="A12" s="2"/>
      <c r="B12" s="1" t="s">
        <v>149</v>
      </c>
      <c r="C12" s="1" t="s">
        <v>150</v>
      </c>
      <c r="D12" s="1" t="s">
        <v>126</v>
      </c>
      <c r="E12" s="9">
        <v>0</v>
      </c>
      <c r="F12" s="9">
        <v>0</v>
      </c>
      <c r="G12" s="8">
        <v>22</v>
      </c>
      <c r="H12" s="9">
        <v>0</v>
      </c>
      <c r="I12" s="9">
        <v>0</v>
      </c>
      <c r="J12" s="9">
        <v>0</v>
      </c>
      <c r="K12" s="1">
        <f t="shared" ref="K12:K16" si="7">SUM(E12:J12)-MIN(E12:J12)</f>
        <v>22</v>
      </c>
      <c r="M12" s="2" t="s">
        <v>22</v>
      </c>
      <c r="N12" s="5">
        <v>16</v>
      </c>
      <c r="P12" s="2" t="s">
        <v>22</v>
      </c>
      <c r="Q12" s="5">
        <f t="shared" si="2"/>
        <v>24</v>
      </c>
      <c r="R12" s="5">
        <v>1.5</v>
      </c>
    </row>
    <row r="13" spans="1:18" x14ac:dyDescent="0.35">
      <c r="A13" s="1" t="s">
        <v>20</v>
      </c>
      <c r="B13" s="1" t="s">
        <v>155</v>
      </c>
      <c r="C13" s="1" t="s">
        <v>77</v>
      </c>
      <c r="D13" s="1" t="s">
        <v>127</v>
      </c>
      <c r="E13" s="9">
        <v>0</v>
      </c>
      <c r="F13" s="9">
        <v>0</v>
      </c>
      <c r="G13" s="8">
        <v>21</v>
      </c>
      <c r="H13" s="9">
        <v>0</v>
      </c>
      <c r="I13" s="9">
        <v>0</v>
      </c>
      <c r="J13" s="9">
        <v>0</v>
      </c>
      <c r="K13" s="1">
        <f t="shared" si="7"/>
        <v>21</v>
      </c>
      <c r="M13" s="1" t="s">
        <v>23</v>
      </c>
      <c r="N13" s="5">
        <v>15</v>
      </c>
      <c r="P13" s="1" t="s">
        <v>23</v>
      </c>
      <c r="Q13" s="5">
        <f t="shared" si="2"/>
        <v>22.5</v>
      </c>
      <c r="R13" s="5">
        <v>1.5</v>
      </c>
    </row>
    <row r="14" spans="1:18" x14ac:dyDescent="0.35">
      <c r="A14" s="1" t="s">
        <v>21</v>
      </c>
      <c r="B14" s="1"/>
      <c r="C14" s="1"/>
      <c r="D14" s="1"/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1">
        <f t="shared" si="7"/>
        <v>0</v>
      </c>
      <c r="M14" s="1" t="s">
        <v>24</v>
      </c>
      <c r="N14" s="5">
        <v>14</v>
      </c>
      <c r="P14" s="1" t="s">
        <v>24</v>
      </c>
      <c r="Q14" s="5">
        <f t="shared" si="2"/>
        <v>21</v>
      </c>
      <c r="R14" s="5">
        <v>1.5</v>
      </c>
    </row>
    <row r="15" spans="1:18" x14ac:dyDescent="0.35">
      <c r="A15" s="2" t="s">
        <v>22</v>
      </c>
      <c r="B15" s="1"/>
      <c r="C15" s="1"/>
      <c r="D15" s="1"/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1">
        <f t="shared" si="7"/>
        <v>0</v>
      </c>
      <c r="M15" s="2" t="s">
        <v>25</v>
      </c>
      <c r="N15" s="5">
        <v>13</v>
      </c>
      <c r="P15" s="2" t="s">
        <v>25</v>
      </c>
      <c r="Q15" s="5">
        <f t="shared" si="2"/>
        <v>19.5</v>
      </c>
      <c r="R15" s="5">
        <v>1.5</v>
      </c>
    </row>
    <row r="16" spans="1:18" x14ac:dyDescent="0.35">
      <c r="A16" s="1" t="s">
        <v>23</v>
      </c>
      <c r="B16" s="1"/>
      <c r="C16" s="1"/>
      <c r="D16" s="1"/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1">
        <f t="shared" si="7"/>
        <v>0</v>
      </c>
      <c r="M16" s="1" t="s">
        <v>26</v>
      </c>
      <c r="N16" s="5">
        <v>12</v>
      </c>
      <c r="P16" s="1" t="s">
        <v>26</v>
      </c>
      <c r="Q16" s="5">
        <f t="shared" si="2"/>
        <v>18</v>
      </c>
      <c r="R16" s="5">
        <v>1.5</v>
      </c>
    </row>
    <row r="17" spans="1:18" x14ac:dyDescent="0.35">
      <c r="A17" s="1" t="s">
        <v>24</v>
      </c>
      <c r="B17" s="1"/>
      <c r="C17" s="1"/>
      <c r="D17" s="1"/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1">
        <f t="shared" ref="K17:K32" si="8">SUM(E17:J17)-MIN(E17:J17)</f>
        <v>0</v>
      </c>
      <c r="M17" s="1" t="s">
        <v>27</v>
      </c>
      <c r="N17" s="5">
        <v>11</v>
      </c>
      <c r="P17" s="1" t="s">
        <v>27</v>
      </c>
      <c r="Q17" s="5">
        <f t="shared" si="2"/>
        <v>16.5</v>
      </c>
      <c r="R17" s="5">
        <v>1.5</v>
      </c>
    </row>
    <row r="18" spans="1:18" x14ac:dyDescent="0.35">
      <c r="A18" s="2" t="s">
        <v>25</v>
      </c>
      <c r="B18" s="1"/>
      <c r="C18" s="1"/>
      <c r="D18" s="1"/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1">
        <f t="shared" si="8"/>
        <v>0</v>
      </c>
      <c r="M18" s="2" t="s">
        <v>28</v>
      </c>
      <c r="N18" s="5">
        <v>10</v>
      </c>
      <c r="P18" s="2" t="s">
        <v>28</v>
      </c>
      <c r="Q18" s="5">
        <f t="shared" si="2"/>
        <v>15</v>
      </c>
      <c r="R18" s="5">
        <v>1.5</v>
      </c>
    </row>
    <row r="19" spans="1:18" x14ac:dyDescent="0.35">
      <c r="A19" s="1" t="s">
        <v>26</v>
      </c>
      <c r="B19" s="1"/>
      <c r="C19" s="1"/>
      <c r="D19" s="1"/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1">
        <f t="shared" si="8"/>
        <v>0</v>
      </c>
      <c r="M19" s="1" t="s">
        <v>29</v>
      </c>
      <c r="N19" s="5">
        <v>9</v>
      </c>
      <c r="P19" s="1" t="s">
        <v>29</v>
      </c>
      <c r="Q19" s="5">
        <f t="shared" si="2"/>
        <v>13.5</v>
      </c>
      <c r="R19" s="5">
        <v>1.5</v>
      </c>
    </row>
    <row r="20" spans="1:18" x14ac:dyDescent="0.35">
      <c r="A20" s="1" t="s">
        <v>27</v>
      </c>
      <c r="B20" s="1"/>
      <c r="C20" s="1"/>
      <c r="D20" s="1"/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1">
        <f t="shared" si="8"/>
        <v>0</v>
      </c>
      <c r="M20" s="1" t="s">
        <v>30</v>
      </c>
      <c r="N20" s="5">
        <v>8</v>
      </c>
      <c r="P20" s="1" t="s">
        <v>30</v>
      </c>
      <c r="Q20" s="5">
        <f t="shared" si="2"/>
        <v>12</v>
      </c>
      <c r="R20" s="5">
        <v>1.5</v>
      </c>
    </row>
    <row r="21" spans="1:18" x14ac:dyDescent="0.35">
      <c r="A21" s="2" t="s">
        <v>28</v>
      </c>
      <c r="B21" s="1"/>
      <c r="C21" s="1"/>
      <c r="D21" s="1"/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1">
        <f t="shared" si="8"/>
        <v>0</v>
      </c>
      <c r="M21" s="2" t="s">
        <v>31</v>
      </c>
      <c r="N21" s="5">
        <v>7</v>
      </c>
      <c r="P21" s="2" t="s">
        <v>31</v>
      </c>
      <c r="Q21" s="5">
        <f t="shared" si="2"/>
        <v>10.5</v>
      </c>
      <c r="R21" s="5">
        <v>1.5</v>
      </c>
    </row>
    <row r="22" spans="1:18" x14ac:dyDescent="0.35">
      <c r="A22" s="1" t="s">
        <v>29</v>
      </c>
      <c r="B22" s="1"/>
      <c r="C22" s="1"/>
      <c r="D22" s="1"/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1">
        <f t="shared" si="8"/>
        <v>0</v>
      </c>
      <c r="M22" s="1" t="s">
        <v>32</v>
      </c>
      <c r="N22" s="5">
        <v>6</v>
      </c>
      <c r="P22" s="1" t="s">
        <v>32</v>
      </c>
      <c r="Q22" s="5">
        <f t="shared" si="2"/>
        <v>9</v>
      </c>
      <c r="R22" s="5">
        <v>1.5</v>
      </c>
    </row>
    <row r="23" spans="1:18" x14ac:dyDescent="0.35">
      <c r="A23" s="1" t="s">
        <v>30</v>
      </c>
      <c r="B23" s="1"/>
      <c r="C23" s="1"/>
      <c r="D23" s="1"/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1">
        <f t="shared" si="8"/>
        <v>0</v>
      </c>
      <c r="M23" s="1" t="s">
        <v>33</v>
      </c>
      <c r="N23" s="5">
        <v>5</v>
      </c>
      <c r="P23" s="1" t="s">
        <v>33</v>
      </c>
      <c r="Q23" s="5">
        <f t="shared" si="2"/>
        <v>7.5</v>
      </c>
      <c r="R23" s="5">
        <v>1.5</v>
      </c>
    </row>
    <row r="24" spans="1:18" x14ac:dyDescent="0.35">
      <c r="A24" s="2" t="s">
        <v>31</v>
      </c>
      <c r="B24" s="1"/>
      <c r="C24" s="1"/>
      <c r="D24" s="1"/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1">
        <f t="shared" si="8"/>
        <v>0</v>
      </c>
      <c r="M24" s="2" t="s">
        <v>34</v>
      </c>
      <c r="N24" s="5">
        <v>4</v>
      </c>
      <c r="P24" s="2" t="s">
        <v>34</v>
      </c>
      <c r="Q24" s="5">
        <f t="shared" si="2"/>
        <v>6</v>
      </c>
      <c r="R24" s="5">
        <v>1.5</v>
      </c>
    </row>
    <row r="25" spans="1:18" x14ac:dyDescent="0.35">
      <c r="A25" s="1" t="s">
        <v>32</v>
      </c>
      <c r="B25" s="1"/>
      <c r="C25" s="1"/>
      <c r="D25" s="1"/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1">
        <f t="shared" si="8"/>
        <v>0</v>
      </c>
      <c r="M25" s="1" t="s">
        <v>35</v>
      </c>
      <c r="N25" s="5">
        <v>3</v>
      </c>
      <c r="P25" s="1" t="s">
        <v>35</v>
      </c>
      <c r="Q25" s="5">
        <f t="shared" si="2"/>
        <v>4.5</v>
      </c>
      <c r="R25" s="5">
        <v>1.5</v>
      </c>
    </row>
    <row r="26" spans="1:18" x14ac:dyDescent="0.35">
      <c r="A26" s="1" t="s">
        <v>33</v>
      </c>
      <c r="B26" s="1"/>
      <c r="C26" s="1"/>
      <c r="D26" s="1"/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1">
        <f t="shared" si="8"/>
        <v>0</v>
      </c>
      <c r="M26" s="1" t="s">
        <v>36</v>
      </c>
      <c r="N26" s="5">
        <v>2</v>
      </c>
      <c r="P26" s="1" t="s">
        <v>36</v>
      </c>
      <c r="Q26" s="5">
        <f t="shared" si="2"/>
        <v>3</v>
      </c>
      <c r="R26" s="5">
        <v>1.5</v>
      </c>
    </row>
    <row r="27" spans="1:18" x14ac:dyDescent="0.35">
      <c r="A27" s="2" t="s">
        <v>34</v>
      </c>
      <c r="B27" s="1"/>
      <c r="C27" s="1"/>
      <c r="D27" s="1"/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1">
        <f t="shared" si="8"/>
        <v>0</v>
      </c>
      <c r="M27" s="2" t="s">
        <v>37</v>
      </c>
      <c r="N27" s="5">
        <v>1</v>
      </c>
      <c r="P27" s="2" t="s">
        <v>37</v>
      </c>
      <c r="Q27" s="5">
        <f t="shared" si="2"/>
        <v>1.5</v>
      </c>
      <c r="R27" s="5">
        <v>1.5</v>
      </c>
    </row>
    <row r="28" spans="1:18" x14ac:dyDescent="0.35">
      <c r="A28" s="1" t="s">
        <v>35</v>
      </c>
      <c r="B28" s="1"/>
      <c r="C28" s="1"/>
      <c r="D28" s="1"/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1">
        <f t="shared" si="8"/>
        <v>0</v>
      </c>
      <c r="M28" s="1" t="s">
        <v>38</v>
      </c>
      <c r="N28" s="5">
        <v>1</v>
      </c>
      <c r="P28" s="1" t="s">
        <v>38</v>
      </c>
      <c r="Q28" s="5">
        <f t="shared" si="2"/>
        <v>1.5</v>
      </c>
      <c r="R28" s="5">
        <v>1.5</v>
      </c>
    </row>
    <row r="29" spans="1:18" x14ac:dyDescent="0.35">
      <c r="A29" s="1" t="s">
        <v>36</v>
      </c>
      <c r="B29" s="1"/>
      <c r="C29" s="1"/>
      <c r="D29" s="1"/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1">
        <f t="shared" si="8"/>
        <v>0</v>
      </c>
      <c r="M29" s="1" t="s">
        <v>39</v>
      </c>
      <c r="N29" s="5">
        <v>1</v>
      </c>
      <c r="P29" s="1" t="s">
        <v>39</v>
      </c>
      <c r="Q29" s="5">
        <f t="shared" si="2"/>
        <v>1.5</v>
      </c>
      <c r="R29" s="5">
        <v>1.5</v>
      </c>
    </row>
    <row r="30" spans="1:18" x14ac:dyDescent="0.35">
      <c r="A30" s="2" t="s">
        <v>37</v>
      </c>
      <c r="B30" s="1"/>
      <c r="C30" s="1"/>
      <c r="D30" s="1"/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1">
        <f t="shared" si="8"/>
        <v>0</v>
      </c>
      <c r="M30" s="2" t="s">
        <v>40</v>
      </c>
      <c r="N30" s="5">
        <v>1</v>
      </c>
      <c r="P30" s="2" t="s">
        <v>40</v>
      </c>
      <c r="Q30" s="5">
        <f t="shared" si="2"/>
        <v>1.5</v>
      </c>
      <c r="R30" s="5">
        <v>1.5</v>
      </c>
    </row>
    <row r="31" spans="1:18" x14ac:dyDescent="0.35">
      <c r="A31" s="1" t="s">
        <v>38</v>
      </c>
      <c r="B31" s="1"/>
      <c r="C31" s="1"/>
      <c r="D31" s="1"/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1">
        <f t="shared" si="8"/>
        <v>0</v>
      </c>
      <c r="M31" s="1" t="s">
        <v>41</v>
      </c>
      <c r="N31" s="5">
        <v>1</v>
      </c>
      <c r="P31" s="1" t="s">
        <v>41</v>
      </c>
      <c r="Q31" s="5">
        <f t="shared" si="2"/>
        <v>1.5</v>
      </c>
      <c r="R31" s="5">
        <v>1.5</v>
      </c>
    </row>
    <row r="32" spans="1:18" x14ac:dyDescent="0.35">
      <c r="A32" s="1" t="s">
        <v>39</v>
      </c>
      <c r="B32" s="1"/>
      <c r="C32" s="1"/>
      <c r="D32" s="1"/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1">
        <f t="shared" si="8"/>
        <v>0</v>
      </c>
      <c r="M32" s="1" t="s">
        <v>42</v>
      </c>
      <c r="N32" s="5">
        <v>1</v>
      </c>
      <c r="P32" s="1" t="s">
        <v>42</v>
      </c>
      <c r="Q32" s="5">
        <f t="shared" si="2"/>
        <v>1.5</v>
      </c>
      <c r="R32" s="5">
        <v>1.5</v>
      </c>
    </row>
  </sheetData>
  <pageMargins left="0.7" right="0.7" top="0.78740157499999996" bottom="0.78740157499999996" header="0.3" footer="0.3"/>
  <pageSetup paperSize="9" scale="59" orientation="portrait" r:id="rId1"/>
  <colBreaks count="1" manualBreakCount="1">
    <brk id="17" max="3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2"/>
  <sheetViews>
    <sheetView zoomScaleNormal="100" workbookViewId="0">
      <selection activeCell="S5" sqref="S5"/>
    </sheetView>
  </sheetViews>
  <sheetFormatPr defaultRowHeight="14.5" x14ac:dyDescent="0.35"/>
  <cols>
    <col min="1" max="1" width="6.7265625" bestFit="1" customWidth="1"/>
    <col min="2" max="2" width="9.81640625" customWidth="1"/>
    <col min="3" max="3" width="8.26953125" customWidth="1"/>
    <col min="4" max="4" width="22.6328125" customWidth="1"/>
    <col min="5" max="9" width="6.54296875" bestFit="1" customWidth="1"/>
    <col min="10" max="10" width="8" bestFit="1" customWidth="1"/>
    <col min="11" max="11" width="7.7265625" bestFit="1" customWidth="1"/>
    <col min="18" max="18" width="9.1796875" bestFit="1" customWidth="1"/>
  </cols>
  <sheetData>
    <row r="1" spans="1:18" ht="95.5" x14ac:dyDescent="0.35">
      <c r="E1" s="4" t="s">
        <v>45</v>
      </c>
      <c r="F1" s="4" t="s">
        <v>43</v>
      </c>
      <c r="G1" s="4" t="s">
        <v>125</v>
      </c>
      <c r="H1" s="4" t="s">
        <v>44</v>
      </c>
      <c r="I1" s="4"/>
      <c r="J1" s="4"/>
    </row>
    <row r="2" spans="1:18" ht="29" x14ac:dyDescent="0.35">
      <c r="A2" s="3" t="s">
        <v>3</v>
      </c>
      <c r="B2" s="3" t="s">
        <v>0</v>
      </c>
      <c r="C2" s="3" t="s">
        <v>1</v>
      </c>
      <c r="D2" s="3" t="s">
        <v>2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M2" s="3" t="s">
        <v>3</v>
      </c>
      <c r="N2" s="3" t="s">
        <v>61</v>
      </c>
      <c r="P2" s="3" t="s">
        <v>3</v>
      </c>
      <c r="Q2" s="6" t="s">
        <v>62</v>
      </c>
      <c r="R2" s="3" t="s">
        <v>63</v>
      </c>
    </row>
    <row r="3" spans="1:18" x14ac:dyDescent="0.35">
      <c r="A3" s="1" t="s">
        <v>6</v>
      </c>
      <c r="B3" s="1" t="s">
        <v>113</v>
      </c>
      <c r="C3" s="1" t="s">
        <v>114</v>
      </c>
      <c r="D3" s="11" t="s">
        <v>60</v>
      </c>
      <c r="E3" s="1">
        <v>22</v>
      </c>
      <c r="F3" s="1">
        <v>23</v>
      </c>
      <c r="G3" s="8">
        <v>22</v>
      </c>
      <c r="H3" s="9">
        <v>0</v>
      </c>
      <c r="I3" s="9">
        <v>0</v>
      </c>
      <c r="J3" s="9">
        <v>0</v>
      </c>
      <c r="K3" s="1">
        <f t="shared" ref="K3:K4" si="0">SUM(E3:J3)-MIN(E3:J3)</f>
        <v>67</v>
      </c>
      <c r="M3" s="2" t="s">
        <v>6</v>
      </c>
      <c r="N3" s="5">
        <v>25</v>
      </c>
      <c r="P3" s="2" t="s">
        <v>6</v>
      </c>
      <c r="Q3" s="5">
        <f>N3*R3</f>
        <v>37.5</v>
      </c>
      <c r="R3" s="5">
        <v>1.5</v>
      </c>
    </row>
    <row r="4" spans="1:18" x14ac:dyDescent="0.35">
      <c r="A4" s="2" t="s">
        <v>4</v>
      </c>
      <c r="B4" s="1" t="s">
        <v>116</v>
      </c>
      <c r="C4" s="1" t="s">
        <v>117</v>
      </c>
      <c r="D4" s="12" t="s">
        <v>128</v>
      </c>
      <c r="E4" s="1">
        <v>21</v>
      </c>
      <c r="F4" s="1">
        <v>21</v>
      </c>
      <c r="G4" s="8">
        <v>20</v>
      </c>
      <c r="H4" s="9">
        <v>0</v>
      </c>
      <c r="I4" s="9">
        <v>0</v>
      </c>
      <c r="J4" s="9">
        <v>0</v>
      </c>
      <c r="K4" s="1">
        <f t="shared" si="0"/>
        <v>62</v>
      </c>
      <c r="M4" s="1" t="s">
        <v>4</v>
      </c>
      <c r="N4" s="5">
        <v>24</v>
      </c>
      <c r="P4" s="1" t="s">
        <v>4</v>
      </c>
      <c r="Q4" s="5">
        <f t="shared" ref="Q4:Q32" si="1">N4*R4</f>
        <v>36</v>
      </c>
      <c r="R4" s="5">
        <v>1.5</v>
      </c>
    </row>
    <row r="5" spans="1:18" x14ac:dyDescent="0.35">
      <c r="A5" s="1" t="s">
        <v>5</v>
      </c>
      <c r="B5" s="1" t="s">
        <v>111</v>
      </c>
      <c r="C5" s="1" t="s">
        <v>77</v>
      </c>
      <c r="D5" s="11" t="s">
        <v>126</v>
      </c>
      <c r="E5" s="9">
        <v>0</v>
      </c>
      <c r="F5" s="1">
        <v>25</v>
      </c>
      <c r="G5" s="8">
        <v>25</v>
      </c>
      <c r="H5" s="9">
        <v>0</v>
      </c>
      <c r="I5" s="9">
        <v>0</v>
      </c>
      <c r="J5" s="9">
        <v>0</v>
      </c>
      <c r="K5" s="1">
        <f>SUM(E5:J5)-MIN(E5:J5)</f>
        <v>50</v>
      </c>
      <c r="M5" s="1" t="s">
        <v>5</v>
      </c>
      <c r="N5" s="5">
        <v>23</v>
      </c>
      <c r="P5" s="1" t="s">
        <v>5</v>
      </c>
      <c r="Q5" s="5">
        <f t="shared" si="1"/>
        <v>34.5</v>
      </c>
      <c r="R5" s="5">
        <v>1.5</v>
      </c>
    </row>
    <row r="6" spans="1:18" x14ac:dyDescent="0.35">
      <c r="A6" s="2" t="s">
        <v>16</v>
      </c>
      <c r="B6" s="1" t="s">
        <v>119</v>
      </c>
      <c r="C6" s="1" t="s">
        <v>49</v>
      </c>
      <c r="D6" s="11" t="s">
        <v>126</v>
      </c>
      <c r="E6" s="1">
        <v>25</v>
      </c>
      <c r="F6" s="9">
        <v>0</v>
      </c>
      <c r="G6" s="8">
        <v>24</v>
      </c>
      <c r="H6" s="9">
        <v>0</v>
      </c>
      <c r="I6" s="9">
        <v>0</v>
      </c>
      <c r="J6" s="9">
        <v>0</v>
      </c>
      <c r="K6" s="1">
        <f t="shared" ref="K6" si="2">SUM(E6:J6)-MIN(E6:J6)</f>
        <v>49</v>
      </c>
      <c r="M6" s="2" t="s">
        <v>16</v>
      </c>
      <c r="N6" s="5">
        <v>22</v>
      </c>
      <c r="P6" s="2" t="s">
        <v>16</v>
      </c>
      <c r="Q6" s="5">
        <f t="shared" si="1"/>
        <v>33</v>
      </c>
      <c r="R6" s="5">
        <v>1.5</v>
      </c>
    </row>
    <row r="7" spans="1:18" x14ac:dyDescent="0.35">
      <c r="A7" s="1" t="s">
        <v>17</v>
      </c>
      <c r="B7" s="1" t="s">
        <v>112</v>
      </c>
      <c r="C7" s="1" t="s">
        <v>49</v>
      </c>
      <c r="D7" s="11" t="s">
        <v>126</v>
      </c>
      <c r="E7" s="1">
        <v>24</v>
      </c>
      <c r="F7" s="1">
        <v>24</v>
      </c>
      <c r="G7" s="9">
        <v>0</v>
      </c>
      <c r="H7" s="9">
        <v>0</v>
      </c>
      <c r="I7" s="9">
        <v>0</v>
      </c>
      <c r="J7" s="9">
        <v>0</v>
      </c>
      <c r="K7" s="1">
        <f t="shared" ref="K7:K8" si="3">SUM(E7:J7)-MIN(E7:J7)</f>
        <v>48</v>
      </c>
      <c r="M7" s="1" t="s">
        <v>17</v>
      </c>
      <c r="N7" s="5">
        <v>21</v>
      </c>
      <c r="P7" s="1" t="s">
        <v>17</v>
      </c>
      <c r="Q7" s="5">
        <f t="shared" si="1"/>
        <v>31.5</v>
      </c>
      <c r="R7" s="5">
        <v>1.5</v>
      </c>
    </row>
    <row r="8" spans="1:18" x14ac:dyDescent="0.35">
      <c r="A8" s="2" t="s">
        <v>18</v>
      </c>
      <c r="B8" s="1" t="s">
        <v>115</v>
      </c>
      <c r="C8" s="1" t="s">
        <v>86</v>
      </c>
      <c r="D8" s="11" t="s">
        <v>126</v>
      </c>
      <c r="E8" s="1">
        <v>23</v>
      </c>
      <c r="F8" s="1">
        <v>22</v>
      </c>
      <c r="G8" s="9">
        <v>0</v>
      </c>
      <c r="H8" s="9">
        <v>0</v>
      </c>
      <c r="I8" s="9">
        <v>0</v>
      </c>
      <c r="J8" s="9">
        <v>0</v>
      </c>
      <c r="K8" s="1">
        <f t="shared" si="3"/>
        <v>45</v>
      </c>
      <c r="M8" s="1" t="s">
        <v>18</v>
      </c>
      <c r="N8" s="5">
        <v>20</v>
      </c>
      <c r="P8" s="1" t="s">
        <v>18</v>
      </c>
      <c r="Q8" s="5">
        <f t="shared" si="1"/>
        <v>30</v>
      </c>
      <c r="R8" s="5">
        <v>1.5</v>
      </c>
    </row>
    <row r="9" spans="1:18" x14ac:dyDescent="0.35">
      <c r="A9" s="1" t="s">
        <v>19</v>
      </c>
      <c r="B9" s="1" t="s">
        <v>147</v>
      </c>
      <c r="C9" s="1" t="s">
        <v>148</v>
      </c>
      <c r="D9" s="1" t="s">
        <v>127</v>
      </c>
      <c r="E9" s="9">
        <v>0</v>
      </c>
      <c r="F9" s="9">
        <v>0</v>
      </c>
      <c r="G9" s="8">
        <v>23</v>
      </c>
      <c r="H9" s="9">
        <v>0</v>
      </c>
      <c r="I9" s="9">
        <v>0</v>
      </c>
      <c r="J9" s="9">
        <v>0</v>
      </c>
      <c r="K9" s="1">
        <f t="shared" ref="K9" si="4">SUM(E9:J9)-MIN(E9:J9)</f>
        <v>23</v>
      </c>
      <c r="M9" s="2" t="s">
        <v>19</v>
      </c>
      <c r="N9" s="5">
        <v>19</v>
      </c>
      <c r="P9" s="2" t="s">
        <v>19</v>
      </c>
      <c r="Q9" s="5">
        <f t="shared" si="1"/>
        <v>28.5</v>
      </c>
      <c r="R9" s="5">
        <v>1.5</v>
      </c>
    </row>
    <row r="10" spans="1:18" x14ac:dyDescent="0.35">
      <c r="A10" s="2" t="s">
        <v>20</v>
      </c>
      <c r="B10" s="1" t="s">
        <v>118</v>
      </c>
      <c r="C10" s="1" t="s">
        <v>114</v>
      </c>
      <c r="D10" s="13" t="s">
        <v>110</v>
      </c>
      <c r="E10" s="9">
        <v>0</v>
      </c>
      <c r="F10" s="1">
        <v>20</v>
      </c>
      <c r="G10" s="9">
        <v>0</v>
      </c>
      <c r="H10" s="9">
        <v>0</v>
      </c>
      <c r="I10" s="9">
        <v>0</v>
      </c>
      <c r="J10" s="9">
        <v>0</v>
      </c>
      <c r="K10" s="1">
        <f t="shared" ref="K10" si="5">SUM(E10:J10)-MIN(E10:J10)</f>
        <v>20</v>
      </c>
      <c r="M10" s="1" t="s">
        <v>20</v>
      </c>
      <c r="N10" s="5">
        <v>18</v>
      </c>
      <c r="P10" s="1" t="s">
        <v>20</v>
      </c>
      <c r="Q10" s="5">
        <f t="shared" si="1"/>
        <v>27</v>
      </c>
      <c r="R10" s="5">
        <v>1.5</v>
      </c>
    </row>
    <row r="11" spans="1:18" x14ac:dyDescent="0.35">
      <c r="A11" s="1" t="s">
        <v>21</v>
      </c>
      <c r="B11" s="1" t="s">
        <v>149</v>
      </c>
      <c r="C11" s="1" t="s">
        <v>150</v>
      </c>
      <c r="D11" s="11" t="s">
        <v>126</v>
      </c>
      <c r="E11" s="9">
        <v>0</v>
      </c>
      <c r="F11" s="9">
        <v>0</v>
      </c>
      <c r="G11" s="8">
        <v>21</v>
      </c>
      <c r="H11" s="9">
        <v>0</v>
      </c>
      <c r="I11" s="9">
        <v>0</v>
      </c>
      <c r="J11" s="9">
        <v>0</v>
      </c>
      <c r="K11" s="1">
        <f t="shared" ref="K11:K32" si="6">SUM(E11:J11)-MIN(E11:J11)</f>
        <v>21</v>
      </c>
      <c r="M11" s="1" t="s">
        <v>21</v>
      </c>
      <c r="N11" s="5">
        <v>17</v>
      </c>
      <c r="P11" s="1" t="s">
        <v>21</v>
      </c>
      <c r="Q11" s="5">
        <f t="shared" si="1"/>
        <v>25.5</v>
      </c>
      <c r="R11" s="5">
        <v>1.5</v>
      </c>
    </row>
    <row r="12" spans="1:18" x14ac:dyDescent="0.35">
      <c r="A12" s="2" t="s">
        <v>22</v>
      </c>
      <c r="B12" s="1" t="s">
        <v>151</v>
      </c>
      <c r="C12" s="1" t="s">
        <v>130</v>
      </c>
      <c r="D12" s="1" t="s">
        <v>127</v>
      </c>
      <c r="E12" s="9">
        <v>0</v>
      </c>
      <c r="F12" s="9">
        <v>0</v>
      </c>
      <c r="G12" s="8">
        <v>19</v>
      </c>
      <c r="H12" s="9">
        <v>0</v>
      </c>
      <c r="I12" s="9">
        <v>0</v>
      </c>
      <c r="J12" s="9">
        <v>0</v>
      </c>
      <c r="K12" s="1">
        <f t="shared" si="6"/>
        <v>19</v>
      </c>
      <c r="M12" s="2" t="s">
        <v>22</v>
      </c>
      <c r="N12" s="5">
        <v>16</v>
      </c>
      <c r="P12" s="2" t="s">
        <v>22</v>
      </c>
      <c r="Q12" s="5">
        <f t="shared" si="1"/>
        <v>24</v>
      </c>
      <c r="R12" s="5">
        <v>1.5</v>
      </c>
    </row>
    <row r="13" spans="1:18" x14ac:dyDescent="0.35">
      <c r="A13" s="1" t="s">
        <v>23</v>
      </c>
      <c r="B13" s="1" t="s">
        <v>152</v>
      </c>
      <c r="C13" s="1" t="s">
        <v>107</v>
      </c>
      <c r="D13" s="1" t="s">
        <v>127</v>
      </c>
      <c r="E13" s="9">
        <v>0</v>
      </c>
      <c r="F13" s="9">
        <v>0</v>
      </c>
      <c r="G13" s="8">
        <v>18</v>
      </c>
      <c r="H13" s="9">
        <v>0</v>
      </c>
      <c r="I13" s="9">
        <v>0</v>
      </c>
      <c r="J13" s="9">
        <v>0</v>
      </c>
      <c r="K13" s="1">
        <f t="shared" si="6"/>
        <v>18</v>
      </c>
      <c r="M13" s="1" t="s">
        <v>23</v>
      </c>
      <c r="N13" s="5">
        <v>15</v>
      </c>
      <c r="P13" s="1" t="s">
        <v>23</v>
      </c>
      <c r="Q13" s="5">
        <f t="shared" si="1"/>
        <v>22.5</v>
      </c>
      <c r="R13" s="5">
        <v>1.5</v>
      </c>
    </row>
    <row r="14" spans="1:18" x14ac:dyDescent="0.35">
      <c r="A14" s="2" t="s">
        <v>24</v>
      </c>
      <c r="B14" s="1"/>
      <c r="C14" s="1"/>
      <c r="D14" s="1"/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1">
        <f t="shared" si="6"/>
        <v>0</v>
      </c>
      <c r="M14" s="1" t="s">
        <v>24</v>
      </c>
      <c r="N14" s="5">
        <v>14</v>
      </c>
      <c r="P14" s="1" t="s">
        <v>24</v>
      </c>
      <c r="Q14" s="5">
        <f t="shared" si="1"/>
        <v>21</v>
      </c>
      <c r="R14" s="5">
        <v>1.5</v>
      </c>
    </row>
    <row r="15" spans="1:18" x14ac:dyDescent="0.35">
      <c r="A15" s="1" t="s">
        <v>25</v>
      </c>
      <c r="B15" s="1"/>
      <c r="C15" s="1"/>
      <c r="D15" s="1"/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1">
        <f t="shared" si="6"/>
        <v>0</v>
      </c>
      <c r="M15" s="2" t="s">
        <v>25</v>
      </c>
      <c r="N15" s="5">
        <v>13</v>
      </c>
      <c r="P15" s="2" t="s">
        <v>25</v>
      </c>
      <c r="Q15" s="5">
        <f t="shared" si="1"/>
        <v>19.5</v>
      </c>
      <c r="R15" s="5">
        <v>1.5</v>
      </c>
    </row>
    <row r="16" spans="1:18" x14ac:dyDescent="0.35">
      <c r="A16" s="2" t="s">
        <v>26</v>
      </c>
      <c r="B16" s="1"/>
      <c r="C16" s="1"/>
      <c r="D16" s="1"/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1">
        <f t="shared" si="6"/>
        <v>0</v>
      </c>
      <c r="M16" s="1" t="s">
        <v>26</v>
      </c>
      <c r="N16" s="5">
        <v>12</v>
      </c>
      <c r="P16" s="1" t="s">
        <v>26</v>
      </c>
      <c r="Q16" s="5">
        <f t="shared" si="1"/>
        <v>18</v>
      </c>
      <c r="R16" s="5">
        <v>1.5</v>
      </c>
    </row>
    <row r="17" spans="1:18" x14ac:dyDescent="0.35">
      <c r="A17" s="1" t="s">
        <v>27</v>
      </c>
      <c r="B17" s="1"/>
      <c r="C17" s="1"/>
      <c r="D17" s="1"/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1">
        <f t="shared" si="6"/>
        <v>0</v>
      </c>
      <c r="M17" s="1" t="s">
        <v>27</v>
      </c>
      <c r="N17" s="5">
        <v>11</v>
      </c>
      <c r="P17" s="1" t="s">
        <v>27</v>
      </c>
      <c r="Q17" s="5">
        <f t="shared" si="1"/>
        <v>16.5</v>
      </c>
      <c r="R17" s="5">
        <v>1.5</v>
      </c>
    </row>
    <row r="18" spans="1:18" x14ac:dyDescent="0.35">
      <c r="A18" s="2" t="s">
        <v>28</v>
      </c>
      <c r="B18" s="1"/>
      <c r="C18" s="1"/>
      <c r="D18" s="1"/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1">
        <f t="shared" si="6"/>
        <v>0</v>
      </c>
      <c r="M18" s="2" t="s">
        <v>28</v>
      </c>
      <c r="N18" s="5">
        <v>10</v>
      </c>
      <c r="P18" s="2" t="s">
        <v>28</v>
      </c>
      <c r="Q18" s="5">
        <f t="shared" si="1"/>
        <v>15</v>
      </c>
      <c r="R18" s="5">
        <v>1.5</v>
      </c>
    </row>
    <row r="19" spans="1:18" x14ac:dyDescent="0.35">
      <c r="A19" s="1" t="s">
        <v>29</v>
      </c>
      <c r="B19" s="1"/>
      <c r="C19" s="1"/>
      <c r="D19" s="1"/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1">
        <f t="shared" si="6"/>
        <v>0</v>
      </c>
      <c r="M19" s="1" t="s">
        <v>29</v>
      </c>
      <c r="N19" s="5">
        <v>9</v>
      </c>
      <c r="P19" s="1" t="s">
        <v>29</v>
      </c>
      <c r="Q19" s="5">
        <f t="shared" si="1"/>
        <v>13.5</v>
      </c>
      <c r="R19" s="5">
        <v>1.5</v>
      </c>
    </row>
    <row r="20" spans="1:18" x14ac:dyDescent="0.35">
      <c r="A20" s="2" t="s">
        <v>30</v>
      </c>
      <c r="B20" s="1"/>
      <c r="C20" s="1"/>
      <c r="D20" s="1"/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1">
        <f t="shared" si="6"/>
        <v>0</v>
      </c>
      <c r="M20" s="1" t="s">
        <v>30</v>
      </c>
      <c r="N20" s="5">
        <v>8</v>
      </c>
      <c r="P20" s="1" t="s">
        <v>30</v>
      </c>
      <c r="Q20" s="5">
        <f t="shared" si="1"/>
        <v>12</v>
      </c>
      <c r="R20" s="5">
        <v>1.5</v>
      </c>
    </row>
    <row r="21" spans="1:18" x14ac:dyDescent="0.35">
      <c r="A21" s="1" t="s">
        <v>31</v>
      </c>
      <c r="B21" s="1"/>
      <c r="C21" s="1"/>
      <c r="D21" s="1"/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1">
        <f t="shared" si="6"/>
        <v>0</v>
      </c>
      <c r="M21" s="2" t="s">
        <v>31</v>
      </c>
      <c r="N21" s="5">
        <v>7</v>
      </c>
      <c r="P21" s="2" t="s">
        <v>31</v>
      </c>
      <c r="Q21" s="5">
        <f t="shared" si="1"/>
        <v>10.5</v>
      </c>
      <c r="R21" s="5">
        <v>1.5</v>
      </c>
    </row>
    <row r="22" spans="1:18" x14ac:dyDescent="0.35">
      <c r="A22" s="2" t="s">
        <v>32</v>
      </c>
      <c r="B22" s="1"/>
      <c r="C22" s="1"/>
      <c r="D22" s="1"/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1">
        <f t="shared" si="6"/>
        <v>0</v>
      </c>
      <c r="M22" s="1" t="s">
        <v>32</v>
      </c>
      <c r="N22" s="5">
        <v>6</v>
      </c>
      <c r="P22" s="1" t="s">
        <v>32</v>
      </c>
      <c r="Q22" s="5">
        <f t="shared" si="1"/>
        <v>9</v>
      </c>
      <c r="R22" s="5">
        <v>1.5</v>
      </c>
    </row>
    <row r="23" spans="1:18" x14ac:dyDescent="0.35">
      <c r="A23" s="1" t="s">
        <v>33</v>
      </c>
      <c r="B23" s="1"/>
      <c r="C23" s="1"/>
      <c r="D23" s="1"/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1">
        <f t="shared" si="6"/>
        <v>0</v>
      </c>
      <c r="M23" s="1" t="s">
        <v>33</v>
      </c>
      <c r="N23" s="5">
        <v>5</v>
      </c>
      <c r="P23" s="1" t="s">
        <v>33</v>
      </c>
      <c r="Q23" s="5">
        <f t="shared" si="1"/>
        <v>7.5</v>
      </c>
      <c r="R23" s="5">
        <v>1.5</v>
      </c>
    </row>
    <row r="24" spans="1:18" x14ac:dyDescent="0.35">
      <c r="A24" s="2" t="s">
        <v>34</v>
      </c>
      <c r="B24" s="1"/>
      <c r="C24" s="1"/>
      <c r="D24" s="1"/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1">
        <f t="shared" si="6"/>
        <v>0</v>
      </c>
      <c r="M24" s="2" t="s">
        <v>34</v>
      </c>
      <c r="N24" s="5">
        <v>4</v>
      </c>
      <c r="P24" s="2" t="s">
        <v>34</v>
      </c>
      <c r="Q24" s="5">
        <f t="shared" si="1"/>
        <v>6</v>
      </c>
      <c r="R24" s="5">
        <v>1.5</v>
      </c>
    </row>
    <row r="25" spans="1:18" x14ac:dyDescent="0.35">
      <c r="A25" s="1" t="s">
        <v>35</v>
      </c>
      <c r="B25" s="1"/>
      <c r="C25" s="1"/>
      <c r="D25" s="1"/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1">
        <f t="shared" si="6"/>
        <v>0</v>
      </c>
      <c r="M25" s="1" t="s">
        <v>35</v>
      </c>
      <c r="N25" s="5">
        <v>3</v>
      </c>
      <c r="P25" s="1" t="s">
        <v>35</v>
      </c>
      <c r="Q25" s="5">
        <f t="shared" si="1"/>
        <v>4.5</v>
      </c>
      <c r="R25" s="5">
        <v>1.5</v>
      </c>
    </row>
    <row r="26" spans="1:18" x14ac:dyDescent="0.35">
      <c r="A26" s="2" t="s">
        <v>36</v>
      </c>
      <c r="B26" s="1"/>
      <c r="C26" s="1"/>
      <c r="D26" s="1"/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1">
        <f t="shared" si="6"/>
        <v>0</v>
      </c>
      <c r="M26" s="1" t="s">
        <v>36</v>
      </c>
      <c r="N26" s="5">
        <v>2</v>
      </c>
      <c r="P26" s="1" t="s">
        <v>36</v>
      </c>
      <c r="Q26" s="5">
        <f t="shared" si="1"/>
        <v>3</v>
      </c>
      <c r="R26" s="5">
        <v>1.5</v>
      </c>
    </row>
    <row r="27" spans="1:18" x14ac:dyDescent="0.35">
      <c r="A27" s="1" t="s">
        <v>37</v>
      </c>
      <c r="B27" s="1"/>
      <c r="C27" s="1"/>
      <c r="D27" s="1"/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1">
        <f t="shared" si="6"/>
        <v>0</v>
      </c>
      <c r="M27" s="2" t="s">
        <v>37</v>
      </c>
      <c r="N27" s="5">
        <v>1</v>
      </c>
      <c r="P27" s="2" t="s">
        <v>37</v>
      </c>
      <c r="Q27" s="5">
        <f t="shared" si="1"/>
        <v>1.5</v>
      </c>
      <c r="R27" s="5">
        <v>1.5</v>
      </c>
    </row>
    <row r="28" spans="1:18" x14ac:dyDescent="0.35">
      <c r="A28" s="2" t="s">
        <v>38</v>
      </c>
      <c r="B28" s="1"/>
      <c r="C28" s="1"/>
      <c r="D28" s="1"/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1">
        <f t="shared" si="6"/>
        <v>0</v>
      </c>
      <c r="M28" s="1" t="s">
        <v>38</v>
      </c>
      <c r="N28" s="5">
        <v>1</v>
      </c>
      <c r="P28" s="1" t="s">
        <v>38</v>
      </c>
      <c r="Q28" s="5">
        <f t="shared" si="1"/>
        <v>1.5</v>
      </c>
      <c r="R28" s="5">
        <v>1.5</v>
      </c>
    </row>
    <row r="29" spans="1:18" x14ac:dyDescent="0.35">
      <c r="A29" s="1" t="s">
        <v>39</v>
      </c>
      <c r="B29" s="1"/>
      <c r="C29" s="1"/>
      <c r="D29" s="1"/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1">
        <f t="shared" si="6"/>
        <v>0</v>
      </c>
      <c r="M29" s="1" t="s">
        <v>39</v>
      </c>
      <c r="N29" s="5">
        <v>1</v>
      </c>
      <c r="P29" s="1" t="s">
        <v>39</v>
      </c>
      <c r="Q29" s="5">
        <f t="shared" si="1"/>
        <v>1.5</v>
      </c>
      <c r="R29" s="5">
        <v>1.5</v>
      </c>
    </row>
    <row r="30" spans="1:18" x14ac:dyDescent="0.35">
      <c r="A30" s="2" t="s">
        <v>40</v>
      </c>
      <c r="B30" s="1"/>
      <c r="C30" s="1"/>
      <c r="D30" s="1"/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1">
        <f t="shared" si="6"/>
        <v>0</v>
      </c>
      <c r="M30" s="2" t="s">
        <v>40</v>
      </c>
      <c r="N30" s="5">
        <v>1</v>
      </c>
      <c r="P30" s="2" t="s">
        <v>40</v>
      </c>
      <c r="Q30" s="5">
        <f t="shared" si="1"/>
        <v>1.5</v>
      </c>
      <c r="R30" s="5">
        <v>1.5</v>
      </c>
    </row>
    <row r="31" spans="1:18" x14ac:dyDescent="0.35">
      <c r="A31" s="1" t="s">
        <v>41</v>
      </c>
      <c r="B31" s="1"/>
      <c r="C31" s="1"/>
      <c r="D31" s="1"/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1">
        <f t="shared" si="6"/>
        <v>0</v>
      </c>
      <c r="M31" s="1" t="s">
        <v>41</v>
      </c>
      <c r="N31" s="5">
        <v>1</v>
      </c>
      <c r="P31" s="1" t="s">
        <v>41</v>
      </c>
      <c r="Q31" s="5">
        <f t="shared" si="1"/>
        <v>1.5</v>
      </c>
      <c r="R31" s="5">
        <v>1.5</v>
      </c>
    </row>
    <row r="32" spans="1:18" x14ac:dyDescent="0.35">
      <c r="A32" s="2" t="s">
        <v>42</v>
      </c>
      <c r="B32" s="1"/>
      <c r="C32" s="1"/>
      <c r="D32" s="1"/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1">
        <f t="shared" si="6"/>
        <v>0</v>
      </c>
      <c r="M32" s="1" t="s">
        <v>42</v>
      </c>
      <c r="N32" s="5">
        <v>1</v>
      </c>
      <c r="P32" s="1" t="s">
        <v>42</v>
      </c>
      <c r="Q32" s="5">
        <f t="shared" si="1"/>
        <v>1.5</v>
      </c>
      <c r="R32" s="5">
        <v>1.5</v>
      </c>
    </row>
  </sheetData>
  <pageMargins left="0.7" right="0.7" top="0.78740157499999996" bottom="0.78740157499999996" header="0.3" footer="0.3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2"/>
  <sheetViews>
    <sheetView topLeftCell="A13" zoomScaleNormal="100" workbookViewId="0">
      <selection activeCell="Q2" sqref="Q2:R32"/>
    </sheetView>
  </sheetViews>
  <sheetFormatPr defaultRowHeight="14.5" x14ac:dyDescent="0.35"/>
  <cols>
    <col min="1" max="1" width="6.7265625" bestFit="1" customWidth="1"/>
    <col min="2" max="2" width="13.453125" bestFit="1" customWidth="1"/>
    <col min="3" max="3" width="10.7265625" bestFit="1" customWidth="1"/>
    <col min="4" max="4" width="22" bestFit="1" customWidth="1"/>
    <col min="5" max="9" width="6.54296875" bestFit="1" customWidth="1"/>
    <col min="10" max="10" width="8" bestFit="1" customWidth="1"/>
    <col min="11" max="11" width="7.7265625" bestFit="1" customWidth="1"/>
    <col min="18" max="18" width="9.1796875" bestFit="1" customWidth="1"/>
  </cols>
  <sheetData>
    <row r="1" spans="1:18" ht="95.5" x14ac:dyDescent="0.35">
      <c r="E1" s="4" t="s">
        <v>45</v>
      </c>
      <c r="F1" s="4" t="s">
        <v>43</v>
      </c>
      <c r="G1" s="4" t="s">
        <v>125</v>
      </c>
      <c r="H1" s="4" t="s">
        <v>44</v>
      </c>
      <c r="I1" s="4"/>
      <c r="J1" s="4"/>
    </row>
    <row r="2" spans="1:18" ht="29" x14ac:dyDescent="0.35">
      <c r="A2" s="3" t="s">
        <v>3</v>
      </c>
      <c r="B2" s="3" t="s">
        <v>0</v>
      </c>
      <c r="C2" s="3" t="s">
        <v>1</v>
      </c>
      <c r="D2" s="3" t="s">
        <v>2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M2" s="3" t="s">
        <v>3</v>
      </c>
      <c r="N2" s="3" t="s">
        <v>61</v>
      </c>
      <c r="P2" s="3" t="s">
        <v>3</v>
      </c>
      <c r="Q2" s="6" t="s">
        <v>62</v>
      </c>
      <c r="R2" s="3" t="s">
        <v>63</v>
      </c>
    </row>
    <row r="3" spans="1:18" x14ac:dyDescent="0.35">
      <c r="A3" s="2" t="s">
        <v>6</v>
      </c>
      <c r="B3" s="1" t="s">
        <v>90</v>
      </c>
      <c r="C3" s="1" t="s">
        <v>51</v>
      </c>
      <c r="D3" s="12" t="s">
        <v>60</v>
      </c>
      <c r="E3" s="8">
        <v>23</v>
      </c>
      <c r="F3" s="8">
        <v>25</v>
      </c>
      <c r="G3" s="8">
        <v>25</v>
      </c>
      <c r="H3" s="9">
        <v>0</v>
      </c>
      <c r="I3" s="9">
        <v>0</v>
      </c>
      <c r="J3" s="9">
        <v>0</v>
      </c>
      <c r="K3" s="1">
        <f t="shared" ref="K3:K7" si="0">SUM(E3:J3)-MIN(E3:J3)</f>
        <v>73</v>
      </c>
      <c r="M3" s="2" t="s">
        <v>6</v>
      </c>
      <c r="N3" s="5">
        <v>25</v>
      </c>
      <c r="P3" s="2" t="s">
        <v>6</v>
      </c>
      <c r="Q3" s="5">
        <f>N3*R3</f>
        <v>37.5</v>
      </c>
      <c r="R3" s="5">
        <v>1.5</v>
      </c>
    </row>
    <row r="4" spans="1:18" x14ac:dyDescent="0.35">
      <c r="A4" s="1" t="s">
        <v>4</v>
      </c>
      <c r="B4" s="1" t="s">
        <v>89</v>
      </c>
      <c r="C4" s="1" t="s">
        <v>88</v>
      </c>
      <c r="D4" s="1" t="s">
        <v>128</v>
      </c>
      <c r="E4" s="8">
        <v>24</v>
      </c>
      <c r="F4" s="8">
        <v>20</v>
      </c>
      <c r="G4" s="8">
        <v>23</v>
      </c>
      <c r="H4" s="9">
        <v>0</v>
      </c>
      <c r="I4" s="9">
        <v>0</v>
      </c>
      <c r="J4" s="9">
        <v>0</v>
      </c>
      <c r="K4" s="1">
        <f t="shared" si="0"/>
        <v>67</v>
      </c>
      <c r="M4" s="1" t="s">
        <v>4</v>
      </c>
      <c r="N4" s="5">
        <v>24</v>
      </c>
      <c r="P4" s="1" t="s">
        <v>4</v>
      </c>
      <c r="Q4" s="5">
        <f t="shared" ref="Q4:Q32" si="1">N4*R4</f>
        <v>36</v>
      </c>
      <c r="R4" s="5">
        <v>1.5</v>
      </c>
    </row>
    <row r="5" spans="1:18" x14ac:dyDescent="0.35">
      <c r="A5" s="2" t="s">
        <v>5</v>
      </c>
      <c r="B5" s="1" t="s">
        <v>97</v>
      </c>
      <c r="C5" s="1" t="s">
        <v>98</v>
      </c>
      <c r="D5" s="1" t="s">
        <v>126</v>
      </c>
      <c r="E5" s="8">
        <v>18</v>
      </c>
      <c r="F5" s="8">
        <v>23</v>
      </c>
      <c r="G5" s="8">
        <v>22</v>
      </c>
      <c r="H5" s="9">
        <v>0</v>
      </c>
      <c r="I5" s="9">
        <v>0</v>
      </c>
      <c r="J5" s="9">
        <v>0</v>
      </c>
      <c r="K5" s="1">
        <f t="shared" ref="K5" si="2">SUM(E5:J5)-MIN(E5:J5)</f>
        <v>63</v>
      </c>
      <c r="M5" s="1" t="s">
        <v>5</v>
      </c>
      <c r="N5" s="5">
        <v>23</v>
      </c>
      <c r="P5" s="1" t="s">
        <v>5</v>
      </c>
      <c r="Q5" s="5">
        <f t="shared" si="1"/>
        <v>34.5</v>
      </c>
      <c r="R5" s="5">
        <v>1.5</v>
      </c>
    </row>
    <row r="6" spans="1:18" x14ac:dyDescent="0.35">
      <c r="A6" s="1" t="s">
        <v>16</v>
      </c>
      <c r="B6" s="1" t="s">
        <v>96</v>
      </c>
      <c r="C6" s="1" t="s">
        <v>66</v>
      </c>
      <c r="D6" s="1" t="s">
        <v>60</v>
      </c>
      <c r="E6" s="8">
        <v>19</v>
      </c>
      <c r="F6" s="8">
        <v>22</v>
      </c>
      <c r="G6" s="8">
        <v>15</v>
      </c>
      <c r="H6" s="9">
        <v>0</v>
      </c>
      <c r="I6" s="9">
        <v>0</v>
      </c>
      <c r="J6" s="9">
        <v>0</v>
      </c>
      <c r="K6" s="1">
        <f t="shared" si="0"/>
        <v>56</v>
      </c>
      <c r="M6" s="2" t="s">
        <v>16</v>
      </c>
      <c r="N6" s="5">
        <v>22</v>
      </c>
      <c r="P6" s="2" t="s">
        <v>16</v>
      </c>
      <c r="Q6" s="5">
        <f t="shared" si="1"/>
        <v>33</v>
      </c>
      <c r="R6" s="5">
        <v>1.5</v>
      </c>
    </row>
    <row r="7" spans="1:18" x14ac:dyDescent="0.35">
      <c r="A7" s="2" t="s">
        <v>17</v>
      </c>
      <c r="B7" s="1" t="s">
        <v>93</v>
      </c>
      <c r="C7" s="1" t="s">
        <v>92</v>
      </c>
      <c r="D7" s="1" t="s">
        <v>64</v>
      </c>
      <c r="E7" s="8">
        <v>21</v>
      </c>
      <c r="F7" s="8">
        <v>19</v>
      </c>
      <c r="G7" s="9">
        <v>0</v>
      </c>
      <c r="H7" s="9">
        <v>0</v>
      </c>
      <c r="I7" s="9">
        <v>0</v>
      </c>
      <c r="J7" s="9">
        <v>0</v>
      </c>
      <c r="K7" s="1">
        <f t="shared" si="0"/>
        <v>40</v>
      </c>
      <c r="M7" s="1" t="s">
        <v>17</v>
      </c>
      <c r="N7" s="5">
        <v>21</v>
      </c>
      <c r="P7" s="1" t="s">
        <v>17</v>
      </c>
      <c r="Q7" s="5">
        <f t="shared" si="1"/>
        <v>31.5</v>
      </c>
      <c r="R7" s="5">
        <v>1.5</v>
      </c>
    </row>
    <row r="8" spans="1:18" x14ac:dyDescent="0.35">
      <c r="A8" s="1" t="s">
        <v>18</v>
      </c>
      <c r="B8" s="1" t="s">
        <v>94</v>
      </c>
      <c r="C8" s="1" t="s">
        <v>95</v>
      </c>
      <c r="D8" s="12" t="s">
        <v>60</v>
      </c>
      <c r="E8" s="8">
        <v>20</v>
      </c>
      <c r="F8" s="9">
        <v>0</v>
      </c>
      <c r="G8" s="8">
        <v>17</v>
      </c>
      <c r="H8" s="9">
        <v>0</v>
      </c>
      <c r="I8" s="9">
        <v>0</v>
      </c>
      <c r="J8" s="9">
        <v>0</v>
      </c>
      <c r="K8" s="1">
        <f t="shared" ref="K8:K10" si="3">SUM(E8:J8)-MIN(E8:J8)</f>
        <v>37</v>
      </c>
      <c r="M8" s="1" t="s">
        <v>18</v>
      </c>
      <c r="N8" s="5">
        <v>20</v>
      </c>
      <c r="P8" s="1" t="s">
        <v>18</v>
      </c>
      <c r="Q8" s="5">
        <f t="shared" si="1"/>
        <v>30</v>
      </c>
      <c r="R8" s="5">
        <v>1.5</v>
      </c>
    </row>
    <row r="9" spans="1:18" x14ac:dyDescent="0.35">
      <c r="A9" s="2" t="s">
        <v>19</v>
      </c>
      <c r="B9" s="1" t="s">
        <v>105</v>
      </c>
      <c r="C9" s="1" t="s">
        <v>77</v>
      </c>
      <c r="D9" s="14" t="s">
        <v>110</v>
      </c>
      <c r="E9" s="9">
        <v>0</v>
      </c>
      <c r="F9" s="8">
        <v>21</v>
      </c>
      <c r="G9" s="8">
        <v>14</v>
      </c>
      <c r="H9" s="9">
        <v>0</v>
      </c>
      <c r="I9" s="9">
        <v>0</v>
      </c>
      <c r="J9" s="9">
        <v>0</v>
      </c>
      <c r="K9" s="1">
        <f t="shared" si="3"/>
        <v>35</v>
      </c>
      <c r="M9" s="2" t="s">
        <v>19</v>
      </c>
      <c r="N9" s="5">
        <v>19</v>
      </c>
      <c r="P9" s="2" t="s">
        <v>19</v>
      </c>
      <c r="Q9" s="5">
        <f t="shared" si="1"/>
        <v>28.5</v>
      </c>
      <c r="R9" s="5">
        <v>1.5</v>
      </c>
    </row>
    <row r="10" spans="1:18" x14ac:dyDescent="0.35">
      <c r="A10" s="1" t="s">
        <v>20</v>
      </c>
      <c r="B10" s="1" t="s">
        <v>100</v>
      </c>
      <c r="C10" s="1" t="s">
        <v>98</v>
      </c>
      <c r="D10" s="1" t="s">
        <v>128</v>
      </c>
      <c r="E10" s="8">
        <v>16</v>
      </c>
      <c r="F10" s="9">
        <v>0</v>
      </c>
      <c r="G10" s="8">
        <v>18</v>
      </c>
      <c r="H10" s="9">
        <v>0</v>
      </c>
      <c r="I10" s="9">
        <v>0</v>
      </c>
      <c r="J10" s="9">
        <v>0</v>
      </c>
      <c r="K10" s="1">
        <f t="shared" si="3"/>
        <v>34</v>
      </c>
      <c r="M10" s="1" t="s">
        <v>20</v>
      </c>
      <c r="N10" s="5">
        <v>18</v>
      </c>
      <c r="P10" s="1" t="s">
        <v>20</v>
      </c>
      <c r="Q10" s="5">
        <f t="shared" si="1"/>
        <v>27</v>
      </c>
      <c r="R10" s="5">
        <v>1.5</v>
      </c>
    </row>
    <row r="11" spans="1:18" x14ac:dyDescent="0.35">
      <c r="A11" s="2" t="s">
        <v>21</v>
      </c>
      <c r="B11" s="1" t="s">
        <v>101</v>
      </c>
      <c r="C11" s="1" t="s">
        <v>102</v>
      </c>
      <c r="D11" s="1" t="s">
        <v>128</v>
      </c>
      <c r="E11" s="8">
        <v>15</v>
      </c>
      <c r="F11" s="9">
        <v>0</v>
      </c>
      <c r="G11" s="8">
        <v>12</v>
      </c>
      <c r="H11" s="9">
        <v>0</v>
      </c>
      <c r="I11" s="9">
        <v>0</v>
      </c>
      <c r="J11" s="9">
        <v>0</v>
      </c>
      <c r="K11" s="1">
        <f t="shared" ref="K11" si="4">SUM(E11:J11)-MIN(E11:J11)</f>
        <v>27</v>
      </c>
      <c r="M11" s="1" t="s">
        <v>21</v>
      </c>
      <c r="N11" s="5">
        <v>17</v>
      </c>
      <c r="P11" s="1" t="s">
        <v>21</v>
      </c>
      <c r="Q11" s="5">
        <f t="shared" si="1"/>
        <v>25.5</v>
      </c>
      <c r="R11" s="5">
        <v>1.5</v>
      </c>
    </row>
    <row r="12" spans="1:18" x14ac:dyDescent="0.35">
      <c r="A12" s="1" t="s">
        <v>22</v>
      </c>
      <c r="B12" s="1" t="s">
        <v>87</v>
      </c>
      <c r="C12" s="1" t="s">
        <v>86</v>
      </c>
      <c r="D12" s="1" t="s">
        <v>127</v>
      </c>
      <c r="E12" s="8">
        <v>25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1">
        <f>SUM(E12:J12)-MIN(E12:J12)</f>
        <v>25</v>
      </c>
      <c r="M12" s="2" t="s">
        <v>22</v>
      </c>
      <c r="N12" s="5">
        <v>16</v>
      </c>
      <c r="P12" s="2" t="s">
        <v>22</v>
      </c>
      <c r="Q12" s="5">
        <f t="shared" si="1"/>
        <v>24</v>
      </c>
      <c r="R12" s="5">
        <v>1.5</v>
      </c>
    </row>
    <row r="13" spans="1:18" x14ac:dyDescent="0.35">
      <c r="A13" s="2" t="s">
        <v>23</v>
      </c>
      <c r="B13" s="1" t="s">
        <v>82</v>
      </c>
      <c r="C13" s="1" t="s">
        <v>138</v>
      </c>
      <c r="D13" s="1" t="s">
        <v>128</v>
      </c>
      <c r="E13" s="9">
        <v>0</v>
      </c>
      <c r="F13" s="9">
        <v>0</v>
      </c>
      <c r="G13" s="8">
        <v>24</v>
      </c>
      <c r="H13" s="9">
        <v>0</v>
      </c>
      <c r="I13" s="9">
        <v>0</v>
      </c>
      <c r="J13" s="9">
        <v>0</v>
      </c>
      <c r="K13" s="1">
        <f t="shared" ref="K13:K30" si="5">SUM(E13:J13)-MIN(E13:J13)</f>
        <v>24</v>
      </c>
      <c r="M13" s="1" t="s">
        <v>23</v>
      </c>
      <c r="N13" s="5">
        <v>15</v>
      </c>
      <c r="P13" s="1" t="s">
        <v>23</v>
      </c>
      <c r="Q13" s="5">
        <f t="shared" si="1"/>
        <v>22.5</v>
      </c>
      <c r="R13" s="5">
        <v>1.5</v>
      </c>
    </row>
    <row r="14" spans="1:18" x14ac:dyDescent="0.35">
      <c r="A14" s="1"/>
      <c r="B14" s="1" t="s">
        <v>103</v>
      </c>
      <c r="C14" s="1" t="s">
        <v>104</v>
      </c>
      <c r="D14" s="1" t="s">
        <v>126</v>
      </c>
      <c r="E14" s="9">
        <v>0</v>
      </c>
      <c r="F14" s="8">
        <v>24</v>
      </c>
      <c r="G14" s="9">
        <v>0</v>
      </c>
      <c r="H14" s="9">
        <v>0</v>
      </c>
      <c r="I14" s="9">
        <v>0</v>
      </c>
      <c r="J14" s="9">
        <v>0</v>
      </c>
      <c r="K14" s="1">
        <f t="shared" ref="K14:K15" si="6">SUM(E14:J14)-MIN(E14:J14)</f>
        <v>24</v>
      </c>
      <c r="M14" s="1" t="s">
        <v>24</v>
      </c>
      <c r="N14" s="5">
        <v>14</v>
      </c>
      <c r="P14" s="1" t="s">
        <v>24</v>
      </c>
      <c r="Q14" s="5">
        <f t="shared" si="1"/>
        <v>21</v>
      </c>
      <c r="R14" s="5">
        <v>1.5</v>
      </c>
    </row>
    <row r="15" spans="1:18" x14ac:dyDescent="0.35">
      <c r="A15" s="2" t="s">
        <v>24</v>
      </c>
      <c r="B15" s="1" t="s">
        <v>91</v>
      </c>
      <c r="C15" s="1" t="s">
        <v>77</v>
      </c>
      <c r="D15" s="12" t="s">
        <v>60</v>
      </c>
      <c r="E15" s="8">
        <v>22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1">
        <f t="shared" si="6"/>
        <v>22</v>
      </c>
      <c r="M15" s="2" t="s">
        <v>25</v>
      </c>
      <c r="N15" s="5">
        <v>13</v>
      </c>
      <c r="P15" s="2" t="s">
        <v>25</v>
      </c>
      <c r="Q15" s="5">
        <f t="shared" si="1"/>
        <v>19.5</v>
      </c>
      <c r="R15" s="5">
        <v>1.5</v>
      </c>
    </row>
    <row r="16" spans="1:18" x14ac:dyDescent="0.35">
      <c r="A16" s="1" t="s">
        <v>25</v>
      </c>
      <c r="B16" s="1" t="s">
        <v>139</v>
      </c>
      <c r="C16" s="1" t="s">
        <v>140</v>
      </c>
      <c r="D16" s="1" t="s">
        <v>126</v>
      </c>
      <c r="E16" s="9">
        <v>0</v>
      </c>
      <c r="F16" s="9">
        <v>0</v>
      </c>
      <c r="G16" s="8">
        <v>21</v>
      </c>
      <c r="H16" s="9">
        <v>0</v>
      </c>
      <c r="I16" s="9">
        <v>0</v>
      </c>
      <c r="J16" s="9">
        <v>0</v>
      </c>
      <c r="K16" s="1">
        <f t="shared" si="5"/>
        <v>21</v>
      </c>
      <c r="M16" s="1" t="s">
        <v>26</v>
      </c>
      <c r="N16" s="5">
        <v>12</v>
      </c>
      <c r="P16" s="1" t="s">
        <v>26</v>
      </c>
      <c r="Q16" s="5">
        <f t="shared" si="1"/>
        <v>18</v>
      </c>
      <c r="R16" s="5">
        <v>1.5</v>
      </c>
    </row>
    <row r="17" spans="1:18" x14ac:dyDescent="0.35">
      <c r="A17" s="2" t="s">
        <v>26</v>
      </c>
      <c r="B17" s="1" t="s">
        <v>141</v>
      </c>
      <c r="C17" s="1" t="s">
        <v>57</v>
      </c>
      <c r="D17" s="1" t="s">
        <v>84</v>
      </c>
      <c r="E17" s="9">
        <v>0</v>
      </c>
      <c r="F17" s="9">
        <v>0</v>
      </c>
      <c r="G17" s="8">
        <v>20</v>
      </c>
      <c r="H17" s="9">
        <v>0</v>
      </c>
      <c r="I17" s="9">
        <v>0</v>
      </c>
      <c r="J17" s="9">
        <v>0</v>
      </c>
      <c r="K17" s="1">
        <f t="shared" si="5"/>
        <v>20</v>
      </c>
      <c r="M17" s="1" t="s">
        <v>27</v>
      </c>
      <c r="N17" s="5">
        <v>11</v>
      </c>
      <c r="P17" s="1" t="s">
        <v>27</v>
      </c>
      <c r="Q17" s="5">
        <f t="shared" si="1"/>
        <v>16.5</v>
      </c>
      <c r="R17" s="5">
        <v>1.5</v>
      </c>
    </row>
    <row r="18" spans="1:18" x14ac:dyDescent="0.35">
      <c r="A18" s="2" t="s">
        <v>27</v>
      </c>
      <c r="B18" s="1" t="s">
        <v>142</v>
      </c>
      <c r="C18" s="1" t="s">
        <v>114</v>
      </c>
      <c r="D18" s="1" t="s">
        <v>127</v>
      </c>
      <c r="E18" s="9">
        <v>0</v>
      </c>
      <c r="F18" s="9">
        <v>0</v>
      </c>
      <c r="G18" s="8">
        <v>19</v>
      </c>
      <c r="H18" s="9">
        <v>0</v>
      </c>
      <c r="I18" s="9">
        <v>0</v>
      </c>
      <c r="J18" s="9">
        <v>0</v>
      </c>
      <c r="K18" s="1">
        <f t="shared" si="5"/>
        <v>19</v>
      </c>
      <c r="M18" s="2" t="s">
        <v>28</v>
      </c>
      <c r="N18" s="5">
        <v>10</v>
      </c>
      <c r="P18" s="2" t="s">
        <v>28</v>
      </c>
      <c r="Q18" s="5">
        <f t="shared" si="1"/>
        <v>15</v>
      </c>
      <c r="R18" s="5">
        <v>1.5</v>
      </c>
    </row>
    <row r="19" spans="1:18" x14ac:dyDescent="0.35">
      <c r="A19" s="1" t="s">
        <v>28</v>
      </c>
      <c r="B19" s="1" t="s">
        <v>106</v>
      </c>
      <c r="C19" s="1" t="s">
        <v>107</v>
      </c>
      <c r="D19" s="14" t="s">
        <v>84</v>
      </c>
      <c r="E19" s="9">
        <v>0</v>
      </c>
      <c r="F19" s="8">
        <v>18</v>
      </c>
      <c r="G19" s="9">
        <v>0</v>
      </c>
      <c r="H19" s="9">
        <v>0</v>
      </c>
      <c r="I19" s="9">
        <v>0</v>
      </c>
      <c r="J19" s="9">
        <v>0</v>
      </c>
      <c r="K19" s="1">
        <f t="shared" ref="K19:K21" si="7">SUM(E19:J19)-MIN(E19:J19)</f>
        <v>18</v>
      </c>
      <c r="M19" s="1" t="s">
        <v>29</v>
      </c>
      <c r="N19" s="5">
        <v>9</v>
      </c>
      <c r="P19" s="1" t="s">
        <v>29</v>
      </c>
      <c r="Q19" s="5">
        <f t="shared" si="1"/>
        <v>13.5</v>
      </c>
      <c r="R19" s="5">
        <v>1.5</v>
      </c>
    </row>
    <row r="20" spans="1:18" x14ac:dyDescent="0.35">
      <c r="A20" s="2" t="s">
        <v>29</v>
      </c>
      <c r="B20" s="1" t="s">
        <v>108</v>
      </c>
      <c r="C20" s="1" t="s">
        <v>109</v>
      </c>
      <c r="D20" s="1" t="s">
        <v>110</v>
      </c>
      <c r="E20" s="9">
        <v>0</v>
      </c>
      <c r="F20" s="8">
        <v>17</v>
      </c>
      <c r="G20" s="9">
        <v>0</v>
      </c>
      <c r="H20" s="9">
        <v>0</v>
      </c>
      <c r="I20" s="9">
        <v>0</v>
      </c>
      <c r="J20" s="9">
        <v>0</v>
      </c>
      <c r="K20" s="1">
        <f t="shared" si="7"/>
        <v>17</v>
      </c>
      <c r="M20" s="1" t="s">
        <v>30</v>
      </c>
      <c r="N20" s="5">
        <v>8</v>
      </c>
      <c r="P20" s="1" t="s">
        <v>30</v>
      </c>
      <c r="Q20" s="5">
        <f t="shared" si="1"/>
        <v>12</v>
      </c>
      <c r="R20" s="5">
        <v>1.5</v>
      </c>
    </row>
    <row r="21" spans="1:18" x14ac:dyDescent="0.35">
      <c r="A21" s="2"/>
      <c r="B21" s="1" t="s">
        <v>99</v>
      </c>
      <c r="C21" s="1" t="s">
        <v>51</v>
      </c>
      <c r="D21" s="12" t="s">
        <v>60</v>
      </c>
      <c r="E21" s="8">
        <v>17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1">
        <f t="shared" si="7"/>
        <v>17</v>
      </c>
      <c r="M21" s="2" t="s">
        <v>31</v>
      </c>
      <c r="N21" s="5">
        <v>7</v>
      </c>
      <c r="P21" s="2" t="s">
        <v>31</v>
      </c>
      <c r="Q21" s="5">
        <f t="shared" si="1"/>
        <v>10.5</v>
      </c>
      <c r="R21" s="5">
        <v>1.5</v>
      </c>
    </row>
    <row r="22" spans="1:18" x14ac:dyDescent="0.35">
      <c r="A22" s="1" t="s">
        <v>30</v>
      </c>
      <c r="B22" s="1" t="s">
        <v>143</v>
      </c>
      <c r="C22" s="1" t="s">
        <v>144</v>
      </c>
      <c r="D22" s="1" t="s">
        <v>128</v>
      </c>
      <c r="E22" s="9">
        <v>0</v>
      </c>
      <c r="F22" s="9">
        <v>0</v>
      </c>
      <c r="G22" s="8">
        <v>16</v>
      </c>
      <c r="H22" s="9">
        <v>0</v>
      </c>
      <c r="I22" s="9">
        <v>0</v>
      </c>
      <c r="J22" s="9">
        <v>0</v>
      </c>
      <c r="K22" s="1">
        <f t="shared" si="5"/>
        <v>16</v>
      </c>
      <c r="M22" s="1" t="s">
        <v>32</v>
      </c>
      <c r="N22" s="5">
        <v>6</v>
      </c>
      <c r="P22" s="1" t="s">
        <v>32</v>
      </c>
      <c r="Q22" s="5">
        <f t="shared" si="1"/>
        <v>9</v>
      </c>
      <c r="R22" s="5">
        <v>1.5</v>
      </c>
    </row>
    <row r="23" spans="1:18" x14ac:dyDescent="0.35">
      <c r="A23" s="2" t="s">
        <v>31</v>
      </c>
      <c r="B23" s="1" t="s">
        <v>145</v>
      </c>
      <c r="C23" s="1" t="s">
        <v>146</v>
      </c>
      <c r="D23" s="1" t="s">
        <v>84</v>
      </c>
      <c r="E23" s="9">
        <v>0</v>
      </c>
      <c r="F23" s="9">
        <v>0</v>
      </c>
      <c r="G23" s="8">
        <v>13</v>
      </c>
      <c r="H23" s="9">
        <v>0</v>
      </c>
      <c r="I23" s="9">
        <v>0</v>
      </c>
      <c r="J23" s="9">
        <v>0</v>
      </c>
      <c r="K23" s="1">
        <f t="shared" si="5"/>
        <v>13</v>
      </c>
      <c r="M23" s="1" t="s">
        <v>33</v>
      </c>
      <c r="N23" s="5">
        <v>5</v>
      </c>
      <c r="P23" s="1" t="s">
        <v>33</v>
      </c>
      <c r="Q23" s="5">
        <f t="shared" si="1"/>
        <v>7.5</v>
      </c>
      <c r="R23" s="5">
        <v>1.5</v>
      </c>
    </row>
    <row r="24" spans="1:18" x14ac:dyDescent="0.35">
      <c r="A24" s="1" t="s">
        <v>32</v>
      </c>
      <c r="B24" s="1"/>
      <c r="C24" s="1"/>
      <c r="D24" s="1"/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1">
        <f t="shared" si="5"/>
        <v>0</v>
      </c>
      <c r="M24" s="2" t="s">
        <v>34</v>
      </c>
      <c r="N24" s="5">
        <v>4</v>
      </c>
      <c r="P24" s="2" t="s">
        <v>34</v>
      </c>
      <c r="Q24" s="5">
        <f t="shared" si="1"/>
        <v>6</v>
      </c>
      <c r="R24" s="5">
        <v>1.5</v>
      </c>
    </row>
    <row r="25" spans="1:18" x14ac:dyDescent="0.35">
      <c r="A25" s="2" t="s">
        <v>33</v>
      </c>
      <c r="B25" s="1"/>
      <c r="C25" s="1"/>
      <c r="D25" s="1"/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1">
        <f t="shared" si="5"/>
        <v>0</v>
      </c>
      <c r="M25" s="1" t="s">
        <v>35</v>
      </c>
      <c r="N25" s="5">
        <v>3</v>
      </c>
      <c r="P25" s="1" t="s">
        <v>35</v>
      </c>
      <c r="Q25" s="5">
        <f t="shared" si="1"/>
        <v>4.5</v>
      </c>
      <c r="R25" s="5">
        <v>1.5</v>
      </c>
    </row>
    <row r="26" spans="1:18" x14ac:dyDescent="0.35">
      <c r="A26" s="1" t="s">
        <v>34</v>
      </c>
      <c r="B26" s="1"/>
      <c r="C26" s="1"/>
      <c r="D26" s="1"/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1">
        <f t="shared" si="5"/>
        <v>0</v>
      </c>
      <c r="M26" s="1" t="s">
        <v>36</v>
      </c>
      <c r="N26" s="5">
        <v>2</v>
      </c>
      <c r="P26" s="1" t="s">
        <v>36</v>
      </c>
      <c r="Q26" s="5">
        <f t="shared" si="1"/>
        <v>3</v>
      </c>
      <c r="R26" s="5">
        <v>1.5</v>
      </c>
    </row>
    <row r="27" spans="1:18" x14ac:dyDescent="0.35">
      <c r="A27" s="2" t="s">
        <v>35</v>
      </c>
      <c r="B27" s="1"/>
      <c r="C27" s="1"/>
      <c r="D27" s="1"/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1">
        <f t="shared" si="5"/>
        <v>0</v>
      </c>
      <c r="M27" s="2" t="s">
        <v>37</v>
      </c>
      <c r="N27" s="5">
        <v>1</v>
      </c>
      <c r="P27" s="2" t="s">
        <v>37</v>
      </c>
      <c r="Q27" s="5">
        <f t="shared" si="1"/>
        <v>1.5</v>
      </c>
      <c r="R27" s="5">
        <v>1.5</v>
      </c>
    </row>
    <row r="28" spans="1:18" x14ac:dyDescent="0.35">
      <c r="A28" s="1" t="s">
        <v>36</v>
      </c>
      <c r="B28" s="1"/>
      <c r="C28" s="1"/>
      <c r="D28" s="1"/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1">
        <f t="shared" si="5"/>
        <v>0</v>
      </c>
      <c r="M28" s="1" t="s">
        <v>38</v>
      </c>
      <c r="N28" s="5">
        <v>1</v>
      </c>
      <c r="P28" s="1" t="s">
        <v>38</v>
      </c>
      <c r="Q28" s="5">
        <f t="shared" si="1"/>
        <v>1.5</v>
      </c>
      <c r="R28" s="5">
        <v>1.5</v>
      </c>
    </row>
    <row r="29" spans="1:18" x14ac:dyDescent="0.35">
      <c r="A29" s="2" t="s">
        <v>37</v>
      </c>
      <c r="B29" s="1"/>
      <c r="C29" s="1"/>
      <c r="D29" s="1"/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1">
        <f t="shared" si="5"/>
        <v>0</v>
      </c>
      <c r="M29" s="1" t="s">
        <v>39</v>
      </c>
      <c r="N29" s="5">
        <v>1</v>
      </c>
      <c r="P29" s="1" t="s">
        <v>39</v>
      </c>
      <c r="Q29" s="5">
        <f t="shared" si="1"/>
        <v>1.5</v>
      </c>
      <c r="R29" s="5">
        <v>1.5</v>
      </c>
    </row>
    <row r="30" spans="1:18" x14ac:dyDescent="0.35">
      <c r="A30" s="1" t="s">
        <v>38</v>
      </c>
      <c r="B30" s="1"/>
      <c r="C30" s="1"/>
      <c r="D30" s="1"/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1">
        <f t="shared" si="5"/>
        <v>0</v>
      </c>
      <c r="M30" s="2" t="s">
        <v>40</v>
      </c>
      <c r="N30" s="5">
        <v>1</v>
      </c>
      <c r="P30" s="2" t="s">
        <v>40</v>
      </c>
      <c r="Q30" s="5">
        <f t="shared" si="1"/>
        <v>1.5</v>
      </c>
      <c r="R30" s="5">
        <v>1.5</v>
      </c>
    </row>
    <row r="31" spans="1:18" x14ac:dyDescent="0.35">
      <c r="A31" s="2" t="s">
        <v>39</v>
      </c>
      <c r="B31" s="1"/>
      <c r="C31" s="1"/>
      <c r="D31" s="1"/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1">
        <f t="shared" ref="K31:K32" si="8">SUM(E31:J31)-MIN(E31:J31)</f>
        <v>0</v>
      </c>
      <c r="M31" s="1" t="s">
        <v>41</v>
      </c>
      <c r="N31" s="5">
        <v>1</v>
      </c>
      <c r="P31" s="1" t="s">
        <v>41</v>
      </c>
      <c r="Q31" s="5">
        <f t="shared" si="1"/>
        <v>1.5</v>
      </c>
      <c r="R31" s="5">
        <v>1.5</v>
      </c>
    </row>
    <row r="32" spans="1:18" x14ac:dyDescent="0.35">
      <c r="A32" s="1" t="s">
        <v>40</v>
      </c>
      <c r="B32" s="1"/>
      <c r="C32" s="1"/>
      <c r="D32" s="1"/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1">
        <f t="shared" si="8"/>
        <v>0</v>
      </c>
      <c r="M32" s="1" t="s">
        <v>42</v>
      </c>
      <c r="N32" s="5">
        <v>1</v>
      </c>
      <c r="P32" s="1" t="s">
        <v>42</v>
      </c>
      <c r="Q32" s="5">
        <f t="shared" si="1"/>
        <v>1.5</v>
      </c>
      <c r="R32" s="5">
        <v>1.5</v>
      </c>
    </row>
  </sheetData>
  <pageMargins left="0.7" right="0.7" top="0.78740157499999996" bottom="0.78740157499999996" header="0.3" footer="0.3"/>
  <pageSetup paperSize="9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2"/>
  <sheetViews>
    <sheetView zoomScaleNormal="100" workbookViewId="0">
      <selection activeCell="L6" sqref="L6"/>
    </sheetView>
  </sheetViews>
  <sheetFormatPr defaultRowHeight="14.5" x14ac:dyDescent="0.35"/>
  <cols>
    <col min="1" max="1" width="6.7265625" bestFit="1" customWidth="1"/>
    <col min="2" max="2" width="10.7265625" bestFit="1" customWidth="1"/>
    <col min="3" max="3" width="8.1796875" bestFit="1" customWidth="1"/>
    <col min="4" max="4" width="14.7265625" bestFit="1" customWidth="1"/>
    <col min="5" max="9" width="6.54296875" bestFit="1" customWidth="1"/>
    <col min="10" max="10" width="8" bestFit="1" customWidth="1"/>
    <col min="11" max="11" width="7.7265625" bestFit="1" customWidth="1"/>
    <col min="18" max="18" width="9.1796875" bestFit="1" customWidth="1"/>
  </cols>
  <sheetData>
    <row r="1" spans="1:18" ht="95.5" x14ac:dyDescent="0.35">
      <c r="E1" s="4" t="s">
        <v>45</v>
      </c>
      <c r="F1" s="4" t="s">
        <v>43</v>
      </c>
      <c r="G1" s="4" t="s">
        <v>125</v>
      </c>
      <c r="H1" s="4" t="s">
        <v>44</v>
      </c>
      <c r="I1" s="4"/>
      <c r="J1" s="4"/>
    </row>
    <row r="2" spans="1:18" ht="29" x14ac:dyDescent="0.35">
      <c r="A2" s="3" t="s">
        <v>3</v>
      </c>
      <c r="B2" s="3" t="s">
        <v>0</v>
      </c>
      <c r="C2" s="3" t="s">
        <v>1</v>
      </c>
      <c r="D2" s="3" t="s">
        <v>2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M2" s="3" t="s">
        <v>3</v>
      </c>
      <c r="N2" s="3" t="s">
        <v>61</v>
      </c>
      <c r="P2" s="3" t="s">
        <v>3</v>
      </c>
      <c r="Q2" s="6" t="s">
        <v>62</v>
      </c>
      <c r="R2" s="3" t="s">
        <v>63</v>
      </c>
    </row>
    <row r="3" spans="1:18" x14ac:dyDescent="0.35">
      <c r="A3" s="2" t="s">
        <v>6</v>
      </c>
      <c r="B3" s="7" t="s">
        <v>69</v>
      </c>
      <c r="C3" s="8" t="s">
        <v>67</v>
      </c>
      <c r="D3" s="1" t="s">
        <v>126</v>
      </c>
      <c r="E3" s="1">
        <v>25</v>
      </c>
      <c r="F3" s="1">
        <v>25</v>
      </c>
      <c r="G3" s="8">
        <v>25</v>
      </c>
      <c r="H3" s="9">
        <v>0</v>
      </c>
      <c r="I3" s="9">
        <v>0</v>
      </c>
      <c r="J3" s="9">
        <v>0</v>
      </c>
      <c r="K3" s="1">
        <f t="shared" ref="K3" si="0">SUM(E3:J3)-MIN(E3:J3)</f>
        <v>75</v>
      </c>
      <c r="M3" s="2" t="s">
        <v>6</v>
      </c>
      <c r="N3" s="5">
        <v>25</v>
      </c>
      <c r="P3" s="2" t="s">
        <v>6</v>
      </c>
      <c r="Q3" s="5">
        <f>N3*R3</f>
        <v>37.5</v>
      </c>
      <c r="R3" s="5">
        <v>1.5</v>
      </c>
    </row>
    <row r="4" spans="1:18" x14ac:dyDescent="0.35">
      <c r="A4" s="1" t="s">
        <v>4</v>
      </c>
      <c r="B4" s="1" t="s">
        <v>71</v>
      </c>
      <c r="C4" s="1" t="s">
        <v>66</v>
      </c>
      <c r="D4" s="1" t="s">
        <v>64</v>
      </c>
      <c r="E4" s="1">
        <v>18</v>
      </c>
      <c r="F4" s="1">
        <v>22</v>
      </c>
      <c r="G4" s="8">
        <v>19</v>
      </c>
      <c r="H4" s="9">
        <v>0</v>
      </c>
      <c r="I4" s="9">
        <v>0</v>
      </c>
      <c r="J4" s="9">
        <v>0</v>
      </c>
      <c r="K4" s="1">
        <f>SUM(E4:J4)-MIN(E4:J4)</f>
        <v>59</v>
      </c>
      <c r="M4" s="1" t="s">
        <v>4</v>
      </c>
      <c r="N4" s="5">
        <v>24</v>
      </c>
      <c r="P4" s="1" t="s">
        <v>4</v>
      </c>
      <c r="Q4" s="5">
        <f t="shared" ref="Q4:Q32" si="1">N4*R4</f>
        <v>36</v>
      </c>
      <c r="R4" s="5">
        <v>1.5</v>
      </c>
    </row>
    <row r="5" spans="1:18" x14ac:dyDescent="0.35">
      <c r="A5" s="1" t="s">
        <v>5</v>
      </c>
      <c r="B5" s="1" t="s">
        <v>74</v>
      </c>
      <c r="C5" s="1" t="s">
        <v>75</v>
      </c>
      <c r="D5" s="1" t="s">
        <v>60</v>
      </c>
      <c r="E5" s="1">
        <v>23</v>
      </c>
      <c r="F5" s="9">
        <v>0</v>
      </c>
      <c r="G5" s="8">
        <v>24</v>
      </c>
      <c r="H5" s="9">
        <v>0</v>
      </c>
      <c r="I5" s="9">
        <v>0</v>
      </c>
      <c r="J5" s="9">
        <v>0</v>
      </c>
      <c r="K5" s="1">
        <f t="shared" ref="K5" si="2">SUM(E5:J5)-MIN(E5:J5)</f>
        <v>47</v>
      </c>
      <c r="M5" s="1" t="s">
        <v>5</v>
      </c>
      <c r="N5" s="5">
        <v>23</v>
      </c>
      <c r="P5" s="1" t="s">
        <v>5</v>
      </c>
      <c r="Q5" s="5">
        <f t="shared" si="1"/>
        <v>34.5</v>
      </c>
      <c r="R5" s="5">
        <v>1.5</v>
      </c>
    </row>
    <row r="6" spans="1:18" x14ac:dyDescent="0.35">
      <c r="A6" s="1" t="s">
        <v>16</v>
      </c>
      <c r="B6" s="7" t="s">
        <v>85</v>
      </c>
      <c r="C6" s="8" t="s">
        <v>70</v>
      </c>
      <c r="D6" s="1" t="s">
        <v>84</v>
      </c>
      <c r="E6" s="9">
        <v>0</v>
      </c>
      <c r="F6" s="1">
        <v>23</v>
      </c>
      <c r="G6" s="8">
        <v>22</v>
      </c>
      <c r="H6" s="9">
        <v>0</v>
      </c>
      <c r="I6" s="9">
        <v>0</v>
      </c>
      <c r="J6" s="9">
        <v>0</v>
      </c>
      <c r="K6" s="1">
        <f t="shared" ref="K6" si="3">SUM(E6:J6)-MIN(E6:J6)</f>
        <v>45</v>
      </c>
      <c r="M6" s="2" t="s">
        <v>16</v>
      </c>
      <c r="N6" s="5">
        <v>22</v>
      </c>
      <c r="P6" s="2" t="s">
        <v>16</v>
      </c>
      <c r="Q6" s="5">
        <f t="shared" si="1"/>
        <v>33</v>
      </c>
      <c r="R6" s="5">
        <v>1.5</v>
      </c>
    </row>
    <row r="7" spans="1:18" x14ac:dyDescent="0.35">
      <c r="A7" s="1" t="s">
        <v>17</v>
      </c>
      <c r="B7" s="7" t="s">
        <v>68</v>
      </c>
      <c r="C7" s="8" t="s">
        <v>51</v>
      </c>
      <c r="D7" s="1" t="s">
        <v>60</v>
      </c>
      <c r="E7" s="9">
        <v>0</v>
      </c>
      <c r="F7" s="1">
        <v>24</v>
      </c>
      <c r="G7" s="8">
        <v>20</v>
      </c>
      <c r="H7" s="9">
        <v>0</v>
      </c>
      <c r="I7" s="9">
        <v>0</v>
      </c>
      <c r="J7" s="9">
        <v>0</v>
      </c>
      <c r="K7" s="1">
        <f t="shared" ref="K7:K32" si="4">SUM(E7:J7)-MIN(E7:J7)</f>
        <v>44</v>
      </c>
      <c r="M7" s="1" t="s">
        <v>17</v>
      </c>
      <c r="N7" s="5">
        <v>21</v>
      </c>
      <c r="P7" s="1" t="s">
        <v>17</v>
      </c>
      <c r="Q7" s="5">
        <f t="shared" si="1"/>
        <v>31.5</v>
      </c>
      <c r="R7" s="5">
        <v>1.5</v>
      </c>
    </row>
    <row r="8" spans="1:18" x14ac:dyDescent="0.35">
      <c r="A8" s="1"/>
      <c r="B8" s="1" t="s">
        <v>58</v>
      </c>
      <c r="C8" s="1" t="s">
        <v>57</v>
      </c>
      <c r="D8" s="1" t="s">
        <v>60</v>
      </c>
      <c r="E8" s="1">
        <v>21</v>
      </c>
      <c r="F8" s="9">
        <v>0</v>
      </c>
      <c r="G8" s="8">
        <v>23</v>
      </c>
      <c r="H8" s="9">
        <v>0</v>
      </c>
      <c r="I8" s="9">
        <v>0</v>
      </c>
      <c r="J8" s="9">
        <v>0</v>
      </c>
      <c r="K8" s="1">
        <f t="shared" ref="K8:K9" si="5">SUM(E8:J8)-MIN(E8:J8)</f>
        <v>44</v>
      </c>
      <c r="M8" s="1" t="s">
        <v>18</v>
      </c>
      <c r="N8" s="5">
        <v>20</v>
      </c>
      <c r="P8" s="1" t="s">
        <v>18</v>
      </c>
      <c r="Q8" s="5">
        <f t="shared" si="1"/>
        <v>30</v>
      </c>
      <c r="R8" s="5">
        <v>1.5</v>
      </c>
    </row>
    <row r="9" spans="1:18" x14ac:dyDescent="0.35">
      <c r="A9" s="1" t="s">
        <v>18</v>
      </c>
      <c r="B9" s="1" t="s">
        <v>82</v>
      </c>
      <c r="C9" s="1" t="s">
        <v>83</v>
      </c>
      <c r="D9" s="1" t="s">
        <v>128</v>
      </c>
      <c r="E9" s="1">
        <v>18</v>
      </c>
      <c r="F9" s="9">
        <v>0</v>
      </c>
      <c r="G9" s="8">
        <v>18</v>
      </c>
      <c r="H9" s="9">
        <v>0</v>
      </c>
      <c r="I9" s="9">
        <v>0</v>
      </c>
      <c r="J9" s="9">
        <v>0</v>
      </c>
      <c r="K9" s="1">
        <f t="shared" si="5"/>
        <v>36</v>
      </c>
      <c r="M9" s="2" t="s">
        <v>19</v>
      </c>
      <c r="N9" s="5">
        <v>19</v>
      </c>
      <c r="P9" s="2" t="s">
        <v>19</v>
      </c>
      <c r="Q9" s="5">
        <f t="shared" si="1"/>
        <v>28.5</v>
      </c>
      <c r="R9" s="5">
        <v>1.5</v>
      </c>
    </row>
    <row r="10" spans="1:18" x14ac:dyDescent="0.35">
      <c r="A10" s="2" t="s">
        <v>19</v>
      </c>
      <c r="B10" s="7" t="s">
        <v>72</v>
      </c>
      <c r="C10" s="8" t="s">
        <v>73</v>
      </c>
      <c r="D10" s="1" t="s">
        <v>64</v>
      </c>
      <c r="E10" s="1">
        <v>24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1">
        <f t="shared" ref="K10" si="6">SUM(E10:J10)-MIN(E10:J10)</f>
        <v>24</v>
      </c>
      <c r="M10" s="1" t="s">
        <v>20</v>
      </c>
      <c r="N10" s="5">
        <v>18</v>
      </c>
      <c r="P10" s="1" t="s">
        <v>20</v>
      </c>
      <c r="Q10" s="5">
        <f t="shared" si="1"/>
        <v>27</v>
      </c>
      <c r="R10" s="5">
        <v>1.5</v>
      </c>
    </row>
    <row r="11" spans="1:18" x14ac:dyDescent="0.35">
      <c r="A11" s="2" t="s">
        <v>20</v>
      </c>
      <c r="B11" s="1" t="s">
        <v>76</v>
      </c>
      <c r="C11" s="1" t="s">
        <v>77</v>
      </c>
      <c r="D11" s="1" t="s">
        <v>60</v>
      </c>
      <c r="E11" s="1">
        <v>22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1">
        <f t="shared" si="4"/>
        <v>22</v>
      </c>
      <c r="M11" s="1" t="s">
        <v>21</v>
      </c>
      <c r="N11" s="5">
        <v>17</v>
      </c>
      <c r="P11" s="1" t="s">
        <v>21</v>
      </c>
      <c r="Q11" s="5">
        <f t="shared" si="1"/>
        <v>25.5</v>
      </c>
      <c r="R11" s="5">
        <v>1.5</v>
      </c>
    </row>
    <row r="12" spans="1:18" x14ac:dyDescent="0.35">
      <c r="A12" s="1" t="s">
        <v>21</v>
      </c>
      <c r="B12" s="1" t="s">
        <v>116</v>
      </c>
      <c r="C12" s="1" t="s">
        <v>134</v>
      </c>
      <c r="D12" s="1" t="s">
        <v>128</v>
      </c>
      <c r="E12" s="9">
        <v>0</v>
      </c>
      <c r="F12" s="9">
        <v>0</v>
      </c>
      <c r="G12" s="8">
        <v>21</v>
      </c>
      <c r="H12" s="9">
        <v>0</v>
      </c>
      <c r="I12" s="9">
        <v>0</v>
      </c>
      <c r="J12" s="9">
        <v>0</v>
      </c>
      <c r="K12" s="1">
        <f t="shared" ref="K12" si="7">SUM(E12:J12)-MIN(E12:J12)</f>
        <v>21</v>
      </c>
      <c r="M12" s="2" t="s">
        <v>22</v>
      </c>
      <c r="N12" s="5">
        <v>16</v>
      </c>
      <c r="P12" s="2" t="s">
        <v>22</v>
      </c>
      <c r="Q12" s="5">
        <f t="shared" si="1"/>
        <v>24</v>
      </c>
      <c r="R12" s="5">
        <v>1.5</v>
      </c>
    </row>
    <row r="13" spans="1:18" x14ac:dyDescent="0.35">
      <c r="A13" s="1" t="s">
        <v>22</v>
      </c>
      <c r="B13" s="1" t="s">
        <v>78</v>
      </c>
      <c r="C13" s="1" t="s">
        <v>79</v>
      </c>
      <c r="D13" s="1" t="s">
        <v>60</v>
      </c>
      <c r="E13" s="1">
        <v>20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1">
        <f t="shared" si="4"/>
        <v>20</v>
      </c>
      <c r="M13" s="1" t="s">
        <v>23</v>
      </c>
      <c r="N13" s="5">
        <v>15</v>
      </c>
      <c r="P13" s="1" t="s">
        <v>23</v>
      </c>
      <c r="Q13" s="5">
        <f t="shared" si="1"/>
        <v>22.5</v>
      </c>
      <c r="R13" s="5">
        <v>1.5</v>
      </c>
    </row>
    <row r="14" spans="1:18" x14ac:dyDescent="0.35">
      <c r="A14" s="2" t="s">
        <v>23</v>
      </c>
      <c r="B14" s="1" t="s">
        <v>80</v>
      </c>
      <c r="C14" s="1" t="s">
        <v>81</v>
      </c>
      <c r="D14" s="1" t="s">
        <v>84</v>
      </c>
      <c r="E14" s="1">
        <v>19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1">
        <f t="shared" si="4"/>
        <v>19</v>
      </c>
      <c r="M14" s="1" t="s">
        <v>24</v>
      </c>
      <c r="N14" s="5">
        <v>14</v>
      </c>
      <c r="P14" s="1" t="s">
        <v>24</v>
      </c>
      <c r="Q14" s="5">
        <f t="shared" si="1"/>
        <v>21</v>
      </c>
      <c r="R14" s="5">
        <v>1.5</v>
      </c>
    </row>
    <row r="15" spans="1:18" x14ac:dyDescent="0.35">
      <c r="A15" s="2" t="s">
        <v>24</v>
      </c>
      <c r="B15" s="1" t="s">
        <v>135</v>
      </c>
      <c r="C15" s="1" t="s">
        <v>136</v>
      </c>
      <c r="D15" s="1" t="s">
        <v>137</v>
      </c>
      <c r="E15" s="9">
        <v>0</v>
      </c>
      <c r="F15" s="9">
        <v>0</v>
      </c>
      <c r="G15" s="8">
        <v>17</v>
      </c>
      <c r="H15" s="9">
        <v>0</v>
      </c>
      <c r="I15" s="9">
        <v>0</v>
      </c>
      <c r="J15" s="9">
        <v>0</v>
      </c>
      <c r="K15" s="1">
        <f t="shared" ref="K15:K16" si="8">SUM(E15:J15)-MIN(E15:J15)</f>
        <v>17</v>
      </c>
      <c r="M15" s="2" t="s">
        <v>25</v>
      </c>
      <c r="N15" s="5">
        <v>13</v>
      </c>
      <c r="P15" s="2" t="s">
        <v>25</v>
      </c>
      <c r="Q15" s="5">
        <f t="shared" si="1"/>
        <v>19.5</v>
      </c>
      <c r="R15" s="5">
        <v>1.5</v>
      </c>
    </row>
    <row r="16" spans="1:18" x14ac:dyDescent="0.35">
      <c r="A16" s="2" t="s">
        <v>25</v>
      </c>
      <c r="B16" s="1"/>
      <c r="C16" s="1"/>
      <c r="D16" s="1"/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1">
        <f t="shared" si="8"/>
        <v>0</v>
      </c>
      <c r="M16" s="1" t="s">
        <v>26</v>
      </c>
      <c r="N16" s="5">
        <v>12</v>
      </c>
      <c r="P16" s="1" t="s">
        <v>26</v>
      </c>
      <c r="Q16" s="5">
        <f t="shared" si="1"/>
        <v>18</v>
      </c>
      <c r="R16" s="5">
        <v>1.5</v>
      </c>
    </row>
    <row r="17" spans="1:18" x14ac:dyDescent="0.35">
      <c r="A17" s="2" t="s">
        <v>26</v>
      </c>
      <c r="B17" s="1"/>
      <c r="C17" s="1"/>
      <c r="D17" s="1"/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1">
        <f t="shared" si="4"/>
        <v>0</v>
      </c>
      <c r="M17" s="1" t="s">
        <v>27</v>
      </c>
      <c r="N17" s="5">
        <v>11</v>
      </c>
      <c r="P17" s="1" t="s">
        <v>27</v>
      </c>
      <c r="Q17" s="5">
        <f t="shared" si="1"/>
        <v>16.5</v>
      </c>
      <c r="R17" s="5">
        <v>1.5</v>
      </c>
    </row>
    <row r="18" spans="1:18" x14ac:dyDescent="0.35">
      <c r="A18" s="2" t="s">
        <v>27</v>
      </c>
      <c r="B18" s="1"/>
      <c r="C18" s="1"/>
      <c r="D18" s="1"/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1">
        <f t="shared" si="4"/>
        <v>0</v>
      </c>
      <c r="M18" s="2" t="s">
        <v>28</v>
      </c>
      <c r="N18" s="5">
        <v>10</v>
      </c>
      <c r="P18" s="2" t="s">
        <v>28</v>
      </c>
      <c r="Q18" s="5">
        <f t="shared" si="1"/>
        <v>15</v>
      </c>
      <c r="R18" s="5">
        <v>1.5</v>
      </c>
    </row>
    <row r="19" spans="1:18" x14ac:dyDescent="0.35">
      <c r="A19" s="2" t="s">
        <v>28</v>
      </c>
      <c r="B19" s="1"/>
      <c r="C19" s="1"/>
      <c r="D19" s="1"/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1">
        <f t="shared" si="4"/>
        <v>0</v>
      </c>
      <c r="M19" s="1" t="s">
        <v>29</v>
      </c>
      <c r="N19" s="5">
        <v>9</v>
      </c>
      <c r="P19" s="1" t="s">
        <v>29</v>
      </c>
      <c r="Q19" s="5">
        <f t="shared" si="1"/>
        <v>13.5</v>
      </c>
      <c r="R19" s="5">
        <v>1.5</v>
      </c>
    </row>
    <row r="20" spans="1:18" x14ac:dyDescent="0.35">
      <c r="A20" s="2" t="s">
        <v>29</v>
      </c>
      <c r="B20" s="1"/>
      <c r="C20" s="1"/>
      <c r="D20" s="1"/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1">
        <f t="shared" si="4"/>
        <v>0</v>
      </c>
      <c r="M20" s="1" t="s">
        <v>30</v>
      </c>
      <c r="N20" s="5">
        <v>8</v>
      </c>
      <c r="P20" s="1" t="s">
        <v>30</v>
      </c>
      <c r="Q20" s="5">
        <f t="shared" si="1"/>
        <v>12</v>
      </c>
      <c r="R20" s="5">
        <v>1.5</v>
      </c>
    </row>
    <row r="21" spans="1:18" x14ac:dyDescent="0.35">
      <c r="A21" s="2" t="s">
        <v>30</v>
      </c>
      <c r="B21" s="1"/>
      <c r="C21" s="1"/>
      <c r="D21" s="1"/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1">
        <f t="shared" si="4"/>
        <v>0</v>
      </c>
      <c r="M21" s="2" t="s">
        <v>31</v>
      </c>
      <c r="N21" s="5">
        <v>7</v>
      </c>
      <c r="P21" s="2" t="s">
        <v>31</v>
      </c>
      <c r="Q21" s="5">
        <f t="shared" si="1"/>
        <v>10.5</v>
      </c>
      <c r="R21" s="5">
        <v>1.5</v>
      </c>
    </row>
    <row r="22" spans="1:18" x14ac:dyDescent="0.35">
      <c r="A22" s="2" t="s">
        <v>31</v>
      </c>
      <c r="B22" s="1"/>
      <c r="C22" s="1"/>
      <c r="D22" s="1"/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1">
        <f t="shared" si="4"/>
        <v>0</v>
      </c>
      <c r="M22" s="1" t="s">
        <v>32</v>
      </c>
      <c r="N22" s="5">
        <v>6</v>
      </c>
      <c r="P22" s="1" t="s">
        <v>32</v>
      </c>
      <c r="Q22" s="5">
        <f t="shared" si="1"/>
        <v>9</v>
      </c>
      <c r="R22" s="5">
        <v>1.5</v>
      </c>
    </row>
    <row r="23" spans="1:18" x14ac:dyDescent="0.35">
      <c r="A23" s="2" t="s">
        <v>32</v>
      </c>
      <c r="B23" s="1"/>
      <c r="C23" s="1"/>
      <c r="D23" s="1"/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1">
        <f t="shared" si="4"/>
        <v>0</v>
      </c>
      <c r="M23" s="1" t="s">
        <v>33</v>
      </c>
      <c r="N23" s="5">
        <v>5</v>
      </c>
      <c r="P23" s="1" t="s">
        <v>33</v>
      </c>
      <c r="Q23" s="5">
        <f t="shared" si="1"/>
        <v>7.5</v>
      </c>
      <c r="R23" s="5">
        <v>1.5</v>
      </c>
    </row>
    <row r="24" spans="1:18" x14ac:dyDescent="0.35">
      <c r="A24" s="2" t="s">
        <v>33</v>
      </c>
      <c r="B24" s="1"/>
      <c r="C24" s="1"/>
      <c r="D24" s="1"/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1">
        <f t="shared" si="4"/>
        <v>0</v>
      </c>
      <c r="M24" s="2" t="s">
        <v>34</v>
      </c>
      <c r="N24" s="5">
        <v>4</v>
      </c>
      <c r="P24" s="2" t="s">
        <v>34</v>
      </c>
      <c r="Q24" s="5">
        <f t="shared" si="1"/>
        <v>6</v>
      </c>
      <c r="R24" s="5">
        <v>1.5</v>
      </c>
    </row>
    <row r="25" spans="1:18" x14ac:dyDescent="0.35">
      <c r="A25" s="2" t="s">
        <v>34</v>
      </c>
      <c r="B25" s="1"/>
      <c r="C25" s="1"/>
      <c r="D25" s="1"/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1">
        <f t="shared" si="4"/>
        <v>0</v>
      </c>
      <c r="M25" s="1" t="s">
        <v>35</v>
      </c>
      <c r="N25" s="5">
        <v>3</v>
      </c>
      <c r="P25" s="1" t="s">
        <v>35</v>
      </c>
      <c r="Q25" s="5">
        <f t="shared" si="1"/>
        <v>4.5</v>
      </c>
      <c r="R25" s="5">
        <v>1.5</v>
      </c>
    </row>
    <row r="26" spans="1:18" x14ac:dyDescent="0.35">
      <c r="A26" s="2" t="s">
        <v>35</v>
      </c>
      <c r="B26" s="1"/>
      <c r="C26" s="1"/>
      <c r="D26" s="1"/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1">
        <f t="shared" si="4"/>
        <v>0</v>
      </c>
      <c r="M26" s="1" t="s">
        <v>36</v>
      </c>
      <c r="N26" s="5">
        <v>2</v>
      </c>
      <c r="P26" s="1" t="s">
        <v>36</v>
      </c>
      <c r="Q26" s="5">
        <f t="shared" si="1"/>
        <v>3</v>
      </c>
      <c r="R26" s="5">
        <v>1.5</v>
      </c>
    </row>
    <row r="27" spans="1:18" x14ac:dyDescent="0.35">
      <c r="A27" s="2" t="s">
        <v>36</v>
      </c>
      <c r="B27" s="1"/>
      <c r="C27" s="1"/>
      <c r="D27" s="1"/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1">
        <f t="shared" si="4"/>
        <v>0</v>
      </c>
      <c r="M27" s="2" t="s">
        <v>37</v>
      </c>
      <c r="N27" s="5">
        <v>1</v>
      </c>
      <c r="P27" s="2" t="s">
        <v>37</v>
      </c>
      <c r="Q27" s="5">
        <f t="shared" si="1"/>
        <v>1.5</v>
      </c>
      <c r="R27" s="5">
        <v>1.5</v>
      </c>
    </row>
    <row r="28" spans="1:18" x14ac:dyDescent="0.35">
      <c r="A28" s="2" t="s">
        <v>37</v>
      </c>
      <c r="B28" s="1"/>
      <c r="C28" s="1"/>
      <c r="D28" s="1"/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1">
        <f t="shared" si="4"/>
        <v>0</v>
      </c>
      <c r="M28" s="1" t="s">
        <v>38</v>
      </c>
      <c r="N28" s="5">
        <v>1</v>
      </c>
      <c r="P28" s="1" t="s">
        <v>38</v>
      </c>
      <c r="Q28" s="5">
        <f t="shared" si="1"/>
        <v>1.5</v>
      </c>
      <c r="R28" s="5">
        <v>1.5</v>
      </c>
    </row>
    <row r="29" spans="1:18" x14ac:dyDescent="0.35">
      <c r="A29" s="2" t="s">
        <v>38</v>
      </c>
      <c r="B29" s="1"/>
      <c r="C29" s="1"/>
      <c r="D29" s="1"/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1">
        <f t="shared" si="4"/>
        <v>0</v>
      </c>
      <c r="M29" s="1" t="s">
        <v>39</v>
      </c>
      <c r="N29" s="5">
        <v>1</v>
      </c>
      <c r="P29" s="1" t="s">
        <v>39</v>
      </c>
      <c r="Q29" s="5">
        <f t="shared" si="1"/>
        <v>1.5</v>
      </c>
      <c r="R29" s="5">
        <v>1.5</v>
      </c>
    </row>
    <row r="30" spans="1:18" x14ac:dyDescent="0.35">
      <c r="A30" s="2" t="s">
        <v>39</v>
      </c>
      <c r="B30" s="1"/>
      <c r="C30" s="1"/>
      <c r="D30" s="1"/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1">
        <f t="shared" si="4"/>
        <v>0</v>
      </c>
      <c r="M30" s="2" t="s">
        <v>40</v>
      </c>
      <c r="N30" s="5">
        <v>1</v>
      </c>
      <c r="P30" s="2" t="s">
        <v>40</v>
      </c>
      <c r="Q30" s="5">
        <f t="shared" si="1"/>
        <v>1.5</v>
      </c>
      <c r="R30" s="5">
        <v>1.5</v>
      </c>
    </row>
    <row r="31" spans="1:18" x14ac:dyDescent="0.35">
      <c r="A31" s="2" t="s">
        <v>40</v>
      </c>
      <c r="B31" s="1"/>
      <c r="C31" s="1"/>
      <c r="D31" s="1"/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1">
        <f t="shared" si="4"/>
        <v>0</v>
      </c>
      <c r="M31" s="1" t="s">
        <v>41</v>
      </c>
      <c r="N31" s="5">
        <v>1</v>
      </c>
      <c r="P31" s="1" t="s">
        <v>41</v>
      </c>
      <c r="Q31" s="5">
        <f t="shared" si="1"/>
        <v>1.5</v>
      </c>
      <c r="R31" s="5">
        <v>1.5</v>
      </c>
    </row>
    <row r="32" spans="1:18" x14ac:dyDescent="0.35">
      <c r="A32" s="2" t="s">
        <v>41</v>
      </c>
      <c r="B32" s="1"/>
      <c r="C32" s="1"/>
      <c r="D32" s="1"/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1">
        <f t="shared" si="4"/>
        <v>0</v>
      </c>
      <c r="M32" s="1" t="s">
        <v>42</v>
      </c>
      <c r="N32" s="5">
        <v>1</v>
      </c>
      <c r="P32" s="1" t="s">
        <v>42</v>
      </c>
      <c r="Q32" s="5">
        <f t="shared" si="1"/>
        <v>1.5</v>
      </c>
      <c r="R32" s="5">
        <v>1.5</v>
      </c>
    </row>
  </sheetData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32"/>
  <sheetViews>
    <sheetView zoomScaleNormal="100" workbookViewId="0">
      <selection activeCell="K15" sqref="K15"/>
    </sheetView>
  </sheetViews>
  <sheetFormatPr defaultRowHeight="14.5" x14ac:dyDescent="0.35"/>
  <cols>
    <col min="1" max="1" width="6.7265625" bestFit="1" customWidth="1"/>
    <col min="2" max="2" width="12.1796875" bestFit="1" customWidth="1"/>
    <col min="3" max="3" width="9" bestFit="1" customWidth="1"/>
    <col min="4" max="4" width="13.7265625" bestFit="1" customWidth="1"/>
    <col min="5" max="9" width="6.54296875" bestFit="1" customWidth="1"/>
    <col min="10" max="10" width="8" bestFit="1" customWidth="1"/>
    <col min="11" max="11" width="7.7265625" bestFit="1" customWidth="1"/>
    <col min="18" max="18" width="9.1796875" bestFit="1" customWidth="1"/>
  </cols>
  <sheetData>
    <row r="1" spans="1:18" ht="95.5" x14ac:dyDescent="0.35">
      <c r="E1" s="4" t="s">
        <v>45</v>
      </c>
      <c r="F1" s="4" t="s">
        <v>43</v>
      </c>
      <c r="G1" s="4" t="s">
        <v>125</v>
      </c>
      <c r="H1" s="4" t="s">
        <v>44</v>
      </c>
      <c r="I1" s="4"/>
      <c r="J1" s="4"/>
    </row>
    <row r="2" spans="1:18" ht="29" x14ac:dyDescent="0.35">
      <c r="A2" s="3" t="s">
        <v>3</v>
      </c>
      <c r="B2" s="3" t="s">
        <v>0</v>
      </c>
      <c r="C2" s="3" t="s">
        <v>1</v>
      </c>
      <c r="D2" s="3" t="s">
        <v>2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M2" s="3" t="s">
        <v>3</v>
      </c>
      <c r="N2" s="3" t="s">
        <v>61</v>
      </c>
      <c r="P2" s="3" t="s">
        <v>3</v>
      </c>
      <c r="Q2" s="6" t="s">
        <v>62</v>
      </c>
      <c r="R2" s="3" t="s">
        <v>63</v>
      </c>
    </row>
    <row r="3" spans="1:18" x14ac:dyDescent="0.35">
      <c r="A3" s="1" t="s">
        <v>6</v>
      </c>
      <c r="B3" s="1" t="s">
        <v>48</v>
      </c>
      <c r="C3" s="1" t="s">
        <v>49</v>
      </c>
      <c r="D3" s="1" t="s">
        <v>64</v>
      </c>
      <c r="E3" s="1">
        <v>24</v>
      </c>
      <c r="F3" s="1">
        <v>20</v>
      </c>
      <c r="G3" s="8">
        <v>25</v>
      </c>
      <c r="H3" s="9">
        <v>0</v>
      </c>
      <c r="I3" s="9">
        <v>0</v>
      </c>
      <c r="J3" s="9">
        <v>0</v>
      </c>
      <c r="K3" s="1">
        <f>SUM(E3:J3)-MIN(E3:J3)</f>
        <v>69</v>
      </c>
      <c r="M3" s="2" t="s">
        <v>6</v>
      </c>
      <c r="N3" s="5">
        <v>25</v>
      </c>
      <c r="P3" s="2" t="s">
        <v>6</v>
      </c>
      <c r="Q3" s="5">
        <f>N3*R3</f>
        <v>37.5</v>
      </c>
      <c r="R3" s="5">
        <v>1.5</v>
      </c>
    </row>
    <row r="4" spans="1:18" x14ac:dyDescent="0.35">
      <c r="A4" s="1" t="s">
        <v>4</v>
      </c>
      <c r="B4" s="1" t="s">
        <v>58</v>
      </c>
      <c r="C4" s="1" t="s">
        <v>59</v>
      </c>
      <c r="D4" s="1" t="s">
        <v>60</v>
      </c>
      <c r="E4" s="1">
        <v>23</v>
      </c>
      <c r="F4" s="1">
        <v>22</v>
      </c>
      <c r="G4" s="8">
        <v>22</v>
      </c>
      <c r="H4" s="9">
        <v>0</v>
      </c>
      <c r="I4" s="9">
        <v>0</v>
      </c>
      <c r="J4" s="9">
        <v>0</v>
      </c>
      <c r="K4" s="1">
        <f>SUM(E4:J4)-MIN(E4:J4)</f>
        <v>67</v>
      </c>
      <c r="M4" s="1" t="s">
        <v>4</v>
      </c>
      <c r="N4" s="5">
        <v>24</v>
      </c>
      <c r="P4" s="1" t="s">
        <v>4</v>
      </c>
      <c r="Q4" s="5">
        <f t="shared" ref="Q4:Q32" si="0">N4*R4</f>
        <v>36</v>
      </c>
      <c r="R4" s="5">
        <v>1.5</v>
      </c>
    </row>
    <row r="5" spans="1:18" x14ac:dyDescent="0.35">
      <c r="A5" s="2" t="s">
        <v>5</v>
      </c>
      <c r="B5" s="1" t="s">
        <v>52</v>
      </c>
      <c r="C5" s="1" t="s">
        <v>53</v>
      </c>
      <c r="D5" s="1" t="s">
        <v>64</v>
      </c>
      <c r="E5" s="1">
        <v>22</v>
      </c>
      <c r="F5" s="1">
        <v>18</v>
      </c>
      <c r="G5" s="8">
        <v>18</v>
      </c>
      <c r="H5" s="9">
        <v>0</v>
      </c>
      <c r="I5" s="9">
        <v>0</v>
      </c>
      <c r="J5" s="9">
        <v>0</v>
      </c>
      <c r="K5" s="1">
        <f>SUM(E5:J5)-MIN(E5:J5)</f>
        <v>58</v>
      </c>
      <c r="M5" s="1" t="s">
        <v>5</v>
      </c>
      <c r="N5" s="5">
        <v>23</v>
      </c>
      <c r="P5" s="1" t="s">
        <v>5</v>
      </c>
      <c r="Q5" s="5">
        <f t="shared" si="0"/>
        <v>34.5</v>
      </c>
      <c r="R5" s="5">
        <v>1.5</v>
      </c>
    </row>
    <row r="6" spans="1:18" x14ac:dyDescent="0.35">
      <c r="A6" s="1" t="s">
        <v>16</v>
      </c>
      <c r="B6" s="1" t="s">
        <v>50</v>
      </c>
      <c r="C6" s="1" t="s">
        <v>51</v>
      </c>
      <c r="D6" s="1" t="s">
        <v>64</v>
      </c>
      <c r="E6" s="9">
        <v>0</v>
      </c>
      <c r="F6" s="1">
        <v>24</v>
      </c>
      <c r="G6" s="8">
        <v>23</v>
      </c>
      <c r="H6" s="9">
        <v>0</v>
      </c>
      <c r="I6" s="9">
        <v>0</v>
      </c>
      <c r="J6" s="9">
        <v>0</v>
      </c>
      <c r="K6" s="1">
        <f>SUM(E6:J6)-MIN(E6:J6)</f>
        <v>47</v>
      </c>
      <c r="M6" s="2" t="s">
        <v>16</v>
      </c>
      <c r="N6" s="5">
        <v>22</v>
      </c>
      <c r="P6" s="2" t="s">
        <v>16</v>
      </c>
      <c r="Q6" s="5">
        <f t="shared" si="0"/>
        <v>33</v>
      </c>
      <c r="R6" s="5">
        <v>1.5</v>
      </c>
    </row>
    <row r="7" spans="1:18" x14ac:dyDescent="0.35">
      <c r="A7" s="2"/>
      <c r="B7" s="1" t="s">
        <v>50</v>
      </c>
      <c r="C7" s="1" t="s">
        <v>49</v>
      </c>
      <c r="D7" s="1" t="s">
        <v>64</v>
      </c>
      <c r="E7" s="9">
        <v>0</v>
      </c>
      <c r="F7" s="1">
        <v>23</v>
      </c>
      <c r="G7" s="8">
        <v>24</v>
      </c>
      <c r="H7" s="9">
        <v>0</v>
      </c>
      <c r="I7" s="9">
        <v>0</v>
      </c>
      <c r="J7" s="9">
        <v>0</v>
      </c>
      <c r="K7" s="1">
        <f>SUM(E7:J7)-MIN(E7:J7)</f>
        <v>47</v>
      </c>
      <c r="M7" s="1" t="s">
        <v>17</v>
      </c>
      <c r="N7" s="5">
        <v>21</v>
      </c>
      <c r="P7" s="1" t="s">
        <v>17</v>
      </c>
      <c r="Q7" s="5">
        <f t="shared" si="0"/>
        <v>31.5</v>
      </c>
      <c r="R7" s="5">
        <v>1.5</v>
      </c>
    </row>
    <row r="8" spans="1:18" x14ac:dyDescent="0.35">
      <c r="A8" s="2" t="s">
        <v>17</v>
      </c>
      <c r="B8" s="1" t="s">
        <v>46</v>
      </c>
      <c r="C8" s="1" t="s">
        <v>47</v>
      </c>
      <c r="D8" s="1" t="s">
        <v>64</v>
      </c>
      <c r="E8" s="1">
        <v>25</v>
      </c>
      <c r="F8" s="1">
        <v>21</v>
      </c>
      <c r="G8" s="9">
        <v>0</v>
      </c>
      <c r="H8" s="9">
        <v>0</v>
      </c>
      <c r="I8" s="9">
        <v>0</v>
      </c>
      <c r="J8" s="9">
        <v>0</v>
      </c>
      <c r="K8" s="1">
        <f>SUM(E8:J8)-MIN(E8:J8)</f>
        <v>46</v>
      </c>
      <c r="M8" s="1" t="s">
        <v>18</v>
      </c>
      <c r="N8" s="5">
        <v>20</v>
      </c>
      <c r="P8" s="1" t="s">
        <v>18</v>
      </c>
      <c r="Q8" s="5">
        <f t="shared" si="0"/>
        <v>30</v>
      </c>
      <c r="R8" s="5">
        <v>1.5</v>
      </c>
    </row>
    <row r="9" spans="1:18" x14ac:dyDescent="0.35">
      <c r="A9" s="1" t="s">
        <v>18</v>
      </c>
      <c r="B9" s="1" t="s">
        <v>54</v>
      </c>
      <c r="C9" s="1" t="s">
        <v>55</v>
      </c>
      <c r="D9" s="1" t="s">
        <v>64</v>
      </c>
      <c r="E9" s="9">
        <v>0</v>
      </c>
      <c r="F9" s="1">
        <v>19</v>
      </c>
      <c r="G9" s="8">
        <v>19</v>
      </c>
      <c r="H9" s="9">
        <v>0</v>
      </c>
      <c r="I9" s="9">
        <v>0</v>
      </c>
      <c r="J9" s="9">
        <v>0</v>
      </c>
      <c r="K9" s="1">
        <f t="shared" ref="K9:K10" si="1">SUM(E9:J9)-MIN(E9:J9)</f>
        <v>38</v>
      </c>
      <c r="M9" s="2" t="s">
        <v>19</v>
      </c>
      <c r="N9" s="5">
        <v>19</v>
      </c>
      <c r="P9" s="2" t="s">
        <v>19</v>
      </c>
      <c r="Q9" s="5">
        <f t="shared" si="0"/>
        <v>28.5</v>
      </c>
      <c r="R9" s="5">
        <v>1.5</v>
      </c>
    </row>
    <row r="10" spans="1:18" x14ac:dyDescent="0.35">
      <c r="A10" s="1" t="s">
        <v>19</v>
      </c>
      <c r="B10" s="1" t="s">
        <v>56</v>
      </c>
      <c r="C10" s="1" t="s">
        <v>57</v>
      </c>
      <c r="D10" s="1" t="s">
        <v>64</v>
      </c>
      <c r="E10" s="9">
        <v>0</v>
      </c>
      <c r="F10" s="1">
        <v>17</v>
      </c>
      <c r="G10" s="8">
        <v>16</v>
      </c>
      <c r="H10" s="9">
        <v>0</v>
      </c>
      <c r="I10" s="9">
        <v>0</v>
      </c>
      <c r="J10" s="9">
        <v>0</v>
      </c>
      <c r="K10" s="1">
        <f t="shared" si="1"/>
        <v>33</v>
      </c>
      <c r="M10" s="1" t="s">
        <v>20</v>
      </c>
      <c r="N10" s="5">
        <v>18</v>
      </c>
      <c r="P10" s="1" t="s">
        <v>20</v>
      </c>
      <c r="Q10" s="5">
        <f t="shared" si="0"/>
        <v>27</v>
      </c>
      <c r="R10" s="5">
        <v>1.5</v>
      </c>
    </row>
    <row r="11" spans="1:18" x14ac:dyDescent="0.35">
      <c r="A11" s="1" t="s">
        <v>20</v>
      </c>
      <c r="B11" s="1" t="s">
        <v>65</v>
      </c>
      <c r="C11" s="1" t="s">
        <v>66</v>
      </c>
      <c r="D11" s="1" t="s">
        <v>64</v>
      </c>
      <c r="E11" s="1">
        <v>0</v>
      </c>
      <c r="F11" s="1">
        <v>25</v>
      </c>
      <c r="G11" s="9">
        <v>0</v>
      </c>
      <c r="H11" s="9">
        <v>0</v>
      </c>
      <c r="I11" s="9">
        <v>0</v>
      </c>
      <c r="J11" s="9">
        <v>0</v>
      </c>
      <c r="K11" s="1">
        <f t="shared" ref="K11" si="2">SUM(E11:J11)-MIN(E11:J11)</f>
        <v>25</v>
      </c>
      <c r="M11" s="1" t="s">
        <v>21</v>
      </c>
      <c r="N11" s="5">
        <v>17</v>
      </c>
      <c r="P11" s="1" t="s">
        <v>21</v>
      </c>
      <c r="Q11" s="5">
        <f t="shared" si="0"/>
        <v>25.5</v>
      </c>
      <c r="R11" s="5">
        <v>1.5</v>
      </c>
    </row>
    <row r="12" spans="1:18" x14ac:dyDescent="0.35">
      <c r="A12" s="1" t="s">
        <v>21</v>
      </c>
      <c r="B12" s="1" t="s">
        <v>132</v>
      </c>
      <c r="C12" s="1" t="s">
        <v>133</v>
      </c>
      <c r="D12" s="1" t="s">
        <v>84</v>
      </c>
      <c r="E12" s="9">
        <v>0</v>
      </c>
      <c r="F12" s="9">
        <v>0</v>
      </c>
      <c r="G12" s="8">
        <v>22</v>
      </c>
      <c r="H12" s="9">
        <v>0</v>
      </c>
      <c r="I12" s="9">
        <v>0</v>
      </c>
      <c r="J12" s="9">
        <v>0</v>
      </c>
      <c r="K12" s="1">
        <f t="shared" ref="K12" si="3">SUM(E12:J12)-MIN(E12:J12)</f>
        <v>22</v>
      </c>
      <c r="M12" s="2" t="s">
        <v>22</v>
      </c>
      <c r="N12" s="5">
        <v>16</v>
      </c>
      <c r="P12" s="2" t="s">
        <v>22</v>
      </c>
      <c r="Q12" s="5">
        <f t="shared" si="0"/>
        <v>24</v>
      </c>
      <c r="R12" s="5">
        <v>1.5</v>
      </c>
    </row>
    <row r="13" spans="1:18" x14ac:dyDescent="0.35">
      <c r="A13" s="2" t="s">
        <v>22</v>
      </c>
      <c r="B13" s="1" t="s">
        <v>129</v>
      </c>
      <c r="C13" s="1" t="s">
        <v>130</v>
      </c>
      <c r="D13" s="1" t="s">
        <v>128</v>
      </c>
      <c r="E13" s="9">
        <v>0</v>
      </c>
      <c r="F13" s="9">
        <v>0</v>
      </c>
      <c r="G13" s="8">
        <v>20</v>
      </c>
      <c r="H13" s="9">
        <v>0</v>
      </c>
      <c r="I13" s="9">
        <v>0</v>
      </c>
      <c r="J13" s="9">
        <v>0</v>
      </c>
      <c r="K13" s="1">
        <f t="shared" ref="K13:K32" si="4">SUM(E13:J13)-MIN(E13:J13)</f>
        <v>20</v>
      </c>
      <c r="M13" s="1" t="s">
        <v>23</v>
      </c>
      <c r="N13" s="5">
        <v>15</v>
      </c>
      <c r="P13" s="1" t="s">
        <v>23</v>
      </c>
      <c r="Q13" s="5">
        <f t="shared" si="0"/>
        <v>22.5</v>
      </c>
      <c r="R13" s="5">
        <v>1.5</v>
      </c>
    </row>
    <row r="14" spans="1:18" x14ac:dyDescent="0.35">
      <c r="A14" s="1" t="s">
        <v>23</v>
      </c>
      <c r="B14" s="1" t="s">
        <v>131</v>
      </c>
      <c r="C14" s="1" t="s">
        <v>49</v>
      </c>
      <c r="D14" s="1" t="s">
        <v>64</v>
      </c>
      <c r="E14" s="9">
        <v>0</v>
      </c>
      <c r="F14" s="9">
        <v>0</v>
      </c>
      <c r="G14" s="8">
        <v>17</v>
      </c>
      <c r="H14" s="9">
        <v>0</v>
      </c>
      <c r="I14" s="9">
        <v>0</v>
      </c>
      <c r="J14" s="9">
        <v>0</v>
      </c>
      <c r="K14" s="1">
        <f t="shared" ref="K14:K17" si="5">SUM(E14:J14)-MIN(E14:J14)</f>
        <v>17</v>
      </c>
      <c r="M14" s="1" t="s">
        <v>24</v>
      </c>
      <c r="N14" s="5">
        <v>14</v>
      </c>
      <c r="P14" s="1" t="s">
        <v>24</v>
      </c>
      <c r="Q14" s="5">
        <f t="shared" si="0"/>
        <v>21</v>
      </c>
      <c r="R14" s="5">
        <v>1.5</v>
      </c>
    </row>
    <row r="15" spans="1:18" x14ac:dyDescent="0.35">
      <c r="A15" s="2" t="s">
        <v>24</v>
      </c>
      <c r="B15" s="1"/>
      <c r="C15" s="1"/>
      <c r="D15" s="1"/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1">
        <f t="shared" si="5"/>
        <v>0</v>
      </c>
      <c r="M15" s="2" t="s">
        <v>25</v>
      </c>
      <c r="N15" s="5">
        <v>13</v>
      </c>
      <c r="P15" s="2" t="s">
        <v>25</v>
      </c>
      <c r="Q15" s="5">
        <f t="shared" si="0"/>
        <v>19.5</v>
      </c>
      <c r="R15" s="5">
        <v>1.5</v>
      </c>
    </row>
    <row r="16" spans="1:18" x14ac:dyDescent="0.35">
      <c r="A16" s="1" t="s">
        <v>25</v>
      </c>
      <c r="B16" s="1"/>
      <c r="C16" s="1"/>
      <c r="D16" s="1"/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1">
        <f t="shared" si="5"/>
        <v>0</v>
      </c>
      <c r="M16" s="1" t="s">
        <v>26</v>
      </c>
      <c r="N16" s="5">
        <v>12</v>
      </c>
      <c r="P16" s="1" t="s">
        <v>26</v>
      </c>
      <c r="Q16" s="5">
        <f t="shared" si="0"/>
        <v>18</v>
      </c>
      <c r="R16" s="5">
        <v>1.5</v>
      </c>
    </row>
    <row r="17" spans="1:18" x14ac:dyDescent="0.35">
      <c r="A17" s="2" t="s">
        <v>26</v>
      </c>
      <c r="B17" s="1"/>
      <c r="C17" s="1"/>
      <c r="D17" s="1"/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1">
        <f t="shared" si="5"/>
        <v>0</v>
      </c>
      <c r="M17" s="1" t="s">
        <v>27</v>
      </c>
      <c r="N17" s="5">
        <v>11</v>
      </c>
      <c r="P17" s="1" t="s">
        <v>27</v>
      </c>
      <c r="Q17" s="5">
        <f t="shared" si="0"/>
        <v>16.5</v>
      </c>
      <c r="R17" s="5">
        <v>1.5</v>
      </c>
    </row>
    <row r="18" spans="1:18" x14ac:dyDescent="0.35">
      <c r="A18" s="1" t="s">
        <v>27</v>
      </c>
      <c r="B18" s="1"/>
      <c r="C18" s="1"/>
      <c r="D18" s="1"/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1">
        <f t="shared" si="4"/>
        <v>0</v>
      </c>
      <c r="M18" s="2" t="s">
        <v>28</v>
      </c>
      <c r="N18" s="5">
        <v>10</v>
      </c>
      <c r="P18" s="2" t="s">
        <v>28</v>
      </c>
      <c r="Q18" s="5">
        <f t="shared" si="0"/>
        <v>15</v>
      </c>
      <c r="R18" s="5">
        <v>1.5</v>
      </c>
    </row>
    <row r="19" spans="1:18" x14ac:dyDescent="0.35">
      <c r="A19" s="2" t="s">
        <v>28</v>
      </c>
      <c r="B19" s="1"/>
      <c r="C19" s="1"/>
      <c r="D19" s="1"/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1">
        <f t="shared" si="4"/>
        <v>0</v>
      </c>
      <c r="M19" s="1" t="s">
        <v>29</v>
      </c>
      <c r="N19" s="5">
        <v>9</v>
      </c>
      <c r="P19" s="1" t="s">
        <v>29</v>
      </c>
      <c r="Q19" s="5">
        <f t="shared" si="0"/>
        <v>13.5</v>
      </c>
      <c r="R19" s="5">
        <v>1.5</v>
      </c>
    </row>
    <row r="20" spans="1:18" x14ac:dyDescent="0.35">
      <c r="A20" s="1" t="s">
        <v>29</v>
      </c>
      <c r="B20" s="1"/>
      <c r="C20" s="1"/>
      <c r="D20" s="1"/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1">
        <f t="shared" si="4"/>
        <v>0</v>
      </c>
      <c r="M20" s="1" t="s">
        <v>30</v>
      </c>
      <c r="N20" s="5">
        <v>8</v>
      </c>
      <c r="P20" s="1" t="s">
        <v>30</v>
      </c>
      <c r="Q20" s="5">
        <f t="shared" si="0"/>
        <v>12</v>
      </c>
      <c r="R20" s="5">
        <v>1.5</v>
      </c>
    </row>
    <row r="21" spans="1:18" x14ac:dyDescent="0.35">
      <c r="A21" s="2" t="s">
        <v>30</v>
      </c>
      <c r="B21" s="1"/>
      <c r="C21" s="1"/>
      <c r="D21" s="1"/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1">
        <f t="shared" si="4"/>
        <v>0</v>
      </c>
      <c r="M21" s="2" t="s">
        <v>31</v>
      </c>
      <c r="N21" s="5">
        <v>7</v>
      </c>
      <c r="P21" s="2" t="s">
        <v>31</v>
      </c>
      <c r="Q21" s="5">
        <f t="shared" si="0"/>
        <v>10.5</v>
      </c>
      <c r="R21" s="5">
        <v>1.5</v>
      </c>
    </row>
    <row r="22" spans="1:18" x14ac:dyDescent="0.35">
      <c r="A22" s="1" t="s">
        <v>31</v>
      </c>
      <c r="B22" s="1"/>
      <c r="C22" s="1"/>
      <c r="D22" s="1"/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1">
        <f t="shared" si="4"/>
        <v>0</v>
      </c>
      <c r="M22" s="1" t="s">
        <v>32</v>
      </c>
      <c r="N22" s="5">
        <v>6</v>
      </c>
      <c r="P22" s="1" t="s">
        <v>32</v>
      </c>
      <c r="Q22" s="5">
        <f t="shared" si="0"/>
        <v>9</v>
      </c>
      <c r="R22" s="5">
        <v>1.5</v>
      </c>
    </row>
    <row r="23" spans="1:18" x14ac:dyDescent="0.35">
      <c r="A23" s="2" t="s">
        <v>32</v>
      </c>
      <c r="B23" s="1"/>
      <c r="C23" s="1"/>
      <c r="D23" s="1"/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1">
        <f t="shared" si="4"/>
        <v>0</v>
      </c>
      <c r="M23" s="1" t="s">
        <v>33</v>
      </c>
      <c r="N23" s="5">
        <v>5</v>
      </c>
      <c r="P23" s="1" t="s">
        <v>33</v>
      </c>
      <c r="Q23" s="5">
        <f t="shared" si="0"/>
        <v>7.5</v>
      </c>
      <c r="R23" s="5">
        <v>1.5</v>
      </c>
    </row>
    <row r="24" spans="1:18" x14ac:dyDescent="0.35">
      <c r="A24" s="1" t="s">
        <v>33</v>
      </c>
      <c r="B24" s="1"/>
      <c r="C24" s="1"/>
      <c r="D24" s="1"/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1">
        <f t="shared" si="4"/>
        <v>0</v>
      </c>
      <c r="M24" s="2" t="s">
        <v>34</v>
      </c>
      <c r="N24" s="5">
        <v>4</v>
      </c>
      <c r="P24" s="2" t="s">
        <v>34</v>
      </c>
      <c r="Q24" s="5">
        <f t="shared" si="0"/>
        <v>6</v>
      </c>
      <c r="R24" s="5">
        <v>1.5</v>
      </c>
    </row>
    <row r="25" spans="1:18" x14ac:dyDescent="0.35">
      <c r="A25" s="2" t="s">
        <v>34</v>
      </c>
      <c r="B25" s="1"/>
      <c r="C25" s="1"/>
      <c r="D25" s="1"/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1">
        <f t="shared" si="4"/>
        <v>0</v>
      </c>
      <c r="M25" s="1" t="s">
        <v>35</v>
      </c>
      <c r="N25" s="5">
        <v>3</v>
      </c>
      <c r="P25" s="1" t="s">
        <v>35</v>
      </c>
      <c r="Q25" s="5">
        <f t="shared" si="0"/>
        <v>4.5</v>
      </c>
      <c r="R25" s="5">
        <v>1.5</v>
      </c>
    </row>
    <row r="26" spans="1:18" x14ac:dyDescent="0.35">
      <c r="A26" s="1" t="s">
        <v>35</v>
      </c>
      <c r="B26" s="1"/>
      <c r="C26" s="1"/>
      <c r="D26" s="1"/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1">
        <f t="shared" si="4"/>
        <v>0</v>
      </c>
      <c r="M26" s="1" t="s">
        <v>36</v>
      </c>
      <c r="N26" s="5">
        <v>2</v>
      </c>
      <c r="P26" s="1" t="s">
        <v>36</v>
      </c>
      <c r="Q26" s="5">
        <f t="shared" si="0"/>
        <v>3</v>
      </c>
      <c r="R26" s="5">
        <v>1.5</v>
      </c>
    </row>
    <row r="27" spans="1:18" x14ac:dyDescent="0.35">
      <c r="A27" s="2" t="s">
        <v>36</v>
      </c>
      <c r="B27" s="1"/>
      <c r="C27" s="1"/>
      <c r="D27" s="1"/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1">
        <f t="shared" si="4"/>
        <v>0</v>
      </c>
      <c r="M27" s="2" t="s">
        <v>37</v>
      </c>
      <c r="N27" s="5">
        <v>1</v>
      </c>
      <c r="P27" s="2" t="s">
        <v>37</v>
      </c>
      <c r="Q27" s="5">
        <f t="shared" si="0"/>
        <v>1.5</v>
      </c>
      <c r="R27" s="5">
        <v>1.5</v>
      </c>
    </row>
    <row r="28" spans="1:18" x14ac:dyDescent="0.35">
      <c r="A28" s="1" t="s">
        <v>37</v>
      </c>
      <c r="B28" s="1"/>
      <c r="C28" s="1"/>
      <c r="D28" s="1"/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1">
        <f t="shared" si="4"/>
        <v>0</v>
      </c>
      <c r="M28" s="1" t="s">
        <v>38</v>
      </c>
      <c r="N28" s="5">
        <v>1</v>
      </c>
      <c r="P28" s="1" t="s">
        <v>38</v>
      </c>
      <c r="Q28" s="5">
        <f t="shared" si="0"/>
        <v>1.5</v>
      </c>
      <c r="R28" s="5">
        <v>1.5</v>
      </c>
    </row>
    <row r="29" spans="1:18" x14ac:dyDescent="0.35">
      <c r="A29" s="2" t="s">
        <v>38</v>
      </c>
      <c r="B29" s="1"/>
      <c r="C29" s="1"/>
      <c r="D29" s="1"/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1">
        <f t="shared" si="4"/>
        <v>0</v>
      </c>
      <c r="M29" s="1" t="s">
        <v>39</v>
      </c>
      <c r="N29" s="5">
        <v>1</v>
      </c>
      <c r="P29" s="1" t="s">
        <v>39</v>
      </c>
      <c r="Q29" s="5">
        <f t="shared" si="0"/>
        <v>1.5</v>
      </c>
      <c r="R29" s="5">
        <v>1.5</v>
      </c>
    </row>
    <row r="30" spans="1:18" x14ac:dyDescent="0.35">
      <c r="A30" s="1" t="s">
        <v>39</v>
      </c>
      <c r="B30" s="1"/>
      <c r="C30" s="1"/>
      <c r="D30" s="1"/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1">
        <f t="shared" si="4"/>
        <v>0</v>
      </c>
      <c r="M30" s="2" t="s">
        <v>40</v>
      </c>
      <c r="N30" s="5">
        <v>1</v>
      </c>
      <c r="P30" s="2" t="s">
        <v>40</v>
      </c>
      <c r="Q30" s="5">
        <f t="shared" si="0"/>
        <v>1.5</v>
      </c>
      <c r="R30" s="5">
        <v>1.5</v>
      </c>
    </row>
    <row r="31" spans="1:18" x14ac:dyDescent="0.35">
      <c r="A31" s="2" t="s">
        <v>40</v>
      </c>
      <c r="B31" s="1"/>
      <c r="C31" s="1"/>
      <c r="D31" s="1"/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1">
        <f t="shared" si="4"/>
        <v>0</v>
      </c>
      <c r="M31" s="1" t="s">
        <v>41</v>
      </c>
      <c r="N31" s="5">
        <v>1</v>
      </c>
      <c r="P31" s="1" t="s">
        <v>41</v>
      </c>
      <c r="Q31" s="5">
        <f t="shared" si="0"/>
        <v>1.5</v>
      </c>
      <c r="R31" s="5">
        <v>1.5</v>
      </c>
    </row>
    <row r="32" spans="1:18" x14ac:dyDescent="0.35">
      <c r="A32" s="1" t="s">
        <v>41</v>
      </c>
      <c r="B32" s="1"/>
      <c r="C32" s="1"/>
      <c r="D32" s="1"/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1">
        <f t="shared" si="4"/>
        <v>0</v>
      </c>
      <c r="M32" s="1" t="s">
        <v>42</v>
      </c>
      <c r="N32" s="5">
        <v>1</v>
      </c>
      <c r="P32" s="1" t="s">
        <v>42</v>
      </c>
      <c r="Q32" s="5">
        <f t="shared" si="0"/>
        <v>1.5</v>
      </c>
      <c r="R32" s="5">
        <v>1.5</v>
      </c>
    </row>
  </sheetData>
  <pageMargins left="0.7" right="0.7" top="0.78740157499999996" bottom="0.78740157499999996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U19</vt:lpstr>
      <vt:lpstr>U17</vt:lpstr>
      <vt:lpstr>U15</vt:lpstr>
      <vt:lpstr>U13</vt:lpstr>
      <vt:lpstr>U11</vt:lpstr>
      <vt:lpstr>'U19'!Oblast_tisku</vt:lpstr>
    </vt:vector>
  </TitlesOfParts>
  <Company>Penny Market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Kulíšek Marek</dc:creator>
  <cp:lastModifiedBy>Kulíšek Marek</cp:lastModifiedBy>
  <cp:lastPrinted>2022-01-06T13:58:57Z</cp:lastPrinted>
  <dcterms:created xsi:type="dcterms:W3CDTF">2021-11-19T10:11:30Z</dcterms:created>
  <dcterms:modified xsi:type="dcterms:W3CDTF">2022-01-13T14:48:10Z</dcterms:modified>
</cp:coreProperties>
</file>