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activeTab="0"/>
  </bookViews>
  <sheets>
    <sheet name="zpráva" sheetId="1" r:id="rId1"/>
    <sheet name="prez.st.ž." sheetId="2" r:id="rId2"/>
    <sheet name="prez.st.žně" sheetId="3" r:id="rId3"/>
    <sheet name="S4x9" sheetId="4" r:id="rId4"/>
    <sheet name="S4x8" sheetId="5" r:id="rId5"/>
    <sheet name="S4x7" sheetId="6" r:id="rId6"/>
    <sheet name="skupiny" sheetId="7" r:id="rId7"/>
    <sheet name="S4x5" sheetId="8" r:id="rId8"/>
    <sheet name="S5x6" sheetId="9" r:id="rId9"/>
    <sheet name="S5x5" sheetId="10" r:id="rId10"/>
    <sheet name="sk.st.žk" sheetId="11" r:id="rId11"/>
    <sheet name="S6x6" sheetId="12" r:id="rId12"/>
    <sheet name="S6x5" sheetId="13" r:id="rId13"/>
    <sheet name="S6x4" sheetId="14" r:id="rId14"/>
    <sheet name="S6x2" sheetId="15" r:id="rId15"/>
    <sheet name="S8x2" sheetId="16" r:id="rId16"/>
    <sheet name="S8x1" sheetId="17" r:id="rId17"/>
    <sheet name="S10x1" sheetId="18" r:id="rId18"/>
    <sheet name="finále žákyně" sheetId="19" r:id="rId19"/>
    <sheet name="S12x1" sheetId="20" r:id="rId20"/>
    <sheet name="P32" sheetId="21" r:id="rId21"/>
    <sheet name="útěcha ž." sheetId="22" r:id="rId22"/>
    <sheet name="P16+16" sheetId="23" r:id="rId23"/>
    <sheet name="P16+8" sheetId="24" r:id="rId24"/>
    <sheet name="dv.,čt." sheetId="25" r:id="rId25"/>
    <sheet name="P16+8+8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<sst xmlns="http://schemas.openxmlformats.org/spreadsheetml/2006/main" count="3157" uniqueCount="197">
  <si>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</si>
  <si>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</si>
  <si>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</si>
  <si>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</si>
  <si>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</si>
  <si>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</si>
  <si>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</si>
  <si>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</si>
  <si>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</si>
  <si>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</si>
  <si>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</si>
  <si>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</si>
  <si>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</si>
  <si>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</si>
  <si>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</si>
  <si>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</si>
  <si>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</si>
  <si>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</si>
  <si>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</si>
  <si>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</si>
  <si>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</si>
  <si>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</si>
  <si>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</si>
  <si>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</si>
  <si>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</si>
  <si>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</si>
  <si>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</si>
  <si>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 xml:space="preserve">     </t>
  </si>
  <si>
    <t>z bodovacího turnaje staršího žactva,který se konal v Sadově 22.11.2015.Pořadatel</t>
  </si>
  <si>
    <t>TJ Slovan Karlovy Vary.Hráno v kulturním domě Sadov na 6 stolech Donic Waldner SC</t>
  </si>
  <si>
    <t>zelené,míčky DHS bílé 3 hvězdičky.Řádné osvětlení,zate</t>
  </si>
  <si>
    <t>lení,zatemnění,ohrádky,počítadla.</t>
  </si>
  <si>
    <t>Občerstvení v místní restauraci.Startovalo 17 st.žáků a 9 st.žákyň z 10 oddílů Karlovaarského</t>
  </si>
  <si>
    <t>Plzeňského kraje.Soutěže odehrány podle propozic.Turnaj řídili rozhodčí Karel Duchoslav</t>
  </si>
  <si>
    <t>a Pavl Haluška oba lic.A.Turnaj dotován ve všech soutěžích- poháry 1.,2. a obě 3.místa,</t>
  </si>
  <si>
    <t>dále diplomy a medaile.Přítomni rodiče a trenéři účastníků.Zahájení turnaje v 9,00 hod.</t>
  </si>
  <si>
    <t>a ukončení v 15,00 hod. nástupem a předáním cen.</t>
  </si>
  <si>
    <t>Konečné pořadí.</t>
  </si>
  <si>
    <t>Dvouhra st.žáků:</t>
  </si>
  <si>
    <t>1.  Levora</t>
  </si>
  <si>
    <t>Vojtěch</t>
  </si>
  <si>
    <t>Strunal Luby</t>
  </si>
  <si>
    <t>2.  Trgo</t>
  </si>
  <si>
    <t>Michael</t>
  </si>
  <si>
    <t>Jiskra Aš</t>
  </si>
  <si>
    <t>3.  Gabriel</t>
  </si>
  <si>
    <t>Petr</t>
  </si>
  <si>
    <t>Union Plzeň</t>
  </si>
  <si>
    <t xml:space="preserve">     Vraný</t>
  </si>
  <si>
    <t>Lukáš</t>
  </si>
  <si>
    <t>Sokol Plzeň V.</t>
  </si>
  <si>
    <t xml:space="preserve">               5.  -  8.   Nykl</t>
  </si>
  <si>
    <t>Jiří</t>
  </si>
  <si>
    <t>Batesta Chodov</t>
  </si>
  <si>
    <t xml:space="preserve">     Dzuro</t>
  </si>
  <si>
    <t>Robin</t>
  </si>
  <si>
    <t xml:space="preserve">     Bastl</t>
  </si>
  <si>
    <t>Tomáš</t>
  </si>
  <si>
    <t xml:space="preserve">     Boči</t>
  </si>
  <si>
    <t xml:space="preserve">              9.  - 12.   Pokorný</t>
  </si>
  <si>
    <t>Matyáš</t>
  </si>
  <si>
    <t>Sokol V.Hleďsebe</t>
  </si>
  <si>
    <t xml:space="preserve">     Valnoha</t>
  </si>
  <si>
    <t>Václav</t>
  </si>
  <si>
    <t>Slovan K.Vary</t>
  </si>
  <si>
    <t xml:space="preserve">     Kytka</t>
  </si>
  <si>
    <t>Rudolf</t>
  </si>
  <si>
    <t xml:space="preserve">     Surma</t>
  </si>
  <si>
    <t>Daniel</t>
  </si>
  <si>
    <t xml:space="preserve">            13. -  16.   Veinfurt</t>
  </si>
  <si>
    <t>Adam</t>
  </si>
  <si>
    <t>KST K.Vary</t>
  </si>
  <si>
    <t xml:space="preserve">     Pavlík</t>
  </si>
  <si>
    <t>Karel</t>
  </si>
  <si>
    <t xml:space="preserve">     Brož</t>
  </si>
  <si>
    <t>Matěj</t>
  </si>
  <si>
    <t xml:space="preserve">     Ibrmajer</t>
  </si>
  <si>
    <t xml:space="preserve">                      17.  Myška</t>
  </si>
  <si>
    <t>Sokol Černošín</t>
  </si>
  <si>
    <t>Dvouhra st žákyň:</t>
  </si>
  <si>
    <t>1.  Kociánová</t>
  </si>
  <si>
    <t>Lucie</t>
  </si>
  <si>
    <t>2.  Morová</t>
  </si>
  <si>
    <t>Natálie</t>
  </si>
  <si>
    <t>3.  Čáchová</t>
  </si>
  <si>
    <t>Barbora</t>
  </si>
  <si>
    <t>TJ Lomnice</t>
  </si>
  <si>
    <t>4.  Franková</t>
  </si>
  <si>
    <t>5.  Kárová</t>
  </si>
  <si>
    <t>Klára</t>
  </si>
  <si>
    <t>6.  Kociánová</t>
  </si>
  <si>
    <t>Nikola</t>
  </si>
  <si>
    <t>7.  Perglerová</t>
  </si>
  <si>
    <t>8.  Provazníková</t>
  </si>
  <si>
    <t>Nicola</t>
  </si>
  <si>
    <t>9.  Hubená</t>
  </si>
  <si>
    <t>Martina</t>
  </si>
  <si>
    <t>Surma Daniel</t>
  </si>
  <si>
    <t>Valnoha Václav</t>
  </si>
  <si>
    <t>Gabriel Petr</t>
  </si>
  <si>
    <t>Ibrmajer Matěj</t>
  </si>
  <si>
    <t>Trgo Michael</t>
  </si>
  <si>
    <t>Kytka Rudolf</t>
  </si>
  <si>
    <t>Bastl Tomáš</t>
  </si>
  <si>
    <t>Pavlík Karel</t>
  </si>
  <si>
    <t>Pokorný Mayáš</t>
  </si>
  <si>
    <t>Brož Matěj</t>
  </si>
  <si>
    <t>Nykl Jiří</t>
  </si>
  <si>
    <t>Boči Lukáš</t>
  </si>
  <si>
    <t>KST Cheb</t>
  </si>
  <si>
    <t>Veinfurt Adam</t>
  </si>
  <si>
    <t>Vraný Lukáš</t>
  </si>
  <si>
    <t>Dzuro Robin</t>
  </si>
  <si>
    <t>Myška Václav</t>
  </si>
  <si>
    <t>Levora Vojtěch</t>
  </si>
  <si>
    <t>Kociánová Lucie</t>
  </si>
  <si>
    <t>Kociánová Nikola</t>
  </si>
  <si>
    <t>Provazníková Nicola</t>
  </si>
  <si>
    <t>Morová Natálie</t>
  </si>
  <si>
    <t>Perglerová Barbora</t>
  </si>
  <si>
    <t>Hubená Martina</t>
  </si>
  <si>
    <t>Kárová Klára</t>
  </si>
  <si>
    <t>Franková Barbora</t>
  </si>
  <si>
    <t>Čáchová Lucie</t>
  </si>
  <si>
    <t>skupiny st.žáci:</t>
  </si>
  <si>
    <t>Trgo</t>
  </si>
  <si>
    <t>Veinfurt</t>
  </si>
  <si>
    <t>4.</t>
  </si>
  <si>
    <t>Boči</t>
  </si>
  <si>
    <t>2.</t>
  </si>
  <si>
    <t>Pokorný</t>
  </si>
  <si>
    <t>3.</t>
  </si>
  <si>
    <t>Levora</t>
  </si>
  <si>
    <t>1.</t>
  </si>
  <si>
    <t>Pavlík</t>
  </si>
  <si>
    <t>Bastl</t>
  </si>
  <si>
    <t>Valnoha</t>
  </si>
  <si>
    <t>Kytka</t>
  </si>
  <si>
    <t>Gabriel</t>
  </si>
  <si>
    <t>Brož</t>
  </si>
  <si>
    <t>Dzuro</t>
  </si>
  <si>
    <r>
      <t xml:space="preserve">   </t>
    </r>
    <r>
      <rPr>
        <sz val="12"/>
        <rFont val="Arial CE"/>
        <family val="0"/>
      </rPr>
      <t>skupiny st.žákyně:</t>
    </r>
  </si>
  <si>
    <t>Franková</t>
  </si>
  <si>
    <t>Perglerová</t>
  </si>
  <si>
    <t>Morová</t>
  </si>
  <si>
    <t>Provazníková</t>
  </si>
  <si>
    <t>Kárová</t>
  </si>
  <si>
    <t>Hubená</t>
  </si>
  <si>
    <t>Čáchová</t>
  </si>
  <si>
    <t>skupina st.žáků</t>
  </si>
  <si>
    <t>Vraný</t>
  </si>
  <si>
    <t>Ibrmajer</t>
  </si>
  <si>
    <t>Myška</t>
  </si>
  <si>
    <t>5.</t>
  </si>
  <si>
    <t>Nykl</t>
  </si>
  <si>
    <t>Surma</t>
  </si>
  <si>
    <t>finálová skupina st.žákyň</t>
  </si>
  <si>
    <t>Kociánová L.</t>
  </si>
  <si>
    <t>Kociánová N.</t>
  </si>
  <si>
    <t>6.</t>
  </si>
  <si>
    <t>Čtyřhra st.žáků:</t>
  </si>
  <si>
    <t>1.  Levora  -  Trgo</t>
  </si>
  <si>
    <t>Luby/Aš</t>
  </si>
  <si>
    <t>2.  Boči  -  Nykl</t>
  </si>
  <si>
    <t>3.  Surma  -  Valnoha</t>
  </si>
  <si>
    <t xml:space="preserve">     Bastl   -  Kytka</t>
  </si>
  <si>
    <t>Čtyřhra st.žákyň:</t>
  </si>
  <si>
    <t>1.  Kárová  -  Kociánová Lucie</t>
  </si>
  <si>
    <t>Lomnice/V.Hleďsebe</t>
  </si>
  <si>
    <t>Chodov/Lomnice</t>
  </si>
  <si>
    <t>3.  Kociánová N.  -  Provazníková</t>
  </si>
  <si>
    <t xml:space="preserve">     Čáchová  -  Hubená</t>
  </si>
  <si>
    <t>Luby/Chodov</t>
  </si>
  <si>
    <t xml:space="preserve">         V Karlových Varech 24.11.2015</t>
  </si>
  <si>
    <t xml:space="preserve">               Hl.rozhodčí: Duchoslav Karel</t>
  </si>
  <si>
    <t>finále st.žáků</t>
  </si>
  <si>
    <t>3:0</t>
  </si>
  <si>
    <t>3:1</t>
  </si>
  <si>
    <t>3:2</t>
  </si>
  <si>
    <t>čtyřhra st.žáků</t>
  </si>
  <si>
    <t>Levora-Trgo</t>
  </si>
  <si>
    <t>Myška-Ibrmajer</t>
  </si>
  <si>
    <t>Gabriel-Brož</t>
  </si>
  <si>
    <t>Surma-Valnoha</t>
  </si>
  <si>
    <t>Pokorný-Pavlík</t>
  </si>
  <si>
    <t>Bastl-Kytka</t>
  </si>
  <si>
    <t>Boči-Nykl</t>
  </si>
  <si>
    <t>Vraný-Dzuro</t>
  </si>
  <si>
    <t>3:0(7,10,9)</t>
  </si>
  <si>
    <t>Morová-Franková</t>
  </si>
  <si>
    <t>Čáchová-Hubená</t>
  </si>
  <si>
    <t>Kociánvá N.-Provazníková</t>
  </si>
  <si>
    <t>Kárová-Kociánová L.</t>
  </si>
  <si>
    <t>čtyřhra st.žákyň</t>
  </si>
  <si>
    <t>útěcha st.žáků</t>
  </si>
  <si>
    <t>3:0wo</t>
  </si>
  <si>
    <t>2.  Morová  -  Franková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</si>
</sst>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30">
      <selection activeCell="L43" sqref="L43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spans="1:3" ht="15">
      <c r="A1" s="1" t="s">
        <v>23</v>
      </c>
      <c r="C1" s="1" t="s">
        <v>0</v>
      </c>
    </row>
    <row r="2" ht="15">
      <c r="A2" s="1" t="s">
        <v>28</v>
      </c>
    </row>
    <row r="3" spans="1:2" ht="15">
      <c r="A3" s="720" t="s">
        <v>29</v>
      </c>
      <c r="B3" s="4"/>
    </row>
    <row r="4" spans="1:5" ht="15">
      <c r="A4" s="720" t="s">
        <v>30</v>
      </c>
      <c r="B4" s="4"/>
      <c r="E4" s="1" t="s">
        <v>31</v>
      </c>
    </row>
    <row r="5" spans="1:6" ht="15.75">
      <c r="A5" s="720" t="s">
        <v>32</v>
      </c>
      <c r="B5" s="3"/>
      <c r="C5" s="2"/>
      <c r="F5" s="2"/>
    </row>
    <row r="6" spans="1:2" ht="15">
      <c r="A6" s="720" t="s">
        <v>33</v>
      </c>
      <c r="B6" s="4"/>
    </row>
    <row r="7" spans="1:2" ht="15">
      <c r="A7" s="1" t="s">
        <v>34</v>
      </c>
      <c r="B7" s="4"/>
    </row>
    <row r="8" spans="1:2" ht="15">
      <c r="A8" s="1" t="s">
        <v>35</v>
      </c>
      <c r="B8" s="4"/>
    </row>
    <row r="9" spans="1:2" ht="15">
      <c r="A9" s="1" t="s">
        <v>36</v>
      </c>
      <c r="B9" s="4"/>
    </row>
    <row r="10" spans="1:2" ht="15">
      <c r="A10" s="1" t="s">
        <v>37</v>
      </c>
      <c r="B10" s="4"/>
    </row>
    <row r="11" spans="1:2" ht="15">
      <c r="A11" s="1" t="s">
        <v>38</v>
      </c>
      <c r="B11" s="5"/>
    </row>
    <row r="12" spans="2:6" ht="15">
      <c r="B12" s="5" t="s">
        <v>39</v>
      </c>
      <c r="D12" s="1" t="s">
        <v>40</v>
      </c>
      <c r="F12" s="1" t="s">
        <v>41</v>
      </c>
    </row>
    <row r="13" spans="2:6" ht="15">
      <c r="B13" s="1" t="s">
        <v>42</v>
      </c>
      <c r="D13" s="1" t="s">
        <v>43</v>
      </c>
      <c r="F13" s="1" t="s">
        <v>44</v>
      </c>
    </row>
    <row r="14" spans="2:6" ht="15">
      <c r="B14" s="1" t="s">
        <v>45</v>
      </c>
      <c r="D14" s="1" t="s">
        <v>46</v>
      </c>
      <c r="F14" s="1" t="s">
        <v>47</v>
      </c>
    </row>
    <row r="15" spans="2:6" ht="15">
      <c r="B15" s="1" t="s">
        <v>48</v>
      </c>
      <c r="D15" s="1" t="s">
        <v>49</v>
      </c>
      <c r="F15" s="1" t="s">
        <v>50</v>
      </c>
    </row>
    <row r="16" spans="1:6" ht="15">
      <c r="A16" s="1" t="s">
        <v>51</v>
      </c>
      <c r="D16" s="1" t="s">
        <v>52</v>
      </c>
      <c r="F16" s="1" t="s">
        <v>53</v>
      </c>
    </row>
    <row r="17" spans="2:6" ht="15">
      <c r="B17" s="1" t="s">
        <v>54</v>
      </c>
      <c r="D17" s="1" t="s">
        <v>55</v>
      </c>
      <c r="F17" s="1" t="s">
        <v>50</v>
      </c>
    </row>
    <row r="18" spans="2:6" ht="15">
      <c r="B18" s="1" t="s">
        <v>56</v>
      </c>
      <c r="D18" s="1" t="s">
        <v>57</v>
      </c>
      <c r="F18" s="1" t="s">
        <v>44</v>
      </c>
    </row>
    <row r="19" spans="2:6" ht="15">
      <c r="B19" s="1" t="s">
        <v>58</v>
      </c>
      <c r="D19" s="1" t="s">
        <v>49</v>
      </c>
      <c r="F19" s="1" t="s">
        <v>53</v>
      </c>
    </row>
    <row r="20" spans="1:6" ht="15">
      <c r="A20" s="1" t="s">
        <v>59</v>
      </c>
      <c r="D20" s="1" t="s">
        <v>60</v>
      </c>
      <c r="F20" s="1" t="s">
        <v>61</v>
      </c>
    </row>
    <row r="21" spans="2:6" ht="15">
      <c r="B21" s="1" t="s">
        <v>62</v>
      </c>
      <c r="D21" s="1" t="s">
        <v>63</v>
      </c>
      <c r="F21" s="1" t="s">
        <v>64</v>
      </c>
    </row>
    <row r="22" spans="2:6" ht="15">
      <c r="B22" s="1" t="s">
        <v>65</v>
      </c>
      <c r="D22" s="1" t="s">
        <v>66</v>
      </c>
      <c r="F22" s="1" t="s">
        <v>44</v>
      </c>
    </row>
    <row r="23" spans="2:6" ht="15">
      <c r="B23" s="1" t="s">
        <v>67</v>
      </c>
      <c r="D23" s="1" t="s">
        <v>68</v>
      </c>
      <c r="F23" s="1" t="s">
        <v>64</v>
      </c>
    </row>
    <row r="24" spans="1:6" ht="15">
      <c r="A24" s="1" t="s">
        <v>69</v>
      </c>
      <c r="D24" s="1" t="s">
        <v>70</v>
      </c>
      <c r="F24" s="1" t="s">
        <v>71</v>
      </c>
    </row>
    <row r="25" spans="2:6" ht="15">
      <c r="B25" s="1" t="s">
        <v>72</v>
      </c>
      <c r="D25" s="1" t="s">
        <v>73</v>
      </c>
      <c r="F25" s="1" t="s">
        <v>61</v>
      </c>
    </row>
    <row r="26" spans="2:6" ht="15">
      <c r="B26" s="1" t="s">
        <v>74</v>
      </c>
      <c r="D26" s="1" t="s">
        <v>75</v>
      </c>
      <c r="F26" s="1" t="s">
        <v>53</v>
      </c>
    </row>
    <row r="27" spans="2:6" ht="15">
      <c r="B27" s="1" t="s">
        <v>76</v>
      </c>
      <c r="D27" s="1" t="s">
        <v>75</v>
      </c>
      <c r="F27" s="1" t="s">
        <v>47</v>
      </c>
    </row>
    <row r="28" spans="1:6" ht="15">
      <c r="A28" s="1" t="s">
        <v>77</v>
      </c>
      <c r="D28" s="1" t="s">
        <v>63</v>
      </c>
      <c r="F28" s="1" t="s">
        <v>78</v>
      </c>
    </row>
    <row r="30" ht="15">
      <c r="A30" s="1" t="s">
        <v>79</v>
      </c>
    </row>
    <row r="31" spans="2:6" ht="15">
      <c r="B31" s="1" t="s">
        <v>80</v>
      </c>
      <c r="D31" s="1" t="s">
        <v>81</v>
      </c>
      <c r="F31" s="1" t="s">
        <v>61</v>
      </c>
    </row>
    <row r="32" spans="2:6" ht="15">
      <c r="B32" s="1" t="s">
        <v>82</v>
      </c>
      <c r="D32" s="1" t="s">
        <v>83</v>
      </c>
      <c r="F32" s="1" t="s">
        <v>53</v>
      </c>
    </row>
    <row r="33" spans="2:6" ht="15">
      <c r="B33" s="1" t="s">
        <v>84</v>
      </c>
      <c r="D33" s="1" t="s">
        <v>81</v>
      </c>
      <c r="F33" s="1" t="s">
        <v>41</v>
      </c>
    </row>
    <row r="34" spans="2:6" ht="15">
      <c r="B34" s="1" t="s">
        <v>87</v>
      </c>
      <c r="D34" s="1" t="s">
        <v>85</v>
      </c>
      <c r="F34" s="1" t="s">
        <v>86</v>
      </c>
    </row>
    <row r="35" spans="2:6" ht="15">
      <c r="B35" s="1" t="s">
        <v>88</v>
      </c>
      <c r="D35" s="1" t="s">
        <v>89</v>
      </c>
      <c r="F35" s="1" t="s">
        <v>86</v>
      </c>
    </row>
    <row r="36" spans="2:6" ht="15">
      <c r="B36" s="1" t="s">
        <v>90</v>
      </c>
      <c r="D36" s="1" t="s">
        <v>91</v>
      </c>
      <c r="F36" s="1" t="s">
        <v>61</v>
      </c>
    </row>
    <row r="37" spans="2:6" ht="15">
      <c r="B37" s="1" t="s">
        <v>92</v>
      </c>
      <c r="D37" s="1" t="s">
        <v>85</v>
      </c>
      <c r="F37" s="1" t="s">
        <v>53</v>
      </c>
    </row>
    <row r="38" spans="2:6" ht="15">
      <c r="B38" s="1" t="s">
        <v>93</v>
      </c>
      <c r="D38" s="1" t="s">
        <v>94</v>
      </c>
      <c r="F38" s="1" t="s">
        <v>61</v>
      </c>
    </row>
    <row r="39" spans="2:6" ht="15">
      <c r="B39" s="1" t="s">
        <v>95</v>
      </c>
      <c r="D39" s="1" t="s">
        <v>96</v>
      </c>
      <c r="F39" s="1" t="s">
        <v>53</v>
      </c>
    </row>
    <row r="41" ht="15">
      <c r="A41" s="1" t="s">
        <v>160</v>
      </c>
    </row>
    <row r="42" spans="2:6" ht="15">
      <c r="B42" s="1" t="s">
        <v>161</v>
      </c>
      <c r="F42" s="1" t="s">
        <v>162</v>
      </c>
    </row>
    <row r="43" spans="2:6" ht="15">
      <c r="B43" s="1" t="s">
        <v>163</v>
      </c>
      <c r="F43" s="1" t="s">
        <v>53</v>
      </c>
    </row>
    <row r="44" spans="2:6" ht="15">
      <c r="B44" s="1" t="s">
        <v>164</v>
      </c>
      <c r="F44" s="1" t="s">
        <v>64</v>
      </c>
    </row>
    <row r="45" spans="2:6" ht="15">
      <c r="B45" s="1" t="s">
        <v>165</v>
      </c>
      <c r="F45" s="1" t="s">
        <v>44</v>
      </c>
    </row>
    <row r="47" ht="15">
      <c r="A47" s="1" t="s">
        <v>166</v>
      </c>
    </row>
    <row r="48" spans="2:6" ht="15">
      <c r="B48" s="1" t="s">
        <v>167</v>
      </c>
      <c r="F48" s="1" t="s">
        <v>168</v>
      </c>
    </row>
    <row r="49" spans="2:6" ht="15">
      <c r="B49" s="1" t="s">
        <v>196</v>
      </c>
      <c r="F49" s="1" t="s">
        <v>169</v>
      </c>
    </row>
    <row r="50" spans="2:6" ht="15">
      <c r="B50" s="1" t="s">
        <v>170</v>
      </c>
      <c r="F50" s="1" t="s">
        <v>61</v>
      </c>
    </row>
    <row r="51" spans="2:6" ht="15">
      <c r="B51" s="1" t="s">
        <v>171</v>
      </c>
      <c r="F51" s="1" t="s">
        <v>172</v>
      </c>
    </row>
    <row r="53" spans="1:5" ht="15">
      <c r="A53" s="1" t="s">
        <v>173</v>
      </c>
      <c r="E53" s="1" t="s">
        <v>174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O18" sqref="AO18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>
      <c r="D4" s="16" t="s">
        <v>149</v>
      </c>
    </row>
    <row r="5" s="16" customFormat="1" ht="13.5" thickBot="1"/>
    <row r="6" spans="1:34" ht="15.75" thickBot="1">
      <c r="A6" s="298" t="s">
        <v>127</v>
      </c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 t="s">
        <v>150</v>
      </c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>
        <v>3</v>
      </c>
      <c r="P7" s="88" t="s">
        <v>4</v>
      </c>
      <c r="Q7" s="312">
        <v>0</v>
      </c>
      <c r="R7" s="360">
        <v>3</v>
      </c>
      <c r="S7" s="88" t="s">
        <v>4</v>
      </c>
      <c r="T7" s="312">
        <v>0</v>
      </c>
      <c r="U7" s="360">
        <v>3</v>
      </c>
      <c r="V7" s="88" t="s">
        <v>4</v>
      </c>
      <c r="W7" s="313">
        <v>0</v>
      </c>
      <c r="X7" s="314">
        <v>3</v>
      </c>
      <c r="Y7" s="96" t="s">
        <v>4</v>
      </c>
      <c r="Z7" s="315">
        <v>0</v>
      </c>
      <c r="AA7" s="316">
        <v>8</v>
      </c>
      <c r="AB7" s="317">
        <f>SUM(L7+O7+R7+U7+X7)</f>
        <v>12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 t="s">
        <v>133</v>
      </c>
    </row>
    <row r="8" spans="1:34" s="1" customFormat="1" ht="15.75">
      <c r="A8" s="322">
        <v>2</v>
      </c>
      <c r="B8" s="697"/>
      <c r="C8" s="307" t="s">
        <v>151</v>
      </c>
      <c r="D8" s="323"/>
      <c r="E8" s="323"/>
      <c r="F8" s="323"/>
      <c r="G8" s="323"/>
      <c r="H8" s="323"/>
      <c r="I8" s="323"/>
      <c r="J8" s="323"/>
      <c r="K8" s="693"/>
      <c r="L8" s="122">
        <v>0</v>
      </c>
      <c r="M8" s="111" t="s">
        <v>4</v>
      </c>
      <c r="N8" s="112">
        <v>3</v>
      </c>
      <c r="O8" s="110"/>
      <c r="P8" s="324"/>
      <c r="Q8" s="112"/>
      <c r="R8" s="110">
        <v>3</v>
      </c>
      <c r="S8" s="111" t="s">
        <v>4</v>
      </c>
      <c r="T8" s="112">
        <v>0</v>
      </c>
      <c r="U8" s="110">
        <v>2</v>
      </c>
      <c r="V8" s="111" t="s">
        <v>4</v>
      </c>
      <c r="W8" s="325">
        <v>3</v>
      </c>
      <c r="X8" s="326">
        <v>2</v>
      </c>
      <c r="Y8" s="115" t="s">
        <v>4</v>
      </c>
      <c r="Z8" s="327">
        <v>3</v>
      </c>
      <c r="AA8" s="328">
        <v>5</v>
      </c>
      <c r="AB8" s="329">
        <f>SUM(L8+O8+R8+U8+X8)</f>
        <v>7</v>
      </c>
      <c r="AC8" s="255" t="s">
        <v>4</v>
      </c>
      <c r="AD8" s="263">
        <f>SUM(N8+Q8+T8+W8+Z8)</f>
        <v>9</v>
      </c>
      <c r="AE8" s="330"/>
      <c r="AF8" s="255" t="s">
        <v>4</v>
      </c>
      <c r="AG8" s="331"/>
      <c r="AH8" s="332" t="s">
        <v>127</v>
      </c>
    </row>
    <row r="9" spans="1:34" s="1" customFormat="1" ht="15.75">
      <c r="A9" s="322">
        <v>3</v>
      </c>
      <c r="B9" s="697"/>
      <c r="C9" s="307" t="s">
        <v>152</v>
      </c>
      <c r="D9" s="323"/>
      <c r="E9" s="323"/>
      <c r="F9" s="323"/>
      <c r="G9" s="323"/>
      <c r="H9" s="323"/>
      <c r="I9" s="323"/>
      <c r="J9" s="323"/>
      <c r="K9" s="693"/>
      <c r="L9" s="122">
        <v>0</v>
      </c>
      <c r="M9" s="111" t="s">
        <v>4</v>
      </c>
      <c r="N9" s="112">
        <v>3</v>
      </c>
      <c r="O9" s="110">
        <v>0</v>
      </c>
      <c r="P9" s="111" t="s">
        <v>4</v>
      </c>
      <c r="Q9" s="112">
        <v>3</v>
      </c>
      <c r="R9" s="110"/>
      <c r="S9" s="324"/>
      <c r="T9" s="112"/>
      <c r="U9" s="110">
        <v>1</v>
      </c>
      <c r="V9" s="111" t="s">
        <v>4</v>
      </c>
      <c r="W9" s="325">
        <v>3</v>
      </c>
      <c r="X9" s="326">
        <v>1</v>
      </c>
      <c r="Y9" s="115" t="s">
        <v>4</v>
      </c>
      <c r="Z9" s="327">
        <v>3</v>
      </c>
      <c r="AA9" s="328">
        <v>4</v>
      </c>
      <c r="AB9" s="333">
        <f>SUM(L9+O9+R9+U9+X9)</f>
        <v>2</v>
      </c>
      <c r="AC9" s="249" t="s">
        <v>4</v>
      </c>
      <c r="AD9" s="334">
        <f>SUM(N9+Q9+T9+W9+Z9)</f>
        <v>12</v>
      </c>
      <c r="AE9" s="330"/>
      <c r="AF9" s="255" t="s">
        <v>4</v>
      </c>
      <c r="AG9" s="331"/>
      <c r="AH9" s="332" t="s">
        <v>153</v>
      </c>
    </row>
    <row r="10" spans="1:34" s="1" customFormat="1" ht="15.75">
      <c r="A10" s="322">
        <v>4</v>
      </c>
      <c r="B10" s="697"/>
      <c r="C10" s="307" t="s">
        <v>154</v>
      </c>
      <c r="D10" s="323"/>
      <c r="E10" s="323"/>
      <c r="F10" s="323"/>
      <c r="G10" s="323"/>
      <c r="H10" s="323"/>
      <c r="I10" s="323"/>
      <c r="J10" s="323"/>
      <c r="K10" s="693"/>
      <c r="L10" s="122">
        <v>0</v>
      </c>
      <c r="M10" s="111" t="s">
        <v>4</v>
      </c>
      <c r="N10" s="112">
        <v>3</v>
      </c>
      <c r="O10" s="110">
        <v>3</v>
      </c>
      <c r="P10" s="111" t="s">
        <v>4</v>
      </c>
      <c r="Q10" s="112">
        <v>2</v>
      </c>
      <c r="R10" s="110">
        <v>3</v>
      </c>
      <c r="S10" s="111" t="s">
        <v>4</v>
      </c>
      <c r="T10" s="112">
        <v>1</v>
      </c>
      <c r="U10" s="110"/>
      <c r="V10" s="335"/>
      <c r="W10" s="325"/>
      <c r="X10" s="326">
        <v>3</v>
      </c>
      <c r="Y10" s="115" t="s">
        <v>4</v>
      </c>
      <c r="Z10" s="327">
        <v>2</v>
      </c>
      <c r="AA10" s="328">
        <v>7</v>
      </c>
      <c r="AB10" s="333">
        <f>SUM(L10+O10+R10+U10+X10)</f>
        <v>9</v>
      </c>
      <c r="AC10" s="249" t="s">
        <v>4</v>
      </c>
      <c r="AD10" s="334">
        <f>SUM(N10+Q10+T10+W10+Z10)</f>
        <v>8</v>
      </c>
      <c r="AE10" s="330"/>
      <c r="AF10" s="255" t="s">
        <v>4</v>
      </c>
      <c r="AG10" s="331"/>
      <c r="AH10" s="332" t="s">
        <v>129</v>
      </c>
    </row>
    <row r="11" spans="1:34" s="1" customFormat="1" ht="16.5" thickBot="1">
      <c r="A11" s="336">
        <v>5</v>
      </c>
      <c r="B11" s="698"/>
      <c r="C11" s="337" t="s">
        <v>155</v>
      </c>
      <c r="D11" s="337"/>
      <c r="E11" s="337"/>
      <c r="F11" s="337"/>
      <c r="G11" s="337"/>
      <c r="H11" s="337"/>
      <c r="I11" s="337"/>
      <c r="J11" s="337"/>
      <c r="K11" s="694"/>
      <c r="L11" s="338">
        <v>0</v>
      </c>
      <c r="M11" s="131" t="s">
        <v>4</v>
      </c>
      <c r="N11" s="339">
        <v>3</v>
      </c>
      <c r="O11" s="129">
        <v>3</v>
      </c>
      <c r="P11" s="131" t="s">
        <v>4</v>
      </c>
      <c r="Q11" s="339">
        <v>2</v>
      </c>
      <c r="R11" s="129">
        <v>3</v>
      </c>
      <c r="S11" s="131" t="s">
        <v>4</v>
      </c>
      <c r="T11" s="339">
        <v>0</v>
      </c>
      <c r="U11" s="129">
        <v>2</v>
      </c>
      <c r="V11" s="131" t="s">
        <v>4</v>
      </c>
      <c r="W11" s="339">
        <v>3</v>
      </c>
      <c r="X11" s="340"/>
      <c r="Y11" s="341"/>
      <c r="Z11" s="342"/>
      <c r="AA11" s="343">
        <v>6</v>
      </c>
      <c r="AB11" s="344">
        <f>SUM(L11+O11+R11+U11+X11)</f>
        <v>8</v>
      </c>
      <c r="AC11" s="275" t="s">
        <v>4</v>
      </c>
      <c r="AD11" s="345">
        <f>SUM(N11+Q11+T11+W11+Z11)</f>
        <v>8</v>
      </c>
      <c r="AE11" s="346"/>
      <c r="AF11" s="275" t="s">
        <v>4</v>
      </c>
      <c r="AG11" s="347"/>
      <c r="AH11" s="348" t="s">
        <v>131</v>
      </c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5">
        <v>1</v>
      </c>
      <c r="M5" s="732"/>
      <c r="N5" s="733"/>
      <c r="O5" s="730">
        <v>2</v>
      </c>
      <c r="P5" s="732"/>
      <c r="Q5" s="733"/>
      <c r="R5" s="730">
        <v>3</v>
      </c>
      <c r="S5" s="732"/>
      <c r="T5" s="733"/>
      <c r="U5" s="730">
        <v>4</v>
      </c>
      <c r="V5" s="732"/>
      <c r="W5" s="734"/>
      <c r="X5" s="727">
        <v>5</v>
      </c>
      <c r="Y5" s="728"/>
      <c r="Z5" s="729"/>
      <c r="AA5" s="730">
        <v>6</v>
      </c>
      <c r="AB5" s="728"/>
      <c r="AC5" s="731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35">
        <v>1</v>
      </c>
      <c r="M13" s="732"/>
      <c r="N13" s="733"/>
      <c r="O13" s="730">
        <v>2</v>
      </c>
      <c r="P13" s="732"/>
      <c r="Q13" s="733"/>
      <c r="R13" s="730">
        <v>3</v>
      </c>
      <c r="S13" s="732"/>
      <c r="T13" s="733"/>
      <c r="U13" s="730">
        <v>4</v>
      </c>
      <c r="V13" s="732"/>
      <c r="W13" s="734"/>
      <c r="X13" s="727">
        <v>5</v>
      </c>
      <c r="Y13" s="728"/>
      <c r="Z13" s="729"/>
      <c r="AA13" s="730">
        <v>6</v>
      </c>
      <c r="AB13" s="728"/>
      <c r="AC13" s="731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35">
        <v>1</v>
      </c>
      <c r="M21" s="732"/>
      <c r="N21" s="733"/>
      <c r="O21" s="730">
        <v>2</v>
      </c>
      <c r="P21" s="732"/>
      <c r="Q21" s="733"/>
      <c r="R21" s="730">
        <v>3</v>
      </c>
      <c r="S21" s="732"/>
      <c r="T21" s="733"/>
      <c r="U21" s="730">
        <v>4</v>
      </c>
      <c r="V21" s="732"/>
      <c r="W21" s="734"/>
      <c r="X21" s="727">
        <v>5</v>
      </c>
      <c r="Y21" s="728"/>
      <c r="Z21" s="729"/>
      <c r="AA21" s="730">
        <v>6</v>
      </c>
      <c r="AB21" s="728"/>
      <c r="AC21" s="731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35">
        <v>1</v>
      </c>
      <c r="M29" s="732"/>
      <c r="N29" s="733"/>
      <c r="O29" s="730">
        <v>2</v>
      </c>
      <c r="P29" s="732"/>
      <c r="Q29" s="733"/>
      <c r="R29" s="730">
        <v>3</v>
      </c>
      <c r="S29" s="732"/>
      <c r="T29" s="733"/>
      <c r="U29" s="730">
        <v>4</v>
      </c>
      <c r="V29" s="732"/>
      <c r="W29" s="734"/>
      <c r="X29" s="727">
        <v>5</v>
      </c>
      <c r="Y29" s="728"/>
      <c r="Z29" s="729"/>
      <c r="AA29" s="730">
        <v>6</v>
      </c>
      <c r="AB29" s="728"/>
      <c r="AC29" s="731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35">
        <v>1</v>
      </c>
      <c r="M37" s="732"/>
      <c r="N37" s="733"/>
      <c r="O37" s="730">
        <v>2</v>
      </c>
      <c r="P37" s="732"/>
      <c r="Q37" s="733"/>
      <c r="R37" s="730">
        <v>3</v>
      </c>
      <c r="S37" s="732"/>
      <c r="T37" s="733"/>
      <c r="U37" s="730">
        <v>4</v>
      </c>
      <c r="V37" s="732"/>
      <c r="W37" s="734"/>
      <c r="X37" s="727">
        <v>5</v>
      </c>
      <c r="Y37" s="728"/>
      <c r="Z37" s="729"/>
      <c r="AA37" s="730">
        <v>6</v>
      </c>
      <c r="AB37" s="728"/>
      <c r="AC37" s="731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35">
        <v>1</v>
      </c>
      <c r="M45" s="732"/>
      <c r="N45" s="733"/>
      <c r="O45" s="730">
        <v>2</v>
      </c>
      <c r="P45" s="732"/>
      <c r="Q45" s="733"/>
      <c r="R45" s="730">
        <v>3</v>
      </c>
      <c r="S45" s="732"/>
      <c r="T45" s="733"/>
      <c r="U45" s="730">
        <v>4</v>
      </c>
      <c r="V45" s="732"/>
      <c r="W45" s="734"/>
      <c r="X45" s="727">
        <v>5</v>
      </c>
      <c r="Y45" s="728"/>
      <c r="Z45" s="729"/>
      <c r="AA45" s="730">
        <v>6</v>
      </c>
      <c r="AB45" s="728"/>
      <c r="AC45" s="731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35">
        <v>1</v>
      </c>
      <c r="M6" s="732"/>
      <c r="N6" s="733"/>
      <c r="O6" s="730">
        <v>2</v>
      </c>
      <c r="P6" s="732"/>
      <c r="Q6" s="733"/>
      <c r="R6" s="730">
        <v>3</v>
      </c>
      <c r="S6" s="732"/>
      <c r="T6" s="733"/>
      <c r="U6" s="730">
        <v>4</v>
      </c>
      <c r="V6" s="732"/>
      <c r="W6" s="734"/>
      <c r="X6" s="727">
        <v>5</v>
      </c>
      <c r="Y6" s="728"/>
      <c r="Z6" s="729"/>
      <c r="AA6" s="730">
        <v>6</v>
      </c>
      <c r="AB6" s="728"/>
      <c r="AC6" s="731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35">
        <v>1</v>
      </c>
      <c r="M14" s="732"/>
      <c r="N14" s="733"/>
      <c r="O14" s="730">
        <v>2</v>
      </c>
      <c r="P14" s="732"/>
      <c r="Q14" s="733"/>
      <c r="R14" s="730">
        <v>3</v>
      </c>
      <c r="S14" s="732"/>
      <c r="T14" s="733"/>
      <c r="U14" s="730">
        <v>4</v>
      </c>
      <c r="V14" s="732"/>
      <c r="W14" s="734"/>
      <c r="X14" s="727">
        <v>5</v>
      </c>
      <c r="Y14" s="728"/>
      <c r="Z14" s="729"/>
      <c r="AA14" s="730">
        <v>6</v>
      </c>
      <c r="AB14" s="728"/>
      <c r="AC14" s="731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35">
        <v>1</v>
      </c>
      <c r="M22" s="732"/>
      <c r="N22" s="733"/>
      <c r="O22" s="730">
        <v>2</v>
      </c>
      <c r="P22" s="732"/>
      <c r="Q22" s="733"/>
      <c r="R22" s="730">
        <v>3</v>
      </c>
      <c r="S22" s="732"/>
      <c r="T22" s="733"/>
      <c r="U22" s="730">
        <v>4</v>
      </c>
      <c r="V22" s="732"/>
      <c r="W22" s="734"/>
      <c r="X22" s="727">
        <v>5</v>
      </c>
      <c r="Y22" s="728"/>
      <c r="Z22" s="729"/>
      <c r="AA22" s="730">
        <v>6</v>
      </c>
      <c r="AB22" s="728"/>
      <c r="AC22" s="731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35">
        <v>1</v>
      </c>
      <c r="M30" s="732"/>
      <c r="N30" s="733"/>
      <c r="O30" s="730">
        <v>2</v>
      </c>
      <c r="P30" s="732"/>
      <c r="Q30" s="733"/>
      <c r="R30" s="730">
        <v>3</v>
      </c>
      <c r="S30" s="732"/>
      <c r="T30" s="733"/>
      <c r="U30" s="730">
        <v>4</v>
      </c>
      <c r="V30" s="732"/>
      <c r="W30" s="734"/>
      <c r="X30" s="727">
        <v>5</v>
      </c>
      <c r="Y30" s="728"/>
      <c r="Z30" s="729"/>
      <c r="AA30" s="730">
        <v>6</v>
      </c>
      <c r="AB30" s="728"/>
      <c r="AC30" s="731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35">
        <v>1</v>
      </c>
      <c r="M38" s="732"/>
      <c r="N38" s="733"/>
      <c r="O38" s="730">
        <v>2</v>
      </c>
      <c r="P38" s="732"/>
      <c r="Q38" s="733"/>
      <c r="R38" s="730">
        <v>3</v>
      </c>
      <c r="S38" s="732"/>
      <c r="T38" s="733"/>
      <c r="U38" s="730">
        <v>4</v>
      </c>
      <c r="V38" s="732"/>
      <c r="W38" s="734"/>
      <c r="X38" s="727">
        <v>5</v>
      </c>
      <c r="Y38" s="728"/>
      <c r="Z38" s="729"/>
      <c r="AA38" s="730">
        <v>6</v>
      </c>
      <c r="AB38" s="728"/>
      <c r="AC38" s="731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5">
        <v>1</v>
      </c>
      <c r="M5" s="732"/>
      <c r="N5" s="733"/>
      <c r="O5" s="730">
        <v>2</v>
      </c>
      <c r="P5" s="732"/>
      <c r="Q5" s="733"/>
      <c r="R5" s="730">
        <v>3</v>
      </c>
      <c r="S5" s="732"/>
      <c r="T5" s="733"/>
      <c r="U5" s="730">
        <v>4</v>
      </c>
      <c r="V5" s="732"/>
      <c r="W5" s="734"/>
      <c r="X5" s="727">
        <v>5</v>
      </c>
      <c r="Y5" s="728"/>
      <c r="Z5" s="729"/>
      <c r="AA5" s="730">
        <v>6</v>
      </c>
      <c r="AB5" s="728"/>
      <c r="AC5" s="731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35">
        <v>1</v>
      </c>
      <c r="M13" s="732"/>
      <c r="N13" s="733"/>
      <c r="O13" s="730">
        <v>2</v>
      </c>
      <c r="P13" s="732"/>
      <c r="Q13" s="733"/>
      <c r="R13" s="730">
        <v>3</v>
      </c>
      <c r="S13" s="732"/>
      <c r="T13" s="733"/>
      <c r="U13" s="730">
        <v>4</v>
      </c>
      <c r="V13" s="732"/>
      <c r="W13" s="734"/>
      <c r="X13" s="727">
        <v>5</v>
      </c>
      <c r="Y13" s="728"/>
      <c r="Z13" s="729"/>
      <c r="AA13" s="730">
        <v>6</v>
      </c>
      <c r="AB13" s="728"/>
      <c r="AC13" s="731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35">
        <v>1</v>
      </c>
      <c r="M21" s="732"/>
      <c r="N21" s="733"/>
      <c r="O21" s="730">
        <v>2</v>
      </c>
      <c r="P21" s="732"/>
      <c r="Q21" s="733"/>
      <c r="R21" s="730">
        <v>3</v>
      </c>
      <c r="S21" s="732"/>
      <c r="T21" s="733"/>
      <c r="U21" s="730">
        <v>4</v>
      </c>
      <c r="V21" s="732"/>
      <c r="W21" s="734"/>
      <c r="X21" s="727">
        <v>5</v>
      </c>
      <c r="Y21" s="728"/>
      <c r="Z21" s="729"/>
      <c r="AA21" s="730">
        <v>6</v>
      </c>
      <c r="AB21" s="728"/>
      <c r="AC21" s="731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35">
        <v>1</v>
      </c>
      <c r="M29" s="732"/>
      <c r="N29" s="733"/>
      <c r="O29" s="730">
        <v>2</v>
      </c>
      <c r="P29" s="732"/>
      <c r="Q29" s="733"/>
      <c r="R29" s="730">
        <v>3</v>
      </c>
      <c r="S29" s="732"/>
      <c r="T29" s="733"/>
      <c r="U29" s="730">
        <v>4</v>
      </c>
      <c r="V29" s="732"/>
      <c r="W29" s="734"/>
      <c r="X29" s="727">
        <v>5</v>
      </c>
      <c r="Y29" s="728"/>
      <c r="Z29" s="729"/>
      <c r="AA29" s="730">
        <v>6</v>
      </c>
      <c r="AB29" s="728"/>
      <c r="AC29" s="731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36" t="s">
        <v>2</v>
      </c>
      <c r="X6" s="737"/>
      <c r="Y6" s="738"/>
      <c r="Z6" s="736" t="s">
        <v>12</v>
      </c>
      <c r="AA6" s="737"/>
      <c r="AB6" s="738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36" t="s">
        <v>2</v>
      </c>
      <c r="X21" s="737"/>
      <c r="Y21" s="738"/>
      <c r="Z21" s="736" t="s">
        <v>12</v>
      </c>
      <c r="AA21" s="737"/>
      <c r="AB21" s="738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39">
        <v>1</v>
      </c>
      <c r="E5" s="740"/>
      <c r="F5" s="740"/>
      <c r="G5" s="741">
        <v>2</v>
      </c>
      <c r="H5" s="740"/>
      <c r="I5" s="740"/>
      <c r="J5" s="741">
        <v>3</v>
      </c>
      <c r="K5" s="740"/>
      <c r="L5" s="740"/>
      <c r="M5" s="741">
        <v>4</v>
      </c>
      <c r="N5" s="740"/>
      <c r="O5" s="740"/>
      <c r="P5" s="741">
        <v>5</v>
      </c>
      <c r="Q5" s="740"/>
      <c r="R5" s="740"/>
      <c r="S5" s="741">
        <v>6</v>
      </c>
      <c r="T5" s="740"/>
      <c r="U5" s="740"/>
      <c r="V5" s="741">
        <v>7</v>
      </c>
      <c r="W5" s="740"/>
      <c r="X5" s="740"/>
      <c r="Y5" s="741">
        <v>8</v>
      </c>
      <c r="Z5" s="741"/>
      <c r="AA5" s="742"/>
      <c r="AB5" s="477" t="s">
        <v>1</v>
      </c>
      <c r="AC5" s="743" t="s">
        <v>2</v>
      </c>
      <c r="AD5" s="743"/>
      <c r="AE5" s="743"/>
      <c r="AF5" s="743" t="s">
        <v>12</v>
      </c>
      <c r="AG5" s="743"/>
      <c r="AH5" s="743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39">
        <v>1</v>
      </c>
      <c r="E17" s="740"/>
      <c r="F17" s="740"/>
      <c r="G17" s="741">
        <v>2</v>
      </c>
      <c r="H17" s="740"/>
      <c r="I17" s="740"/>
      <c r="J17" s="741">
        <v>3</v>
      </c>
      <c r="K17" s="740"/>
      <c r="L17" s="740"/>
      <c r="M17" s="741">
        <v>4</v>
      </c>
      <c r="N17" s="740"/>
      <c r="O17" s="740"/>
      <c r="P17" s="741">
        <v>5</v>
      </c>
      <c r="Q17" s="740"/>
      <c r="R17" s="740"/>
      <c r="S17" s="741">
        <v>6</v>
      </c>
      <c r="T17" s="740"/>
      <c r="U17" s="740"/>
      <c r="V17" s="741">
        <v>7</v>
      </c>
      <c r="W17" s="740"/>
      <c r="X17" s="740"/>
      <c r="Y17" s="741">
        <v>8</v>
      </c>
      <c r="Z17" s="741"/>
      <c r="AA17" s="742"/>
      <c r="AB17" s="477" t="s">
        <v>1</v>
      </c>
      <c r="AC17" s="743" t="s">
        <v>2</v>
      </c>
      <c r="AD17" s="743"/>
      <c r="AE17" s="743"/>
      <c r="AF17" s="743" t="s">
        <v>12</v>
      </c>
      <c r="AG17" s="743"/>
      <c r="AH17" s="743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39">
        <v>1</v>
      </c>
      <c r="E8" s="740"/>
      <c r="F8" s="740"/>
      <c r="G8" s="739">
        <v>2</v>
      </c>
      <c r="H8" s="740"/>
      <c r="I8" s="740"/>
      <c r="J8" s="739">
        <v>3</v>
      </c>
      <c r="K8" s="740"/>
      <c r="L8" s="740"/>
      <c r="M8" s="739">
        <v>4</v>
      </c>
      <c r="N8" s="740"/>
      <c r="O8" s="740"/>
      <c r="P8" s="739">
        <v>5</v>
      </c>
      <c r="Q8" s="740"/>
      <c r="R8" s="740"/>
      <c r="S8" s="739">
        <v>6</v>
      </c>
      <c r="T8" s="740"/>
      <c r="U8" s="740"/>
      <c r="V8" s="739">
        <v>7</v>
      </c>
      <c r="W8" s="740"/>
      <c r="X8" s="740"/>
      <c r="Y8" s="739">
        <v>8</v>
      </c>
      <c r="Z8" s="740"/>
      <c r="AA8" s="740"/>
      <c r="AB8" s="739">
        <v>9</v>
      </c>
      <c r="AC8" s="740"/>
      <c r="AD8" s="740"/>
      <c r="AE8" s="739">
        <v>10</v>
      </c>
      <c r="AF8" s="740"/>
      <c r="AG8" s="740"/>
      <c r="AH8" s="477" t="s">
        <v>1</v>
      </c>
      <c r="AI8" s="743" t="s">
        <v>2</v>
      </c>
      <c r="AJ8" s="743"/>
      <c r="AK8" s="743"/>
      <c r="AL8" s="743" t="s">
        <v>12</v>
      </c>
      <c r="AM8" s="743"/>
      <c r="AN8" s="743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D8:F8"/>
    <mergeCell ref="G8:I8"/>
    <mergeCell ref="J8:L8"/>
    <mergeCell ref="M8:O8"/>
    <mergeCell ref="AI8:AK8"/>
    <mergeCell ref="AL8:AN8"/>
    <mergeCell ref="P8:R8"/>
    <mergeCell ref="S8:U8"/>
    <mergeCell ref="V8:X8"/>
    <mergeCell ref="AE8:AG8"/>
    <mergeCell ref="Y8:AA8"/>
    <mergeCell ref="AB8:A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AC27"/>
  <sheetViews>
    <sheetView zoomScalePageLayoutView="0" workbookViewId="0" topLeftCell="A1">
      <selection activeCell="AF13" sqref="AF13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4" ht="12.75">
      <c r="B4" t="s">
        <v>156</v>
      </c>
    </row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 t="s">
        <v>142</v>
      </c>
      <c r="C8" s="714"/>
      <c r="D8" s="449"/>
      <c r="E8" s="447"/>
      <c r="F8" s="448"/>
      <c r="G8" s="449">
        <v>1</v>
      </c>
      <c r="H8" s="447" t="s">
        <v>4</v>
      </c>
      <c r="I8" s="450">
        <v>3</v>
      </c>
      <c r="J8" s="449">
        <v>0</v>
      </c>
      <c r="K8" s="447" t="s">
        <v>4</v>
      </c>
      <c r="L8" s="450">
        <v>3</v>
      </c>
      <c r="M8" s="449">
        <v>3</v>
      </c>
      <c r="N8" s="447" t="s">
        <v>4</v>
      </c>
      <c r="O8" s="450">
        <v>2</v>
      </c>
      <c r="P8" s="449">
        <v>2</v>
      </c>
      <c r="Q8" s="447" t="s">
        <v>4</v>
      </c>
      <c r="R8" s="450">
        <v>3</v>
      </c>
      <c r="S8" s="449">
        <v>3</v>
      </c>
      <c r="T8" s="447" t="s">
        <v>4</v>
      </c>
      <c r="U8" s="451">
        <v>0</v>
      </c>
      <c r="V8" s="452">
        <v>7</v>
      </c>
      <c r="W8" s="540">
        <f aca="true" t="shared" si="0" ref="W8:W13">SUM(D8+J8+G8+M8+P8+S8)</f>
        <v>9</v>
      </c>
      <c r="X8" s="481" t="s">
        <v>4</v>
      </c>
      <c r="Y8" s="482">
        <f aca="true" t="shared" si="1" ref="Y8:Y13">SUM(F8+I8+L8+O8+R8+U8)</f>
        <v>11</v>
      </c>
      <c r="Z8" s="447">
        <v>5</v>
      </c>
      <c r="AA8" s="447" t="s">
        <v>4</v>
      </c>
      <c r="AB8" s="453">
        <v>5</v>
      </c>
      <c r="AC8" s="454" t="s">
        <v>127</v>
      </c>
    </row>
    <row r="9" spans="1:29" ht="45" customHeight="1">
      <c r="A9" s="455">
        <v>2</v>
      </c>
      <c r="B9" s="529" t="s">
        <v>144</v>
      </c>
      <c r="C9" s="715"/>
      <c r="D9" s="458">
        <v>3</v>
      </c>
      <c r="E9" s="456" t="s">
        <v>4</v>
      </c>
      <c r="F9" s="457">
        <v>1</v>
      </c>
      <c r="G9" s="458"/>
      <c r="H9" s="456"/>
      <c r="I9" s="457"/>
      <c r="J9" s="458">
        <v>1</v>
      </c>
      <c r="K9" s="456" t="s">
        <v>4</v>
      </c>
      <c r="L9" s="457">
        <v>3</v>
      </c>
      <c r="M9" s="458">
        <v>3</v>
      </c>
      <c r="N9" s="456" t="s">
        <v>4</v>
      </c>
      <c r="O9" s="457">
        <v>0</v>
      </c>
      <c r="P9" s="458">
        <v>3</v>
      </c>
      <c r="Q9" s="456" t="s">
        <v>4</v>
      </c>
      <c r="R9" s="457">
        <v>0</v>
      </c>
      <c r="S9" s="458">
        <v>3</v>
      </c>
      <c r="T9" s="456" t="s">
        <v>4</v>
      </c>
      <c r="U9" s="459">
        <v>0</v>
      </c>
      <c r="V9" s="460">
        <v>9</v>
      </c>
      <c r="W9" s="541">
        <f t="shared" si="0"/>
        <v>13</v>
      </c>
      <c r="X9" s="484" t="s">
        <v>4</v>
      </c>
      <c r="Y9" s="483">
        <f t="shared" si="1"/>
        <v>4</v>
      </c>
      <c r="Z9" s="462"/>
      <c r="AA9" s="462" t="s">
        <v>4</v>
      </c>
      <c r="AB9" s="461"/>
      <c r="AC9" s="463" t="s">
        <v>129</v>
      </c>
    </row>
    <row r="10" spans="1:29" ht="45" customHeight="1">
      <c r="A10" s="455">
        <v>3</v>
      </c>
      <c r="B10" s="529" t="s">
        <v>157</v>
      </c>
      <c r="C10" s="715"/>
      <c r="D10" s="458">
        <v>3</v>
      </c>
      <c r="E10" s="462" t="s">
        <v>4</v>
      </c>
      <c r="F10" s="464">
        <v>0</v>
      </c>
      <c r="G10" s="458">
        <v>3</v>
      </c>
      <c r="H10" s="462" t="s">
        <v>4</v>
      </c>
      <c r="I10" s="464">
        <v>1</v>
      </c>
      <c r="J10" s="458"/>
      <c r="K10" s="465"/>
      <c r="L10" s="464"/>
      <c r="M10" s="458">
        <v>3</v>
      </c>
      <c r="N10" s="462" t="s">
        <v>4</v>
      </c>
      <c r="O10" s="464">
        <v>0</v>
      </c>
      <c r="P10" s="458">
        <v>3</v>
      </c>
      <c r="Q10" s="462" t="s">
        <v>4</v>
      </c>
      <c r="R10" s="464">
        <v>0</v>
      </c>
      <c r="S10" s="458">
        <v>3</v>
      </c>
      <c r="T10" s="462" t="s">
        <v>4</v>
      </c>
      <c r="U10" s="466">
        <v>0</v>
      </c>
      <c r="V10" s="467">
        <v>10</v>
      </c>
      <c r="W10" s="541">
        <f t="shared" si="0"/>
        <v>15</v>
      </c>
      <c r="X10" s="484" t="s">
        <v>4</v>
      </c>
      <c r="Y10" s="483">
        <f t="shared" si="1"/>
        <v>1</v>
      </c>
      <c r="Z10" s="462"/>
      <c r="AA10" s="462" t="s">
        <v>4</v>
      </c>
      <c r="AB10" s="461"/>
      <c r="AC10" s="463" t="s">
        <v>133</v>
      </c>
    </row>
    <row r="11" spans="1:29" ht="45" customHeight="1">
      <c r="A11" s="455">
        <v>4</v>
      </c>
      <c r="B11" s="529" t="s">
        <v>148</v>
      </c>
      <c r="C11" s="715"/>
      <c r="D11" s="458">
        <v>2</v>
      </c>
      <c r="E11" s="462" t="s">
        <v>4</v>
      </c>
      <c r="F11" s="457">
        <v>3</v>
      </c>
      <c r="G11" s="458">
        <v>0</v>
      </c>
      <c r="H11" s="462" t="s">
        <v>4</v>
      </c>
      <c r="I11" s="457">
        <v>3</v>
      </c>
      <c r="J11" s="458">
        <v>0</v>
      </c>
      <c r="K11" s="462" t="s">
        <v>4</v>
      </c>
      <c r="L11" s="457">
        <v>3</v>
      </c>
      <c r="M11" s="458"/>
      <c r="N11" s="465"/>
      <c r="O11" s="468"/>
      <c r="P11" s="458">
        <v>3</v>
      </c>
      <c r="Q11" s="462" t="s">
        <v>4</v>
      </c>
      <c r="R11" s="457">
        <v>0</v>
      </c>
      <c r="S11" s="458">
        <v>3</v>
      </c>
      <c r="T11" s="462" t="s">
        <v>4</v>
      </c>
      <c r="U11" s="459">
        <v>0</v>
      </c>
      <c r="V11" s="467">
        <v>7</v>
      </c>
      <c r="W11" s="541">
        <f t="shared" si="0"/>
        <v>8</v>
      </c>
      <c r="X11" s="484" t="s">
        <v>4</v>
      </c>
      <c r="Y11" s="483">
        <f t="shared" si="1"/>
        <v>9</v>
      </c>
      <c r="Z11" s="462">
        <v>5</v>
      </c>
      <c r="AA11" s="462" t="s">
        <v>4</v>
      </c>
      <c r="AB11" s="461">
        <v>3</v>
      </c>
      <c r="AC11" s="463" t="s">
        <v>131</v>
      </c>
    </row>
    <row r="12" spans="1:29" ht="45" customHeight="1">
      <c r="A12" s="455">
        <v>5</v>
      </c>
      <c r="B12" s="529" t="s">
        <v>146</v>
      </c>
      <c r="C12" s="715"/>
      <c r="D12" s="458">
        <v>3</v>
      </c>
      <c r="E12" s="462" t="s">
        <v>4</v>
      </c>
      <c r="F12" s="457">
        <v>2</v>
      </c>
      <c r="G12" s="458">
        <v>0</v>
      </c>
      <c r="H12" s="462" t="s">
        <v>4</v>
      </c>
      <c r="I12" s="457">
        <v>3</v>
      </c>
      <c r="J12" s="458">
        <v>0</v>
      </c>
      <c r="K12" s="462" t="s">
        <v>4</v>
      </c>
      <c r="L12" s="457">
        <v>3</v>
      </c>
      <c r="M12" s="458">
        <v>0</v>
      </c>
      <c r="N12" s="462" t="s">
        <v>4</v>
      </c>
      <c r="O12" s="457">
        <v>3</v>
      </c>
      <c r="P12" s="458"/>
      <c r="Q12" s="465"/>
      <c r="R12" s="457"/>
      <c r="S12" s="458">
        <v>3</v>
      </c>
      <c r="T12" s="462" t="s">
        <v>4</v>
      </c>
      <c r="U12" s="459">
        <v>0</v>
      </c>
      <c r="V12" s="467">
        <v>7</v>
      </c>
      <c r="W12" s="541">
        <f t="shared" si="0"/>
        <v>6</v>
      </c>
      <c r="X12" s="484" t="s">
        <v>4</v>
      </c>
      <c r="Y12" s="483">
        <f t="shared" si="1"/>
        <v>11</v>
      </c>
      <c r="Z12" s="462">
        <v>3</v>
      </c>
      <c r="AA12" s="462" t="s">
        <v>4</v>
      </c>
      <c r="AB12" s="461">
        <v>5</v>
      </c>
      <c r="AC12" s="463" t="s">
        <v>153</v>
      </c>
    </row>
    <row r="13" spans="1:29" ht="45" customHeight="1" thickBot="1">
      <c r="A13" s="539">
        <v>6</v>
      </c>
      <c r="B13" s="534" t="s">
        <v>158</v>
      </c>
      <c r="C13" s="716"/>
      <c r="D13" s="471">
        <v>0</v>
      </c>
      <c r="E13" s="469" t="s">
        <v>4</v>
      </c>
      <c r="F13" s="470">
        <v>3</v>
      </c>
      <c r="G13" s="471">
        <v>0</v>
      </c>
      <c r="H13" s="469" t="s">
        <v>4</v>
      </c>
      <c r="I13" s="470">
        <v>3</v>
      </c>
      <c r="J13" s="471">
        <v>0</v>
      </c>
      <c r="K13" s="469" t="s">
        <v>4</v>
      </c>
      <c r="L13" s="470">
        <v>3</v>
      </c>
      <c r="M13" s="471">
        <v>0</v>
      </c>
      <c r="N13" s="469" t="s">
        <v>4</v>
      </c>
      <c r="O13" s="470">
        <v>3</v>
      </c>
      <c r="P13" s="471">
        <v>0</v>
      </c>
      <c r="Q13" s="469" t="s">
        <v>4</v>
      </c>
      <c r="R13" s="470">
        <v>3</v>
      </c>
      <c r="S13" s="471"/>
      <c r="T13" s="472"/>
      <c r="U13" s="473"/>
      <c r="V13" s="474">
        <v>5</v>
      </c>
      <c r="W13" s="488">
        <f t="shared" si="0"/>
        <v>0</v>
      </c>
      <c r="X13" s="486" t="s">
        <v>4</v>
      </c>
      <c r="Y13" s="487">
        <f t="shared" si="1"/>
        <v>15</v>
      </c>
      <c r="Z13" s="469"/>
      <c r="AA13" s="469" t="s">
        <v>4</v>
      </c>
      <c r="AB13" s="475"/>
      <c r="AC13" s="476" t="s">
        <v>159</v>
      </c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5">
      <selection activeCell="C22" sqref="C22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64</v>
      </c>
      <c r="C4" s="672" t="s">
        <v>97</v>
      </c>
      <c r="D4" s="671"/>
      <c r="E4" s="671"/>
      <c r="F4" s="56"/>
      <c r="G4" s="54"/>
      <c r="H4" s="21"/>
    </row>
    <row r="5" spans="1:8" ht="20.25">
      <c r="A5" s="55">
        <v>2</v>
      </c>
      <c r="B5" s="671"/>
      <c r="C5" s="672" t="s">
        <v>98</v>
      </c>
      <c r="D5" s="673"/>
      <c r="E5" s="671"/>
      <c r="F5" s="56"/>
      <c r="G5" s="56"/>
      <c r="H5" s="21"/>
    </row>
    <row r="6" spans="1:8" ht="20.25">
      <c r="A6" s="55">
        <v>3</v>
      </c>
      <c r="B6" s="671" t="s">
        <v>47</v>
      </c>
      <c r="C6" s="672" t="s">
        <v>99</v>
      </c>
      <c r="D6" s="673"/>
      <c r="E6" s="671"/>
      <c r="F6" s="56"/>
      <c r="G6" s="56"/>
      <c r="H6" s="21"/>
    </row>
    <row r="7" spans="1:8" ht="20.25">
      <c r="A7" s="55">
        <v>4</v>
      </c>
      <c r="B7" s="671"/>
      <c r="C7" s="672" t="s">
        <v>100</v>
      </c>
      <c r="D7" s="673"/>
      <c r="E7" s="671"/>
      <c r="F7" s="56"/>
      <c r="G7" s="56"/>
      <c r="H7" s="21"/>
    </row>
    <row r="8" spans="1:8" ht="20.25">
      <c r="A8" s="55">
        <v>5</v>
      </c>
      <c r="B8" s="671" t="s">
        <v>44</v>
      </c>
      <c r="C8" s="672" t="s">
        <v>101</v>
      </c>
      <c r="D8" s="673"/>
      <c r="E8" s="671"/>
      <c r="F8" s="56"/>
      <c r="G8" s="56"/>
      <c r="H8" s="21"/>
    </row>
    <row r="9" spans="1:8" ht="20.25">
      <c r="A9" s="55">
        <v>6</v>
      </c>
      <c r="B9" s="671"/>
      <c r="C9" s="672" t="s">
        <v>102</v>
      </c>
      <c r="D9" s="673"/>
      <c r="E9" s="671"/>
      <c r="F9" s="56"/>
      <c r="G9" s="56"/>
      <c r="H9" s="21"/>
    </row>
    <row r="10" spans="1:8" ht="20.25">
      <c r="A10" s="55">
        <v>7</v>
      </c>
      <c r="B10" s="671"/>
      <c r="C10" s="672" t="s">
        <v>103</v>
      </c>
      <c r="D10" s="673"/>
      <c r="E10" s="671"/>
      <c r="F10" s="56"/>
      <c r="G10" s="56"/>
      <c r="H10" s="21"/>
    </row>
    <row r="11" spans="1:8" ht="20.25">
      <c r="A11" s="55">
        <v>8</v>
      </c>
      <c r="B11" s="671" t="s">
        <v>61</v>
      </c>
      <c r="C11" s="672" t="s">
        <v>104</v>
      </c>
      <c r="D11" s="673"/>
      <c r="E11" s="682"/>
      <c r="F11" s="56"/>
      <c r="G11" s="56"/>
      <c r="H11" s="21"/>
    </row>
    <row r="12" spans="1:8" ht="20.25">
      <c r="A12" s="55">
        <v>9</v>
      </c>
      <c r="B12" s="671"/>
      <c r="C12" s="672" t="s">
        <v>105</v>
      </c>
      <c r="D12" s="673"/>
      <c r="E12" s="671"/>
      <c r="F12" s="56"/>
      <c r="G12" s="56"/>
      <c r="H12" s="21"/>
    </row>
    <row r="13" spans="1:8" ht="20.25">
      <c r="A13" s="55">
        <v>10</v>
      </c>
      <c r="B13" s="671" t="s">
        <v>53</v>
      </c>
      <c r="C13" s="672" t="s">
        <v>106</v>
      </c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 t="s">
        <v>107</v>
      </c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 t="s">
        <v>108</v>
      </c>
      <c r="D15" s="673"/>
      <c r="E15" s="671"/>
      <c r="F15" s="56"/>
      <c r="G15" s="56"/>
      <c r="H15" s="21"/>
    </row>
    <row r="16" spans="1:8" ht="20.25">
      <c r="A16" s="55">
        <v>13</v>
      </c>
      <c r="B16" s="671" t="s">
        <v>109</v>
      </c>
      <c r="C16" s="672" t="s">
        <v>110</v>
      </c>
      <c r="D16" s="673"/>
      <c r="E16" s="671"/>
      <c r="F16" s="56"/>
      <c r="G16" s="56"/>
      <c r="H16" s="21"/>
    </row>
    <row r="17" spans="1:8" ht="20.25">
      <c r="A17" s="55">
        <v>14</v>
      </c>
      <c r="B17" s="671" t="s">
        <v>50</v>
      </c>
      <c r="C17" s="672" t="s">
        <v>111</v>
      </c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 t="s">
        <v>112</v>
      </c>
      <c r="D18" s="673"/>
      <c r="E18" s="671"/>
      <c r="F18" s="56"/>
      <c r="G18" s="56"/>
      <c r="H18" s="21"/>
    </row>
    <row r="19" spans="1:8" ht="20.25">
      <c r="A19" s="55">
        <v>16</v>
      </c>
      <c r="B19" s="671" t="s">
        <v>78</v>
      </c>
      <c r="C19" s="672" t="s">
        <v>113</v>
      </c>
      <c r="D19" s="673"/>
      <c r="E19" s="671"/>
      <c r="F19" s="56"/>
      <c r="G19" s="56"/>
      <c r="H19" s="21"/>
    </row>
    <row r="20" spans="1:8" ht="20.25">
      <c r="A20" s="55">
        <v>17</v>
      </c>
      <c r="B20" s="671" t="s">
        <v>41</v>
      </c>
      <c r="C20" s="672" t="s">
        <v>114</v>
      </c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39">
        <v>1</v>
      </c>
      <c r="E8" s="740"/>
      <c r="F8" s="740"/>
      <c r="G8" s="739">
        <v>2</v>
      </c>
      <c r="H8" s="740"/>
      <c r="I8" s="740"/>
      <c r="J8" s="739">
        <v>3</v>
      </c>
      <c r="K8" s="740"/>
      <c r="L8" s="740"/>
      <c r="M8" s="739">
        <v>4</v>
      </c>
      <c r="N8" s="740"/>
      <c r="O8" s="740"/>
      <c r="P8" s="739">
        <v>5</v>
      </c>
      <c r="Q8" s="740"/>
      <c r="R8" s="740"/>
      <c r="S8" s="739">
        <v>6</v>
      </c>
      <c r="T8" s="740"/>
      <c r="U8" s="740"/>
      <c r="V8" s="739">
        <v>7</v>
      </c>
      <c r="W8" s="740"/>
      <c r="X8" s="740"/>
      <c r="Y8" s="739">
        <v>8</v>
      </c>
      <c r="Z8" s="740"/>
      <c r="AA8" s="740"/>
      <c r="AB8" s="739">
        <v>9</v>
      </c>
      <c r="AC8" s="740"/>
      <c r="AD8" s="740"/>
      <c r="AE8" s="739">
        <v>10</v>
      </c>
      <c r="AF8" s="740"/>
      <c r="AG8" s="740"/>
      <c r="AH8" s="739">
        <v>11</v>
      </c>
      <c r="AI8" s="740"/>
      <c r="AJ8" s="740"/>
      <c r="AK8" s="739">
        <v>12</v>
      </c>
      <c r="AL8" s="740"/>
      <c r="AM8" s="744"/>
      <c r="AN8" s="506" t="s">
        <v>1</v>
      </c>
      <c r="AO8" s="743" t="s">
        <v>2</v>
      </c>
      <c r="AP8" s="743"/>
      <c r="AQ8" s="743"/>
      <c r="AR8" s="743" t="s">
        <v>12</v>
      </c>
      <c r="AS8" s="743"/>
      <c r="AT8" s="743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">
      <selection activeCell="E22" sqref="E22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/>
      <c r="B4" s="622"/>
      <c r="C4" s="622"/>
      <c r="D4" s="622"/>
      <c r="E4" s="622"/>
    </row>
    <row r="5" spans="1:5" ht="12.75">
      <c r="A5" s="622"/>
      <c r="B5" s="622" t="s">
        <v>194</v>
      </c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3"/>
      <c r="B7" s="621" t="s">
        <v>137</v>
      </c>
      <c r="C7" s="622"/>
      <c r="D7" s="622"/>
      <c r="E7" s="622"/>
    </row>
    <row r="8" spans="1:5" ht="12.75">
      <c r="A8" s="624"/>
      <c r="B8" s="623"/>
      <c r="C8" s="622"/>
      <c r="D8" s="622"/>
      <c r="E8" s="622"/>
    </row>
    <row r="9" spans="1:5" ht="12.75">
      <c r="A9" s="622"/>
      <c r="B9" s="625"/>
      <c r="C9" s="621" t="s">
        <v>151</v>
      </c>
      <c r="D9" s="622" t="s">
        <v>23</v>
      </c>
      <c r="E9" s="622"/>
    </row>
    <row r="10" spans="1:5" ht="12.75">
      <c r="A10" s="621" t="s">
        <v>23</v>
      </c>
      <c r="B10" s="625"/>
      <c r="C10" s="623" t="s">
        <v>178</v>
      </c>
      <c r="D10" s="622"/>
      <c r="E10" s="622"/>
    </row>
    <row r="11" spans="1:5" ht="12.75">
      <c r="A11" s="623" t="s">
        <v>23</v>
      </c>
      <c r="B11" s="624" t="s">
        <v>151</v>
      </c>
      <c r="C11" s="625"/>
      <c r="D11" s="622"/>
      <c r="E11" s="622"/>
    </row>
    <row r="12" spans="1:5" ht="12.75">
      <c r="A12" s="624" t="s">
        <v>23</v>
      </c>
      <c r="B12" s="622" t="s">
        <v>23</v>
      </c>
      <c r="C12" s="625"/>
      <c r="D12" s="622"/>
      <c r="E12" s="622"/>
    </row>
    <row r="13" spans="1:5" ht="12.75">
      <c r="A13" s="622"/>
      <c r="B13" s="622"/>
      <c r="C13" s="625"/>
      <c r="D13" s="621" t="s">
        <v>151</v>
      </c>
      <c r="E13" s="622"/>
    </row>
    <row r="14" spans="1:5" ht="12.75">
      <c r="A14" s="621" t="s">
        <v>23</v>
      </c>
      <c r="B14" s="622"/>
      <c r="C14" s="625"/>
      <c r="D14" s="623" t="s">
        <v>176</v>
      </c>
      <c r="E14" s="622"/>
    </row>
    <row r="15" spans="1:5" ht="12.75">
      <c r="A15" s="623"/>
      <c r="B15" s="621" t="s">
        <v>134</v>
      </c>
      <c r="C15" s="625"/>
      <c r="D15" s="625"/>
      <c r="E15" s="622"/>
    </row>
    <row r="16" spans="1:5" ht="12.75">
      <c r="A16" s="624" t="s">
        <v>23</v>
      </c>
      <c r="B16" s="623"/>
      <c r="C16" s="625"/>
      <c r="D16" s="625"/>
      <c r="E16" s="622"/>
    </row>
    <row r="17" spans="1:5" ht="12.75">
      <c r="A17" s="622"/>
      <c r="B17" s="625"/>
      <c r="C17" s="627" t="s">
        <v>134</v>
      </c>
      <c r="D17" s="625"/>
      <c r="E17" s="622"/>
    </row>
    <row r="18" spans="1:5" ht="12.75">
      <c r="A18" s="621" t="s">
        <v>23</v>
      </c>
      <c r="B18" s="625"/>
      <c r="C18" s="28" t="s">
        <v>177</v>
      </c>
      <c r="D18" s="625"/>
      <c r="E18" s="622"/>
    </row>
    <row r="19" spans="1:5" ht="12.75">
      <c r="A19" s="623"/>
      <c r="B19" s="624" t="s">
        <v>130</v>
      </c>
      <c r="C19" s="28"/>
      <c r="D19" s="625"/>
      <c r="E19" s="622"/>
    </row>
    <row r="20" spans="1:5" ht="12.75">
      <c r="A20" s="624" t="s">
        <v>23</v>
      </c>
      <c r="B20" s="622"/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155</v>
      </c>
    </row>
    <row r="22" spans="1:5" ht="12.75">
      <c r="A22" s="621" t="s">
        <v>23</v>
      </c>
      <c r="B22" s="622"/>
      <c r="C22" s="28"/>
      <c r="D22" s="625" t="s">
        <v>23</v>
      </c>
      <c r="E22" s="622" t="s">
        <v>176</v>
      </c>
    </row>
    <row r="23" spans="1:5" ht="12.75">
      <c r="A23" s="623"/>
      <c r="B23" s="621" t="s">
        <v>136</v>
      </c>
      <c r="C23" s="28"/>
      <c r="D23" s="625"/>
      <c r="E23" s="622"/>
    </row>
    <row r="24" spans="1:5" ht="12.75">
      <c r="A24" s="624" t="s">
        <v>23</v>
      </c>
      <c r="B24" s="623"/>
      <c r="C24" s="28"/>
      <c r="D24" s="625"/>
      <c r="E24" s="622"/>
    </row>
    <row r="25" spans="1:5" ht="12.75">
      <c r="A25" s="622"/>
      <c r="B25" s="625"/>
      <c r="C25" s="626" t="s">
        <v>139</v>
      </c>
      <c r="D25" s="625"/>
      <c r="E25" s="622"/>
    </row>
    <row r="26" spans="1:5" ht="12.75">
      <c r="A26" s="621" t="s">
        <v>152</v>
      </c>
      <c r="B26" s="625"/>
      <c r="C26" s="625" t="s">
        <v>176</v>
      </c>
      <c r="D26" s="625"/>
      <c r="E26" s="622"/>
    </row>
    <row r="27" spans="1:5" ht="12.75">
      <c r="A27" s="623"/>
      <c r="B27" s="624" t="s">
        <v>139</v>
      </c>
      <c r="C27" s="625"/>
      <c r="D27" s="625"/>
      <c r="E27" s="622"/>
    </row>
    <row r="28" spans="1:5" ht="12.75">
      <c r="A28" s="624" t="s">
        <v>139</v>
      </c>
      <c r="B28" s="622" t="s">
        <v>177</v>
      </c>
      <c r="C28" s="625"/>
      <c r="D28" s="625"/>
      <c r="E28" s="622"/>
    </row>
    <row r="29" spans="1:5" ht="12.75">
      <c r="A29" s="622"/>
      <c r="B29" s="622"/>
      <c r="C29" s="625"/>
      <c r="D29" s="624" t="s">
        <v>155</v>
      </c>
      <c r="E29" s="622"/>
    </row>
    <row r="30" spans="1:5" ht="12.75">
      <c r="A30" s="621" t="s">
        <v>23</v>
      </c>
      <c r="B30" s="622"/>
      <c r="C30" s="625"/>
      <c r="D30" s="622" t="s">
        <v>176</v>
      </c>
      <c r="E30" s="622" t="s">
        <v>25</v>
      </c>
    </row>
    <row r="31" spans="1:5" ht="12.75">
      <c r="A31" s="623"/>
      <c r="B31" s="621" t="s">
        <v>126</v>
      </c>
      <c r="C31" s="625"/>
      <c r="D31" s="622"/>
      <c r="E31" s="622"/>
    </row>
    <row r="32" spans="1:5" ht="12.75">
      <c r="A32" s="624" t="s">
        <v>23</v>
      </c>
      <c r="B32" s="623" t="s">
        <v>23</v>
      </c>
      <c r="C32" s="625"/>
      <c r="D32" s="622" t="s">
        <v>23</v>
      </c>
      <c r="E32" s="622"/>
    </row>
    <row r="33" spans="1:5" ht="12.75">
      <c r="A33" s="622"/>
      <c r="B33" s="625"/>
      <c r="C33" s="624" t="s">
        <v>155</v>
      </c>
      <c r="D33" s="622" t="s">
        <v>25</v>
      </c>
      <c r="E33" s="622"/>
    </row>
    <row r="34" spans="1:5" ht="12.75">
      <c r="A34" s="621"/>
      <c r="B34" s="625"/>
      <c r="C34" s="622" t="s">
        <v>195</v>
      </c>
      <c r="E34" s="622"/>
    </row>
    <row r="35" spans="1:5" ht="12.75">
      <c r="A35" s="623"/>
      <c r="B35" s="624" t="s">
        <v>155</v>
      </c>
      <c r="C35" s="622" t="s">
        <v>26</v>
      </c>
      <c r="D35" s="622" t="s">
        <v>23</v>
      </c>
      <c r="E35" s="622"/>
    </row>
    <row r="36" spans="1:5" ht="12.75">
      <c r="A36" s="624"/>
      <c r="B36" s="622"/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3" ht="12.75">
      <c r="A2" s="623"/>
      <c r="B2" s="621" t="s">
        <v>23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23</v>
      </c>
    </row>
    <row r="5" spans="1:3" ht="12.75">
      <c r="A5" s="621" t="s">
        <v>23</v>
      </c>
      <c r="B5" s="625"/>
      <c r="C5" s="625"/>
    </row>
    <row r="6" spans="1:3" ht="12.75">
      <c r="A6" s="623"/>
      <c r="B6" s="624" t="s">
        <v>23</v>
      </c>
      <c r="C6" s="625"/>
    </row>
    <row r="7" spans="1:3" ht="12.75">
      <c r="A7" s="624" t="s">
        <v>23</v>
      </c>
      <c r="C7" s="625"/>
    </row>
    <row r="8" spans="2:4" ht="12.75">
      <c r="B8" s="28"/>
      <c r="C8" s="625"/>
      <c r="D8" s="626" t="s">
        <v>23</v>
      </c>
    </row>
    <row r="9" spans="1:4" ht="12.75">
      <c r="A9" s="621" t="s">
        <v>23</v>
      </c>
      <c r="C9" s="625"/>
      <c r="D9" s="623"/>
    </row>
    <row r="10" spans="1:4" ht="12.75">
      <c r="A10" s="623"/>
      <c r="B10" s="621" t="s">
        <v>27</v>
      </c>
      <c r="C10" s="625"/>
      <c r="D10" s="625"/>
    </row>
    <row r="11" spans="1:4" ht="12.75">
      <c r="A11" s="624" t="s">
        <v>23</v>
      </c>
      <c r="B11" s="623"/>
      <c r="C11" s="625"/>
      <c r="D11" s="625"/>
    </row>
    <row r="12" spans="2:4" ht="12.75">
      <c r="B12" s="625"/>
      <c r="C12" s="627" t="s">
        <v>23</v>
      </c>
      <c r="D12" s="625"/>
    </row>
    <row r="13" spans="1:4" ht="12.75">
      <c r="A13" s="621"/>
      <c r="B13" s="625"/>
      <c r="D13" s="625"/>
    </row>
    <row r="14" spans="1:4" ht="12.75">
      <c r="A14" s="623"/>
      <c r="B14" s="624" t="s">
        <v>23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23</v>
      </c>
    </row>
    <row r="17" spans="1:6" ht="12.75">
      <c r="A17" s="621"/>
      <c r="D17" s="625"/>
      <c r="E17" s="637"/>
      <c r="F17" s="28"/>
    </row>
    <row r="18" spans="1:6" ht="12.75">
      <c r="A18" s="623"/>
      <c r="B18" s="621" t="s">
        <v>23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23</v>
      </c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 t="s">
        <v>23</v>
      </c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 t="s">
        <v>23</v>
      </c>
      <c r="E24" s="28"/>
      <c r="F24" s="28"/>
    </row>
    <row r="25" spans="1:6" ht="12.75">
      <c r="A25" s="621" t="s">
        <v>23</v>
      </c>
      <c r="C25" s="625"/>
      <c r="E25" s="28"/>
      <c r="F25" s="28"/>
    </row>
    <row r="26" spans="1:6" ht="12.75">
      <c r="A26" s="623"/>
      <c r="B26" s="621" t="s">
        <v>23</v>
      </c>
      <c r="C26" s="625"/>
      <c r="D26" s="622" t="s">
        <v>23</v>
      </c>
      <c r="E26" s="28"/>
      <c r="F26" s="28"/>
    </row>
    <row r="27" spans="1:6" ht="12.75">
      <c r="A27" s="624" t="s">
        <v>23</v>
      </c>
      <c r="B27" s="623"/>
      <c r="C27" s="625"/>
      <c r="E27" s="28"/>
      <c r="F27" s="28"/>
    </row>
    <row r="28" spans="2:6" ht="12.75">
      <c r="B28" s="625"/>
      <c r="C28" s="624" t="s">
        <v>23</v>
      </c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 t="s">
        <v>23</v>
      </c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622" t="s">
        <v>23</v>
      </c>
      <c r="E33" s="28"/>
      <c r="F33" s="638"/>
    </row>
    <row r="34" spans="1:6" ht="12.75">
      <c r="A34" s="623"/>
      <c r="B34" s="621" t="s">
        <v>23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23</v>
      </c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 t="s">
        <v>23</v>
      </c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 t="s">
        <v>23</v>
      </c>
      <c r="E40" s="28"/>
      <c r="F40" s="28"/>
    </row>
    <row r="41" spans="1:6" ht="12.75">
      <c r="A41" s="621"/>
      <c r="C41" s="625"/>
      <c r="D41" s="623"/>
      <c r="E41" s="28"/>
      <c r="F41" s="28"/>
    </row>
    <row r="42" spans="1:6" ht="12.75">
      <c r="A42" s="623"/>
      <c r="B42" s="621" t="s">
        <v>23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23</v>
      </c>
      <c r="D44" s="625"/>
      <c r="E44" s="28"/>
      <c r="F44" s="28"/>
    </row>
    <row r="45" spans="1:6" ht="12.75">
      <c r="A45" s="621"/>
      <c r="B45" s="625"/>
      <c r="D45" s="625"/>
      <c r="E45" s="28"/>
      <c r="F45" s="28"/>
    </row>
    <row r="46" spans="1:6" ht="12.75">
      <c r="A46" s="623"/>
      <c r="B46" s="624" t="s">
        <v>23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23</v>
      </c>
      <c r="F48" s="28"/>
    </row>
    <row r="49" spans="1:4" ht="12.75">
      <c r="A49" s="621"/>
      <c r="D49" s="625"/>
    </row>
    <row r="50" spans="1:4" ht="12.75">
      <c r="A50" s="623"/>
      <c r="B50" s="621" t="s">
        <v>23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23</v>
      </c>
      <c r="D52" s="625"/>
    </row>
    <row r="53" spans="1:4" ht="12.75">
      <c r="A53" s="621"/>
      <c r="B53" s="625"/>
      <c r="C53" s="623"/>
      <c r="D53" s="625"/>
    </row>
    <row r="54" spans="1:4" ht="12.75">
      <c r="A54" s="623"/>
      <c r="B54" s="624" t="s">
        <v>23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23</v>
      </c>
    </row>
    <row r="57" spans="1:3" ht="12.75">
      <c r="A57" s="621"/>
      <c r="C57" s="625"/>
    </row>
    <row r="58" spans="1:3" ht="12.75">
      <c r="A58" s="623"/>
      <c r="B58" s="621" t="s">
        <v>23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23</v>
      </c>
    </row>
    <row r="61" spans="1:2" ht="12.75">
      <c r="A61" s="621"/>
      <c r="B61" s="625"/>
    </row>
    <row r="62" spans="1:2" ht="12.75">
      <c r="A62" s="623"/>
      <c r="B62" s="624" t="s">
        <v>23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4" ht="12.75">
      <c r="A4" s="621"/>
    </row>
    <row r="5" spans="1:2" ht="12.75">
      <c r="A5" s="623"/>
      <c r="B5" s="621"/>
    </row>
    <row r="6" spans="1:3" ht="12.75">
      <c r="A6" s="624"/>
      <c r="B6" s="623"/>
      <c r="C6" s="28"/>
    </row>
    <row r="7" spans="2:3" ht="12.75">
      <c r="B7" s="625"/>
      <c r="C7" s="626"/>
    </row>
    <row r="8" spans="1:3" ht="12.75">
      <c r="A8" s="621"/>
      <c r="B8" s="625"/>
      <c r="C8" s="625"/>
    </row>
    <row r="9" spans="1:3" ht="12.75">
      <c r="A9" s="623"/>
      <c r="B9" s="624"/>
      <c r="C9" s="625"/>
    </row>
    <row r="10" spans="1:3" ht="12.75">
      <c r="A10" s="624"/>
      <c r="C10" s="625"/>
    </row>
    <row r="11" spans="2:4" ht="12.75">
      <c r="B11" s="28"/>
      <c r="C11" s="625"/>
      <c r="D11" s="626"/>
    </row>
    <row r="12" spans="1:4" ht="12.75">
      <c r="A12" s="621"/>
      <c r="C12" s="625"/>
      <c r="D12" s="623"/>
    </row>
    <row r="13" spans="1:4" ht="12.75">
      <c r="A13" s="623"/>
      <c r="B13" s="621"/>
      <c r="C13" s="625"/>
      <c r="D13" s="625"/>
    </row>
    <row r="14" spans="1:4" ht="12.75">
      <c r="A14" s="624"/>
      <c r="B14" s="623"/>
      <c r="C14" s="625"/>
      <c r="D14" s="625"/>
    </row>
    <row r="15" spans="2:4" ht="12.75">
      <c r="B15" s="625"/>
      <c r="C15" s="627"/>
      <c r="D15" s="625"/>
    </row>
    <row r="16" spans="1:4" ht="12.75">
      <c r="A16" s="621"/>
      <c r="B16" s="625"/>
      <c r="D16" s="625"/>
    </row>
    <row r="17" spans="1:4" ht="12.75">
      <c r="A17" s="623"/>
      <c r="B17" s="624"/>
      <c r="D17" s="625"/>
    </row>
    <row r="18" spans="1:4" ht="12.75">
      <c r="A18" s="624"/>
      <c r="C18" s="28"/>
      <c r="D18" s="625"/>
    </row>
    <row r="19" spans="2:5" ht="12.75">
      <c r="B19" s="28"/>
      <c r="D19" s="625"/>
      <c r="E19" s="626"/>
    </row>
    <row r="20" spans="1:5" ht="12.75">
      <c r="A20" s="621"/>
      <c r="D20" s="625"/>
      <c r="E20" s="637"/>
    </row>
    <row r="21" spans="1:5" ht="12.75">
      <c r="A21" s="623"/>
      <c r="B21" s="621"/>
      <c r="D21" s="625"/>
      <c r="E21" s="28"/>
    </row>
    <row r="22" spans="1:5" ht="12.75">
      <c r="A22" s="624"/>
      <c r="B22" s="623"/>
      <c r="D22" s="625"/>
      <c r="E22" s="28"/>
    </row>
    <row r="23" spans="2:5" ht="12.75">
      <c r="B23" s="625"/>
      <c r="C23" s="621"/>
      <c r="D23" s="625"/>
      <c r="E23" s="28"/>
    </row>
    <row r="24" spans="1:5" ht="12.75">
      <c r="A24" s="621"/>
      <c r="B24" s="625"/>
      <c r="C24" s="623"/>
      <c r="D24" s="625"/>
      <c r="E24" s="28"/>
    </row>
    <row r="25" spans="1:5" ht="12.75">
      <c r="A25" s="623"/>
      <c r="B25" s="624"/>
      <c r="C25" s="625"/>
      <c r="D25" s="625"/>
      <c r="E25" s="28"/>
    </row>
    <row r="26" spans="1:5" ht="12.75">
      <c r="A26" s="624"/>
      <c r="C26" s="625"/>
      <c r="D26" s="625"/>
      <c r="E26" s="28"/>
    </row>
    <row r="27" spans="2:5" ht="12.75">
      <c r="B27" s="28"/>
      <c r="C27" s="625"/>
      <c r="D27" s="627"/>
      <c r="E27" s="28"/>
    </row>
    <row r="28" spans="1:5" ht="12.75">
      <c r="A28" s="621"/>
      <c r="C28" s="625"/>
      <c r="E28" s="28"/>
    </row>
    <row r="29" spans="1:5" ht="12.75">
      <c r="A29" s="623"/>
      <c r="B29" s="621"/>
      <c r="C29" s="625"/>
      <c r="E29" s="28"/>
    </row>
    <row r="30" spans="1:5" ht="12.75">
      <c r="A30" s="624"/>
      <c r="B30" s="623"/>
      <c r="C30" s="625"/>
      <c r="E30" s="28"/>
    </row>
    <row r="31" spans="2:5" ht="12.75">
      <c r="B31" s="625"/>
      <c r="C31" s="624"/>
      <c r="E31" s="28"/>
    </row>
    <row r="32" spans="1:5" ht="12.75">
      <c r="A32" s="621"/>
      <c r="B32" s="625"/>
      <c r="E32" s="28"/>
    </row>
    <row r="33" spans="1:5" ht="12.75">
      <c r="A33" s="623"/>
      <c r="B33" s="624"/>
      <c r="E33" s="28"/>
    </row>
    <row r="34" spans="1:5" ht="12.75">
      <c r="A34" s="624"/>
      <c r="E34" s="28"/>
    </row>
    <row r="35" spans="1:5" ht="12.75">
      <c r="A35" s="28"/>
      <c r="E35" s="28"/>
    </row>
    <row r="41" ht="12.75">
      <c r="B41" s="622" t="s">
        <v>23</v>
      </c>
    </row>
    <row r="43" spans="1:6" ht="12.75">
      <c r="A43" s="621" t="s">
        <v>23</v>
      </c>
      <c r="E43" s="28"/>
      <c r="F43" s="638"/>
    </row>
    <row r="44" spans="1:6" ht="12.75">
      <c r="A44" s="623"/>
      <c r="B44" s="621" t="s">
        <v>23</v>
      </c>
      <c r="E44" s="28"/>
      <c r="F44" s="28"/>
    </row>
    <row r="45" spans="1:6" ht="12.75">
      <c r="A45" s="624" t="s">
        <v>23</v>
      </c>
      <c r="B45" s="623"/>
      <c r="E45" s="28"/>
      <c r="F45" s="28"/>
    </row>
    <row r="46" spans="2:6" ht="12.75">
      <c r="B46" s="625"/>
      <c r="C46" s="621" t="s">
        <v>23</v>
      </c>
      <c r="E46" s="28"/>
      <c r="F46" s="28"/>
    </row>
    <row r="47" spans="1:6" ht="12.75">
      <c r="A47" s="621" t="s">
        <v>23</v>
      </c>
      <c r="B47" s="625"/>
      <c r="C47" s="623"/>
      <c r="E47" s="28"/>
      <c r="F47" s="28"/>
    </row>
    <row r="48" spans="1:6" ht="12.75">
      <c r="A48" s="623"/>
      <c r="B48" s="624" t="s">
        <v>23</v>
      </c>
      <c r="C48" s="625"/>
      <c r="E48" s="28"/>
      <c r="F48" s="28"/>
    </row>
    <row r="49" spans="1:6" ht="12.75">
      <c r="A49" s="624" t="s">
        <v>23</v>
      </c>
      <c r="C49" s="625"/>
      <c r="E49" s="28"/>
      <c r="F49" s="28"/>
    </row>
    <row r="50" spans="2:6" ht="12.75">
      <c r="B50" s="28"/>
      <c r="C50" s="625"/>
      <c r="D50" s="621" t="s">
        <v>23</v>
      </c>
      <c r="E50" s="28"/>
      <c r="F50" s="28"/>
    </row>
    <row r="51" spans="1:6" ht="12.75">
      <c r="A51" s="621" t="s">
        <v>23</v>
      </c>
      <c r="C51" s="625"/>
      <c r="D51" s="637"/>
      <c r="E51" s="28"/>
      <c r="F51" s="28"/>
    </row>
    <row r="52" spans="1:6" ht="12.75">
      <c r="A52" s="623"/>
      <c r="B52" s="621" t="s">
        <v>23</v>
      </c>
      <c r="C52" s="625"/>
      <c r="D52" s="28"/>
      <c r="E52" s="28"/>
      <c r="F52" s="28"/>
    </row>
    <row r="53" spans="1:6" ht="12.75">
      <c r="A53" s="624" t="s">
        <v>23</v>
      </c>
      <c r="B53" s="623"/>
      <c r="C53" s="625"/>
      <c r="D53" s="28"/>
      <c r="E53" s="28"/>
      <c r="F53" s="28"/>
    </row>
    <row r="54" spans="2:6" ht="12.75">
      <c r="B54" s="625"/>
      <c r="C54" s="624" t="s">
        <v>23</v>
      </c>
      <c r="D54" s="28"/>
      <c r="E54" s="28"/>
      <c r="F54" s="28"/>
    </row>
    <row r="55" spans="1:6" ht="12.75">
      <c r="A55" s="621" t="s">
        <v>23</v>
      </c>
      <c r="B55" s="625"/>
      <c r="D55" s="28"/>
      <c r="E55" s="28"/>
      <c r="F55" s="28"/>
    </row>
    <row r="56" spans="1:6" ht="12.75">
      <c r="A56" s="623"/>
      <c r="B56" s="624" t="s">
        <v>23</v>
      </c>
      <c r="D56" s="28"/>
      <c r="E56" s="28"/>
      <c r="F56" s="28"/>
    </row>
    <row r="57" spans="1:6" ht="12.75">
      <c r="A57" s="624" t="s">
        <v>23</v>
      </c>
      <c r="D57" s="28"/>
      <c r="E57" s="28"/>
      <c r="F57" s="28"/>
    </row>
    <row r="59" spans="1:4" ht="12.75">
      <c r="A59" s="622" t="s">
        <v>23</v>
      </c>
      <c r="B59" s="622" t="s">
        <v>23</v>
      </c>
      <c r="C59" s="622" t="s">
        <v>23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B1">
      <selection activeCell="G1" sqref="G1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spans="2:4" ht="12.75">
      <c r="B1" s="621" t="s">
        <v>125</v>
      </c>
      <c r="D1" s="622" t="s">
        <v>175</v>
      </c>
    </row>
    <row r="2" spans="2:3" ht="12.75">
      <c r="B2" s="623"/>
      <c r="C2" s="621" t="s">
        <v>125</v>
      </c>
    </row>
    <row r="3" spans="2:4" ht="12.75">
      <c r="B3" s="624" t="s">
        <v>140</v>
      </c>
      <c r="C3" s="623" t="s">
        <v>176</v>
      </c>
      <c r="D3" s="28"/>
    </row>
    <row r="4" spans="3:4" ht="12.75">
      <c r="C4" s="625"/>
      <c r="D4" s="626" t="s">
        <v>125</v>
      </c>
    </row>
    <row r="5" spans="2:4" ht="12.75">
      <c r="B5" s="621" t="s">
        <v>135</v>
      </c>
      <c r="C5" s="625"/>
      <c r="D5" s="625" t="s">
        <v>177</v>
      </c>
    </row>
    <row r="6" spans="2:4" ht="12.75">
      <c r="B6" s="623"/>
      <c r="C6" s="624" t="s">
        <v>150</v>
      </c>
      <c r="D6" s="625"/>
    </row>
    <row r="7" spans="2:4" ht="12.75">
      <c r="B7" s="624" t="s">
        <v>150</v>
      </c>
      <c r="C7" s="622" t="s">
        <v>177</v>
      </c>
      <c r="D7" s="625"/>
    </row>
    <row r="8" spans="3:5" ht="12.75">
      <c r="C8" s="28"/>
      <c r="D8" s="625"/>
      <c r="E8" s="626" t="s">
        <v>132</v>
      </c>
    </row>
    <row r="9" spans="2:6" ht="12.75">
      <c r="B9" s="621" t="s">
        <v>138</v>
      </c>
      <c r="D9" s="625"/>
      <c r="E9" s="637" t="s">
        <v>178</v>
      </c>
      <c r="F9" s="28"/>
    </row>
    <row r="10" spans="2:6" ht="12.75">
      <c r="B10" s="623"/>
      <c r="C10" s="621" t="s">
        <v>138</v>
      </c>
      <c r="D10" s="625"/>
      <c r="E10" s="28"/>
      <c r="F10" s="28"/>
    </row>
    <row r="11" spans="2:6" ht="12.75">
      <c r="B11" s="624" t="s">
        <v>128</v>
      </c>
      <c r="C11" s="623" t="s">
        <v>178</v>
      </c>
      <c r="D11" s="625"/>
      <c r="E11" s="28"/>
      <c r="F11" s="28"/>
    </row>
    <row r="12" spans="3:6" ht="12.75">
      <c r="C12" s="625"/>
      <c r="D12" s="627" t="s">
        <v>132</v>
      </c>
      <c r="E12" s="28"/>
      <c r="F12" s="28"/>
    </row>
    <row r="13" spans="2:6" ht="12.75">
      <c r="B13" s="621" t="s">
        <v>154</v>
      </c>
      <c r="C13" s="625"/>
      <c r="D13" s="622" t="s">
        <v>176</v>
      </c>
      <c r="E13" s="28"/>
      <c r="F13" s="28"/>
    </row>
    <row r="14" spans="2:6" ht="12.75">
      <c r="B14" s="623"/>
      <c r="C14" s="624" t="s">
        <v>132</v>
      </c>
      <c r="E14" s="28"/>
      <c r="F14" s="28"/>
    </row>
    <row r="15" spans="2:6" ht="12.75">
      <c r="B15" s="624" t="s">
        <v>132</v>
      </c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21" t="s">
        <v>180</v>
      </c>
      <c r="D17" s="622" t="s">
        <v>179</v>
      </c>
      <c r="E17" s="28"/>
      <c r="F17" s="28"/>
      <c r="G17" s="28"/>
    </row>
    <row r="18" spans="2:7" ht="12.75">
      <c r="B18" s="623"/>
      <c r="C18" s="621" t="s">
        <v>180</v>
      </c>
      <c r="E18" s="28"/>
      <c r="F18" s="28"/>
      <c r="G18" s="28"/>
    </row>
    <row r="19" spans="2:7" ht="12.75">
      <c r="B19" s="624" t="s">
        <v>181</v>
      </c>
      <c r="C19" s="623" t="s">
        <v>176</v>
      </c>
      <c r="E19" s="28"/>
      <c r="F19" s="28"/>
      <c r="G19" s="28"/>
    </row>
    <row r="20" spans="3:7" ht="12.75">
      <c r="C20" s="625"/>
      <c r="D20" s="621" t="s">
        <v>180</v>
      </c>
      <c r="E20" s="28"/>
      <c r="F20" s="28"/>
      <c r="G20" s="28"/>
    </row>
    <row r="21" spans="2:7" ht="12.75">
      <c r="B21" s="621" t="s">
        <v>182</v>
      </c>
      <c r="C21" s="625"/>
      <c r="D21" s="623" t="s">
        <v>177</v>
      </c>
      <c r="E21" s="28"/>
      <c r="F21" s="28"/>
      <c r="G21" s="28"/>
    </row>
    <row r="22" spans="2:7" ht="12.75">
      <c r="B22" s="623"/>
      <c r="C22" s="624" t="s">
        <v>183</v>
      </c>
      <c r="D22" s="625"/>
      <c r="E22" s="28"/>
      <c r="F22" s="28"/>
      <c r="G22" s="28"/>
    </row>
    <row r="23" spans="2:7" ht="12.75">
      <c r="B23" s="624" t="s">
        <v>183</v>
      </c>
      <c r="C23" s="622" t="s">
        <v>178</v>
      </c>
      <c r="D23" s="625"/>
      <c r="E23" s="28"/>
      <c r="F23" s="28"/>
      <c r="G23" s="28"/>
    </row>
    <row r="24" spans="3:7" ht="12.75">
      <c r="C24" s="28"/>
      <c r="D24" s="625"/>
      <c r="E24" s="626" t="s">
        <v>180</v>
      </c>
      <c r="F24" s="28"/>
      <c r="G24" s="28"/>
    </row>
    <row r="25" spans="2:7" ht="12.75">
      <c r="B25" s="621" t="s">
        <v>186</v>
      </c>
      <c r="D25" s="625"/>
      <c r="E25" s="622" t="s">
        <v>188</v>
      </c>
      <c r="F25" s="28"/>
      <c r="G25" s="28"/>
    </row>
    <row r="26" spans="2:7" ht="12.75">
      <c r="B26" s="623"/>
      <c r="C26" s="621" t="s">
        <v>186</v>
      </c>
      <c r="D26" s="625"/>
      <c r="F26" s="28"/>
      <c r="G26" s="28"/>
    </row>
    <row r="27" spans="2:7" ht="12.75">
      <c r="B27" s="624" t="s">
        <v>187</v>
      </c>
      <c r="C27" s="623" t="s">
        <v>178</v>
      </c>
      <c r="D27" s="625"/>
      <c r="F27" s="28"/>
      <c r="G27" s="28"/>
    </row>
    <row r="28" spans="3:7" ht="12.75">
      <c r="C28" s="625"/>
      <c r="D28" s="624" t="s">
        <v>186</v>
      </c>
      <c r="F28" s="28"/>
      <c r="G28" s="28"/>
    </row>
    <row r="29" spans="2:7" ht="12.75">
      <c r="B29" s="621" t="s">
        <v>184</v>
      </c>
      <c r="C29" s="625"/>
      <c r="D29" s="622" t="s">
        <v>176</v>
      </c>
      <c r="F29" s="28"/>
      <c r="G29" s="28"/>
    </row>
    <row r="30" spans="2:7" ht="12.75">
      <c r="B30" s="623"/>
      <c r="C30" s="624" t="s">
        <v>185</v>
      </c>
      <c r="F30" s="28"/>
      <c r="G30" s="28"/>
    </row>
    <row r="31" spans="2:7" ht="12.75">
      <c r="B31" s="624" t="s">
        <v>185</v>
      </c>
      <c r="C31" s="622" t="s">
        <v>176</v>
      </c>
      <c r="F31" s="28"/>
      <c r="G31" s="28"/>
    </row>
    <row r="32" spans="3:7" ht="12.75">
      <c r="C32" s="28"/>
      <c r="F32" s="28"/>
      <c r="G32" s="638"/>
    </row>
    <row r="33" spans="2:7" ht="12.75">
      <c r="B33" s="621"/>
      <c r="D33" s="622" t="s">
        <v>193</v>
      </c>
      <c r="F33" s="28"/>
      <c r="G33" s="638"/>
    </row>
    <row r="34" spans="2:7" ht="12.75">
      <c r="B34" s="623"/>
      <c r="C34" s="621" t="s">
        <v>189</v>
      </c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 t="s">
        <v>189</v>
      </c>
      <c r="F36" s="28"/>
      <c r="G36" s="28"/>
    </row>
    <row r="37" spans="2:7" ht="12.75">
      <c r="B37" s="621"/>
      <c r="C37" s="625"/>
      <c r="D37" s="623" t="s">
        <v>176</v>
      </c>
      <c r="F37" s="28"/>
      <c r="G37" s="28"/>
    </row>
    <row r="38" spans="2:7" ht="12.75">
      <c r="B38" s="623"/>
      <c r="C38" s="624" t="s">
        <v>190</v>
      </c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 t="s">
        <v>192</v>
      </c>
      <c r="F40" s="28"/>
      <c r="G40" s="28"/>
    </row>
    <row r="41" spans="2:7" ht="12.75">
      <c r="B41" s="621"/>
      <c r="D41" s="625"/>
      <c r="E41" s="637" t="s">
        <v>177</v>
      </c>
      <c r="F41" s="28"/>
      <c r="G41" s="28"/>
    </row>
    <row r="42" spans="2:7" ht="12.75">
      <c r="B42" s="623"/>
      <c r="C42" s="621" t="s">
        <v>191</v>
      </c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 t="s">
        <v>192</v>
      </c>
      <c r="E44" s="28"/>
      <c r="F44" s="28"/>
      <c r="G44" s="28"/>
    </row>
    <row r="45" spans="2:7" ht="12.75">
      <c r="B45" s="621"/>
      <c r="C45" s="625"/>
      <c r="D45" s="622" t="s">
        <v>176</v>
      </c>
      <c r="E45" s="28"/>
      <c r="F45" s="28"/>
      <c r="G45" s="28"/>
    </row>
    <row r="46" spans="2:7" ht="12.75">
      <c r="B46" s="623"/>
      <c r="C46" s="624" t="s">
        <v>192</v>
      </c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61</v>
      </c>
      <c r="C4" s="672" t="s">
        <v>115</v>
      </c>
      <c r="D4" s="671"/>
      <c r="E4" s="671"/>
      <c r="F4" s="56"/>
      <c r="G4" s="54"/>
      <c r="H4" s="21"/>
    </row>
    <row r="5" spans="1:8" ht="20.25">
      <c r="A5" s="55">
        <v>2</v>
      </c>
      <c r="B5" s="671"/>
      <c r="C5" s="672" t="s">
        <v>116</v>
      </c>
      <c r="D5" s="673"/>
      <c r="E5" s="671"/>
      <c r="F5" s="56"/>
      <c r="G5" s="56"/>
      <c r="H5" s="21"/>
    </row>
    <row r="6" spans="1:8" ht="20.25">
      <c r="A6" s="55">
        <v>3</v>
      </c>
      <c r="B6" s="671"/>
      <c r="C6" s="672" t="s">
        <v>117</v>
      </c>
      <c r="D6" s="673"/>
      <c r="E6" s="671"/>
      <c r="F6" s="56"/>
      <c r="G6" s="56"/>
      <c r="H6" s="21"/>
    </row>
    <row r="7" spans="1:8" ht="20.25">
      <c r="A7" s="55">
        <v>4</v>
      </c>
      <c r="B7" s="671" t="s">
        <v>53</v>
      </c>
      <c r="C7" s="672" t="s">
        <v>118</v>
      </c>
      <c r="D7" s="673"/>
      <c r="E7" s="671"/>
      <c r="F7" s="56"/>
      <c r="G7" s="56"/>
      <c r="H7" s="21"/>
    </row>
    <row r="8" spans="1:8" ht="20.25">
      <c r="A8" s="55">
        <v>5</v>
      </c>
      <c r="B8" s="671"/>
      <c r="C8" s="672" t="s">
        <v>119</v>
      </c>
      <c r="D8" s="673"/>
      <c r="E8" s="671"/>
      <c r="F8" s="56"/>
      <c r="G8" s="56"/>
      <c r="H8" s="21"/>
    </row>
    <row r="9" spans="1:8" ht="20.25">
      <c r="A9" s="55">
        <v>6</v>
      </c>
      <c r="B9" s="671"/>
      <c r="C9" s="672" t="s">
        <v>120</v>
      </c>
      <c r="D9" s="673"/>
      <c r="E9" s="671"/>
      <c r="F9" s="56"/>
      <c r="G9" s="56"/>
      <c r="H9" s="21"/>
    </row>
    <row r="10" spans="1:8" ht="20.25">
      <c r="A10" s="55">
        <v>7</v>
      </c>
      <c r="B10" s="671" t="s">
        <v>86</v>
      </c>
      <c r="C10" s="672" t="s">
        <v>121</v>
      </c>
      <c r="D10" s="673"/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122</v>
      </c>
      <c r="D11" s="673"/>
      <c r="E11" s="682"/>
      <c r="F11" s="56"/>
      <c r="G11" s="56"/>
      <c r="H11" s="21"/>
    </row>
    <row r="12" spans="1:8" ht="20.25">
      <c r="A12" s="55">
        <v>9</v>
      </c>
      <c r="B12" s="671" t="s">
        <v>41</v>
      </c>
      <c r="C12" s="672" t="s">
        <v>123</v>
      </c>
      <c r="D12" s="673"/>
      <c r="E12" s="671"/>
      <c r="F12" s="56"/>
      <c r="G12" s="56"/>
      <c r="H12" s="21"/>
    </row>
    <row r="13" spans="1:8" ht="20.25">
      <c r="A13" s="55">
        <v>10</v>
      </c>
      <c r="B13" s="671"/>
      <c r="C13" s="672"/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/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/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1" t="s">
        <v>1</v>
      </c>
      <c r="Q6" s="722"/>
      <c r="R6" s="723"/>
      <c r="S6" s="724" t="s">
        <v>2</v>
      </c>
      <c r="T6" s="722"/>
      <c r="U6" s="722"/>
      <c r="V6" s="722"/>
      <c r="W6" s="723"/>
      <c r="X6" s="724" t="s">
        <v>12</v>
      </c>
      <c r="Y6" s="722"/>
      <c r="Z6" s="723"/>
      <c r="AA6" s="724" t="s">
        <v>3</v>
      </c>
      <c r="AB6" s="725"/>
      <c r="AC6" s="726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1" t="s">
        <v>1</v>
      </c>
      <c r="Q12" s="722"/>
      <c r="R12" s="723"/>
      <c r="S12" s="724" t="s">
        <v>2</v>
      </c>
      <c r="T12" s="722"/>
      <c r="U12" s="722"/>
      <c r="V12" s="722"/>
      <c r="W12" s="723"/>
      <c r="X12" s="724" t="s">
        <v>12</v>
      </c>
      <c r="Y12" s="722"/>
      <c r="Z12" s="723"/>
      <c r="AA12" s="724" t="s">
        <v>3</v>
      </c>
      <c r="AB12" s="725"/>
      <c r="AC12" s="726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1" t="s">
        <v>1</v>
      </c>
      <c r="Q18" s="722"/>
      <c r="R18" s="723"/>
      <c r="S18" s="724" t="s">
        <v>2</v>
      </c>
      <c r="T18" s="722"/>
      <c r="U18" s="722"/>
      <c r="V18" s="722"/>
      <c r="W18" s="723"/>
      <c r="X18" s="724" t="s">
        <v>12</v>
      </c>
      <c r="Y18" s="722"/>
      <c r="Z18" s="723"/>
      <c r="AA18" s="724" t="s">
        <v>3</v>
      </c>
      <c r="AB18" s="725"/>
      <c r="AC18" s="726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1" t="s">
        <v>1</v>
      </c>
      <c r="Q24" s="722"/>
      <c r="R24" s="723"/>
      <c r="S24" s="724" t="s">
        <v>2</v>
      </c>
      <c r="T24" s="722"/>
      <c r="U24" s="722"/>
      <c r="V24" s="722"/>
      <c r="W24" s="723"/>
      <c r="X24" s="724" t="s">
        <v>12</v>
      </c>
      <c r="Y24" s="722"/>
      <c r="Z24" s="723"/>
      <c r="AA24" s="724" t="s">
        <v>3</v>
      </c>
      <c r="AB24" s="725"/>
      <c r="AC24" s="726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1" t="s">
        <v>1</v>
      </c>
      <c r="Q30" s="722"/>
      <c r="R30" s="723"/>
      <c r="S30" s="724" t="s">
        <v>2</v>
      </c>
      <c r="T30" s="722"/>
      <c r="U30" s="722"/>
      <c r="V30" s="722"/>
      <c r="W30" s="723"/>
      <c r="X30" s="724" t="s">
        <v>12</v>
      </c>
      <c r="Y30" s="722"/>
      <c r="Z30" s="723"/>
      <c r="AA30" s="724" t="s">
        <v>3</v>
      </c>
      <c r="AB30" s="725"/>
      <c r="AC30" s="726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1" t="s">
        <v>1</v>
      </c>
      <c r="Q36" s="722"/>
      <c r="R36" s="723"/>
      <c r="S36" s="724" t="s">
        <v>2</v>
      </c>
      <c r="T36" s="722"/>
      <c r="U36" s="722"/>
      <c r="V36" s="722"/>
      <c r="W36" s="723"/>
      <c r="X36" s="724" t="s">
        <v>12</v>
      </c>
      <c r="Y36" s="722"/>
      <c r="Z36" s="723"/>
      <c r="AA36" s="724" t="s">
        <v>3</v>
      </c>
      <c r="AB36" s="725"/>
      <c r="AC36" s="726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1" t="s">
        <v>1</v>
      </c>
      <c r="Q42" s="722"/>
      <c r="R42" s="723"/>
      <c r="S42" s="724" t="s">
        <v>2</v>
      </c>
      <c r="T42" s="722"/>
      <c r="U42" s="722"/>
      <c r="V42" s="722"/>
      <c r="W42" s="723"/>
      <c r="X42" s="724" t="s">
        <v>12</v>
      </c>
      <c r="Y42" s="722"/>
      <c r="Z42" s="723"/>
      <c r="AA42" s="724" t="s">
        <v>3</v>
      </c>
      <c r="AB42" s="725"/>
      <c r="AC42" s="726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1" t="s">
        <v>1</v>
      </c>
      <c r="Q48" s="722"/>
      <c r="R48" s="723"/>
      <c r="S48" s="724" t="s">
        <v>2</v>
      </c>
      <c r="T48" s="722"/>
      <c r="U48" s="722"/>
      <c r="V48" s="722"/>
      <c r="W48" s="723"/>
      <c r="X48" s="724" t="s">
        <v>12</v>
      </c>
      <c r="Y48" s="722"/>
      <c r="Z48" s="723"/>
      <c r="AA48" s="724" t="s">
        <v>3</v>
      </c>
      <c r="AB48" s="725"/>
      <c r="AC48" s="726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1" t="s">
        <v>1</v>
      </c>
      <c r="Q54" s="722"/>
      <c r="R54" s="723"/>
      <c r="S54" s="724" t="s">
        <v>2</v>
      </c>
      <c r="T54" s="722"/>
      <c r="U54" s="722"/>
      <c r="V54" s="722"/>
      <c r="W54" s="723"/>
      <c r="X54" s="724" t="s">
        <v>12</v>
      </c>
      <c r="Y54" s="722"/>
      <c r="Z54" s="723"/>
      <c r="AA54" s="724" t="s">
        <v>3</v>
      </c>
      <c r="AB54" s="725"/>
      <c r="AC54" s="726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67">
      <selection activeCell="C94" sqref="C94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1" t="s">
        <v>1</v>
      </c>
      <c r="Q6" s="722"/>
      <c r="R6" s="723"/>
      <c r="S6" s="724" t="s">
        <v>2</v>
      </c>
      <c r="T6" s="722"/>
      <c r="U6" s="722"/>
      <c r="V6" s="722"/>
      <c r="W6" s="723"/>
      <c r="X6" s="724" t="s">
        <v>12</v>
      </c>
      <c r="Y6" s="722"/>
      <c r="Z6" s="723"/>
      <c r="AA6" s="724" t="s">
        <v>3</v>
      </c>
      <c r="AB6" s="725"/>
      <c r="AC6" s="726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1" t="s">
        <v>1</v>
      </c>
      <c r="Q12" s="722"/>
      <c r="R12" s="723"/>
      <c r="S12" s="724" t="s">
        <v>2</v>
      </c>
      <c r="T12" s="722"/>
      <c r="U12" s="722"/>
      <c r="V12" s="722"/>
      <c r="W12" s="723"/>
      <c r="X12" s="724" t="s">
        <v>12</v>
      </c>
      <c r="Y12" s="722"/>
      <c r="Z12" s="723"/>
      <c r="AA12" s="724" t="s">
        <v>3</v>
      </c>
      <c r="AB12" s="725"/>
      <c r="AC12" s="726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1" t="s">
        <v>1</v>
      </c>
      <c r="Q18" s="722"/>
      <c r="R18" s="723"/>
      <c r="S18" s="724" t="s">
        <v>2</v>
      </c>
      <c r="T18" s="722"/>
      <c r="U18" s="722"/>
      <c r="V18" s="722"/>
      <c r="W18" s="723"/>
      <c r="X18" s="724" t="s">
        <v>12</v>
      </c>
      <c r="Y18" s="722"/>
      <c r="Z18" s="723"/>
      <c r="AA18" s="724" t="s">
        <v>3</v>
      </c>
      <c r="AB18" s="725"/>
      <c r="AC18" s="726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1" t="s">
        <v>1</v>
      </c>
      <c r="Q24" s="722"/>
      <c r="R24" s="723"/>
      <c r="S24" s="724" t="s">
        <v>2</v>
      </c>
      <c r="T24" s="722"/>
      <c r="U24" s="722"/>
      <c r="V24" s="722"/>
      <c r="W24" s="723"/>
      <c r="X24" s="724" t="s">
        <v>12</v>
      </c>
      <c r="Y24" s="722"/>
      <c r="Z24" s="723"/>
      <c r="AA24" s="724" t="s">
        <v>3</v>
      </c>
      <c r="AB24" s="725"/>
      <c r="AC24" s="726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1" t="s">
        <v>1</v>
      </c>
      <c r="Q30" s="722"/>
      <c r="R30" s="723"/>
      <c r="S30" s="724" t="s">
        <v>2</v>
      </c>
      <c r="T30" s="722"/>
      <c r="U30" s="722"/>
      <c r="V30" s="722"/>
      <c r="W30" s="723"/>
      <c r="X30" s="724" t="s">
        <v>12</v>
      </c>
      <c r="Y30" s="722"/>
      <c r="Z30" s="723"/>
      <c r="AA30" s="724" t="s">
        <v>3</v>
      </c>
      <c r="AB30" s="725"/>
      <c r="AC30" s="726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1" t="s">
        <v>1</v>
      </c>
      <c r="Q36" s="722"/>
      <c r="R36" s="723"/>
      <c r="S36" s="724" t="s">
        <v>2</v>
      </c>
      <c r="T36" s="722"/>
      <c r="U36" s="722"/>
      <c r="V36" s="722"/>
      <c r="W36" s="723"/>
      <c r="X36" s="724" t="s">
        <v>12</v>
      </c>
      <c r="Y36" s="722"/>
      <c r="Z36" s="723"/>
      <c r="AA36" s="724" t="s">
        <v>3</v>
      </c>
      <c r="AB36" s="725"/>
      <c r="AC36" s="726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1" t="s">
        <v>1</v>
      </c>
      <c r="Q42" s="722"/>
      <c r="R42" s="723"/>
      <c r="S42" s="724" t="s">
        <v>2</v>
      </c>
      <c r="T42" s="722"/>
      <c r="U42" s="722"/>
      <c r="V42" s="722"/>
      <c r="W42" s="723"/>
      <c r="X42" s="724" t="s">
        <v>12</v>
      </c>
      <c r="Y42" s="722"/>
      <c r="Z42" s="723"/>
      <c r="AA42" s="724" t="s">
        <v>3</v>
      </c>
      <c r="AB42" s="725"/>
      <c r="AC42" s="726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" t="s">
        <v>20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1" t="s">
        <v>1</v>
      </c>
      <c r="Q48" s="722"/>
      <c r="R48" s="723"/>
      <c r="S48" s="724" t="s">
        <v>2</v>
      </c>
      <c r="T48" s="722"/>
      <c r="U48" s="722"/>
      <c r="V48" s="722"/>
      <c r="W48" s="723"/>
      <c r="X48" s="724" t="s">
        <v>12</v>
      </c>
      <c r="Y48" s="722"/>
      <c r="Z48" s="723"/>
      <c r="AA48" s="724" t="s">
        <v>3</v>
      </c>
      <c r="AB48" s="725"/>
      <c r="AC48" s="726"/>
    </row>
    <row r="49" spans="1:29" s="13" customFormat="1" ht="15">
      <c r="A49" s="82">
        <v>1</v>
      </c>
      <c r="B49" s="83"/>
      <c r="C49" s="686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7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7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1" t="s">
        <v>1</v>
      </c>
      <c r="Q6" s="722"/>
      <c r="R6" s="723"/>
      <c r="S6" s="724" t="s">
        <v>2</v>
      </c>
      <c r="T6" s="722"/>
      <c r="U6" s="722"/>
      <c r="V6" s="722"/>
      <c r="W6" s="723"/>
      <c r="X6" s="724" t="s">
        <v>12</v>
      </c>
      <c r="Y6" s="722"/>
      <c r="Z6" s="723"/>
      <c r="AA6" s="724" t="s">
        <v>3</v>
      </c>
      <c r="AB6" s="725"/>
      <c r="AC6" s="726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1" t="s">
        <v>1</v>
      </c>
      <c r="Q12" s="722"/>
      <c r="R12" s="723"/>
      <c r="S12" s="724" t="s">
        <v>2</v>
      </c>
      <c r="T12" s="722"/>
      <c r="U12" s="722"/>
      <c r="V12" s="722"/>
      <c r="W12" s="723"/>
      <c r="X12" s="724" t="s">
        <v>12</v>
      </c>
      <c r="Y12" s="722"/>
      <c r="Z12" s="723"/>
      <c r="AA12" s="724" t="s">
        <v>3</v>
      </c>
      <c r="AB12" s="725"/>
      <c r="AC12" s="726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1" t="s">
        <v>1</v>
      </c>
      <c r="Q18" s="722"/>
      <c r="R18" s="723"/>
      <c r="S18" s="724" t="s">
        <v>2</v>
      </c>
      <c r="T18" s="722"/>
      <c r="U18" s="722"/>
      <c r="V18" s="722"/>
      <c r="W18" s="723"/>
      <c r="X18" s="724" t="s">
        <v>12</v>
      </c>
      <c r="Y18" s="722"/>
      <c r="Z18" s="723"/>
      <c r="AA18" s="724" t="s">
        <v>3</v>
      </c>
      <c r="AB18" s="725"/>
      <c r="AC18" s="726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s="15" customFormat="1" ht="18.7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1" t="s">
        <v>1</v>
      </c>
      <c r="Q24" s="722"/>
      <c r="R24" s="723"/>
      <c r="S24" s="724" t="s">
        <v>2</v>
      </c>
      <c r="T24" s="722"/>
      <c r="U24" s="722"/>
      <c r="V24" s="722"/>
      <c r="W24" s="723"/>
      <c r="X24" s="724" t="s">
        <v>12</v>
      </c>
      <c r="Y24" s="722"/>
      <c r="Z24" s="723"/>
      <c r="AA24" s="724" t="s">
        <v>3</v>
      </c>
      <c r="AB24" s="725"/>
      <c r="AC24" s="726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s="21" customFormat="1" ht="21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1" t="s">
        <v>1</v>
      </c>
      <c r="Q30" s="722"/>
      <c r="R30" s="723"/>
      <c r="S30" s="724" t="s">
        <v>2</v>
      </c>
      <c r="T30" s="722"/>
      <c r="U30" s="722"/>
      <c r="V30" s="722"/>
      <c r="W30" s="723"/>
      <c r="X30" s="724" t="s">
        <v>12</v>
      </c>
      <c r="Y30" s="722"/>
      <c r="Z30" s="723"/>
      <c r="AA30" s="724" t="s">
        <v>3</v>
      </c>
      <c r="AB30" s="725"/>
      <c r="AC30" s="726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s="21" customFormat="1" ht="21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1" t="s">
        <v>1</v>
      </c>
      <c r="Q36" s="722"/>
      <c r="R36" s="723"/>
      <c r="S36" s="724" t="s">
        <v>2</v>
      </c>
      <c r="T36" s="722"/>
      <c r="U36" s="722"/>
      <c r="V36" s="722"/>
      <c r="W36" s="723"/>
      <c r="X36" s="724" t="s">
        <v>12</v>
      </c>
      <c r="Y36" s="722"/>
      <c r="Z36" s="723"/>
      <c r="AA36" s="724" t="s">
        <v>3</v>
      </c>
      <c r="AB36" s="725"/>
      <c r="AC36" s="726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>
        <v>3</v>
      </c>
      <c r="K37" s="88" t="s">
        <v>4</v>
      </c>
      <c r="L37" s="89">
        <v>3</v>
      </c>
      <c r="M37" s="87">
        <v>3</v>
      </c>
      <c r="N37" s="88" t="s">
        <v>4</v>
      </c>
      <c r="O37" s="90">
        <v>3</v>
      </c>
      <c r="P37" s="91"/>
      <c r="Q37" s="92"/>
      <c r="R37" s="93"/>
      <c r="S37" s="94"/>
      <c r="T37" s="95">
        <f>SUM(G37+J37+M37)</f>
        <v>6</v>
      </c>
      <c r="U37" s="96" t="s">
        <v>4</v>
      </c>
      <c r="V37" s="97">
        <f>SUM(F37+I37+L37+O37)</f>
        <v>6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s="21" customFormat="1" ht="21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1" t="s">
        <v>1</v>
      </c>
      <c r="Q42" s="722"/>
      <c r="R42" s="723"/>
      <c r="S42" s="724" t="s">
        <v>2</v>
      </c>
      <c r="T42" s="722"/>
      <c r="U42" s="722"/>
      <c r="V42" s="722"/>
      <c r="W42" s="723"/>
      <c r="X42" s="724" t="s">
        <v>12</v>
      </c>
      <c r="Y42" s="722"/>
      <c r="Z42" s="723"/>
      <c r="AA42" s="724" t="s">
        <v>3</v>
      </c>
      <c r="AB42" s="725"/>
      <c r="AC42" s="726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9">
      <selection activeCell="AB39" sqref="AB39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3" ht="12.75">
      <c r="B3" t="s">
        <v>124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1" t="s">
        <v>1</v>
      </c>
      <c r="Q6" s="722"/>
      <c r="R6" s="723"/>
      <c r="S6" s="724" t="s">
        <v>2</v>
      </c>
      <c r="T6" s="722"/>
      <c r="U6" s="722"/>
      <c r="V6" s="722"/>
      <c r="W6" s="723"/>
      <c r="X6" s="724" t="s">
        <v>12</v>
      </c>
      <c r="Y6" s="722"/>
      <c r="Z6" s="723"/>
      <c r="AA6" s="724" t="s">
        <v>3</v>
      </c>
      <c r="AB6" s="725"/>
      <c r="AC6" s="726"/>
    </row>
    <row r="7" spans="1:29" s="1" customFormat="1" ht="15.75">
      <c r="A7" s="226">
        <v>1</v>
      </c>
      <c r="B7" s="227" t="s">
        <v>125</v>
      </c>
      <c r="C7" s="686"/>
      <c r="D7" s="228"/>
      <c r="E7" s="229"/>
      <c r="F7" s="230"/>
      <c r="G7" s="231">
        <v>3</v>
      </c>
      <c r="H7" s="232" t="s">
        <v>4</v>
      </c>
      <c r="I7" s="233">
        <v>0</v>
      </c>
      <c r="J7" s="231">
        <v>3</v>
      </c>
      <c r="K7" s="232" t="s">
        <v>4</v>
      </c>
      <c r="L7" s="233">
        <v>0</v>
      </c>
      <c r="M7" s="231">
        <v>3</v>
      </c>
      <c r="N7" s="232" t="s">
        <v>4</v>
      </c>
      <c r="O7" s="234">
        <v>0</v>
      </c>
      <c r="P7" s="235"/>
      <c r="Q7" s="236">
        <v>6</v>
      </c>
      <c r="R7" s="237"/>
      <c r="S7" s="238"/>
      <c r="T7" s="239">
        <f>SUM(G7+J7+M7)</f>
        <v>9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>
        <v>1</v>
      </c>
      <c r="AC7" s="245"/>
    </row>
    <row r="8" spans="1:29" s="1" customFormat="1" ht="15.75">
      <c r="A8" s="246">
        <v>2</v>
      </c>
      <c r="B8" s="247" t="s">
        <v>126</v>
      </c>
      <c r="C8" s="687"/>
      <c r="D8" s="248">
        <v>0</v>
      </c>
      <c r="E8" s="249" t="s">
        <v>4</v>
      </c>
      <c r="F8" s="250">
        <v>3</v>
      </c>
      <c r="G8" s="251"/>
      <c r="H8" s="252"/>
      <c r="I8" s="253"/>
      <c r="J8" s="254">
        <v>0</v>
      </c>
      <c r="K8" s="255" t="s">
        <v>4</v>
      </c>
      <c r="L8" s="256">
        <v>3</v>
      </c>
      <c r="M8" s="254">
        <v>0</v>
      </c>
      <c r="N8" s="255" t="s">
        <v>4</v>
      </c>
      <c r="O8" s="257">
        <v>3</v>
      </c>
      <c r="P8" s="258"/>
      <c r="Q8" s="259">
        <v>3</v>
      </c>
      <c r="R8" s="260"/>
      <c r="S8" s="261"/>
      <c r="T8" s="261">
        <f>SUM(D8+J8+M8)</f>
        <v>0</v>
      </c>
      <c r="U8" s="259" t="s">
        <v>4</v>
      </c>
      <c r="V8" s="262">
        <f>SUM(F8+L8+O8)</f>
        <v>9</v>
      </c>
      <c r="W8" s="263"/>
      <c r="X8" s="261"/>
      <c r="Y8" s="259" t="s">
        <v>4</v>
      </c>
      <c r="Z8" s="262"/>
      <c r="AA8" s="264"/>
      <c r="AB8" s="259" t="s">
        <v>127</v>
      </c>
      <c r="AC8" s="265"/>
    </row>
    <row r="9" spans="1:29" s="1" customFormat="1" ht="15.75">
      <c r="A9" s="246">
        <v>3</v>
      </c>
      <c r="B9" s="247" t="s">
        <v>128</v>
      </c>
      <c r="C9" s="687"/>
      <c r="D9" s="266">
        <v>0</v>
      </c>
      <c r="E9" s="255" t="s">
        <v>4</v>
      </c>
      <c r="F9" s="256">
        <v>3</v>
      </c>
      <c r="G9" s="267">
        <v>3</v>
      </c>
      <c r="H9" s="249" t="s">
        <v>4</v>
      </c>
      <c r="I9" s="250">
        <v>0</v>
      </c>
      <c r="J9" s="251"/>
      <c r="K9" s="252"/>
      <c r="L9" s="253"/>
      <c r="M9" s="254">
        <v>3</v>
      </c>
      <c r="N9" s="255" t="s">
        <v>4</v>
      </c>
      <c r="O9" s="257">
        <v>0</v>
      </c>
      <c r="P9" s="258"/>
      <c r="Q9" s="259">
        <v>5</v>
      </c>
      <c r="R9" s="260"/>
      <c r="S9" s="261"/>
      <c r="T9" s="261">
        <f>SUM(D9+G9+M9)</f>
        <v>6</v>
      </c>
      <c r="U9" s="259" t="s">
        <v>4</v>
      </c>
      <c r="V9" s="262">
        <f>SUM(F9+I9+O9)</f>
        <v>3</v>
      </c>
      <c r="W9" s="263"/>
      <c r="X9" s="261"/>
      <c r="Y9" s="259" t="s">
        <v>4</v>
      </c>
      <c r="Z9" s="262"/>
      <c r="AA9" s="264"/>
      <c r="AB9" s="259" t="s">
        <v>129</v>
      </c>
      <c r="AC9" s="265"/>
    </row>
    <row r="10" spans="1:29" s="1" customFormat="1" ht="16.5" thickBot="1">
      <c r="A10" s="268">
        <v>4</v>
      </c>
      <c r="B10" s="269" t="s">
        <v>130</v>
      </c>
      <c r="C10" s="688"/>
      <c r="D10" s="270">
        <v>0</v>
      </c>
      <c r="E10" s="271" t="s">
        <v>4</v>
      </c>
      <c r="F10" s="272">
        <v>3</v>
      </c>
      <c r="G10" s="273">
        <v>3</v>
      </c>
      <c r="H10" s="271" t="s">
        <v>4</v>
      </c>
      <c r="I10" s="272">
        <v>0</v>
      </c>
      <c r="J10" s="274">
        <v>0</v>
      </c>
      <c r="K10" s="275" t="s">
        <v>4</v>
      </c>
      <c r="L10" s="276">
        <v>3</v>
      </c>
      <c r="M10" s="277"/>
      <c r="N10" s="278"/>
      <c r="O10" s="279"/>
      <c r="P10" s="280"/>
      <c r="Q10" s="281">
        <v>4</v>
      </c>
      <c r="R10" s="282"/>
      <c r="S10" s="283"/>
      <c r="T10" s="283">
        <f>SUM(D10+G10+J10)</f>
        <v>3</v>
      </c>
      <c r="U10" s="284" t="s">
        <v>4</v>
      </c>
      <c r="V10" s="285">
        <f>SUM(F10+I10+L10)</f>
        <v>6</v>
      </c>
      <c r="W10" s="286"/>
      <c r="X10" s="283"/>
      <c r="Y10" s="284" t="s">
        <v>4</v>
      </c>
      <c r="Z10" s="285"/>
      <c r="AA10" s="287"/>
      <c r="AB10" s="284" t="s">
        <v>131</v>
      </c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1" t="s">
        <v>1</v>
      </c>
      <c r="Q12" s="722"/>
      <c r="R12" s="723"/>
      <c r="S12" s="724" t="s">
        <v>2</v>
      </c>
      <c r="T12" s="722"/>
      <c r="U12" s="722"/>
      <c r="V12" s="722"/>
      <c r="W12" s="723"/>
      <c r="X12" s="724" t="s">
        <v>12</v>
      </c>
      <c r="Y12" s="722"/>
      <c r="Z12" s="723"/>
      <c r="AA12" s="724" t="s">
        <v>3</v>
      </c>
      <c r="AB12" s="725"/>
      <c r="AC12" s="726"/>
    </row>
    <row r="13" spans="1:29" s="1" customFormat="1" ht="15.75">
      <c r="A13" s="294">
        <v>1</v>
      </c>
      <c r="B13" s="227" t="s">
        <v>132</v>
      </c>
      <c r="C13" s="686"/>
      <c r="D13" s="228"/>
      <c r="E13" s="229"/>
      <c r="F13" s="230"/>
      <c r="G13" s="231">
        <v>3</v>
      </c>
      <c r="H13" s="232" t="s">
        <v>4</v>
      </c>
      <c r="I13" s="233">
        <v>0</v>
      </c>
      <c r="J13" s="231">
        <v>3</v>
      </c>
      <c r="K13" s="232" t="s">
        <v>4</v>
      </c>
      <c r="L13" s="233">
        <v>0</v>
      </c>
      <c r="M13" s="231">
        <v>3</v>
      </c>
      <c r="N13" s="232" t="s">
        <v>4</v>
      </c>
      <c r="O13" s="234">
        <v>0</v>
      </c>
      <c r="P13" s="235"/>
      <c r="Q13" s="236">
        <v>6</v>
      </c>
      <c r="R13" s="237"/>
      <c r="S13" s="238"/>
      <c r="T13" s="239">
        <f>SUM(G13+J13+M13)</f>
        <v>9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 t="s">
        <v>133</v>
      </c>
      <c r="AC13" s="245"/>
    </row>
    <row r="14" spans="1:29" s="1" customFormat="1" ht="15.75">
      <c r="A14" s="295">
        <v>2</v>
      </c>
      <c r="B14" s="247" t="s">
        <v>134</v>
      </c>
      <c r="C14" s="687"/>
      <c r="D14" s="248">
        <v>0</v>
      </c>
      <c r="E14" s="249" t="s">
        <v>4</v>
      </c>
      <c r="F14" s="250">
        <v>3</v>
      </c>
      <c r="G14" s="251"/>
      <c r="H14" s="252"/>
      <c r="I14" s="253"/>
      <c r="J14" s="254">
        <v>0</v>
      </c>
      <c r="K14" s="255" t="s">
        <v>4</v>
      </c>
      <c r="L14" s="256">
        <v>3</v>
      </c>
      <c r="M14" s="254">
        <v>0</v>
      </c>
      <c r="N14" s="255" t="s">
        <v>4</v>
      </c>
      <c r="O14" s="257">
        <v>3</v>
      </c>
      <c r="P14" s="258"/>
      <c r="Q14" s="259">
        <v>3</v>
      </c>
      <c r="R14" s="260"/>
      <c r="S14" s="261"/>
      <c r="T14" s="261">
        <f>SUM(D14+J14+M14)</f>
        <v>0</v>
      </c>
      <c r="U14" s="259" t="s">
        <v>4</v>
      </c>
      <c r="V14" s="262">
        <f>SUM(F14+L14+O14)</f>
        <v>9</v>
      </c>
      <c r="W14" s="263"/>
      <c r="X14" s="261"/>
      <c r="Y14" s="259" t="s">
        <v>4</v>
      </c>
      <c r="Z14" s="262"/>
      <c r="AA14" s="264"/>
      <c r="AB14" s="259" t="s">
        <v>127</v>
      </c>
      <c r="AC14" s="265"/>
    </row>
    <row r="15" spans="1:29" s="1" customFormat="1" ht="15.75">
      <c r="A15" s="295">
        <v>3</v>
      </c>
      <c r="B15" s="247" t="s">
        <v>135</v>
      </c>
      <c r="C15" s="687"/>
      <c r="D15" s="266">
        <v>0</v>
      </c>
      <c r="E15" s="255" t="s">
        <v>4</v>
      </c>
      <c r="F15" s="256">
        <v>3</v>
      </c>
      <c r="G15" s="267">
        <v>3</v>
      </c>
      <c r="H15" s="249" t="s">
        <v>4</v>
      </c>
      <c r="I15" s="250">
        <v>0</v>
      </c>
      <c r="J15" s="251"/>
      <c r="K15" s="252"/>
      <c r="L15" s="253"/>
      <c r="M15" s="254">
        <v>3</v>
      </c>
      <c r="N15" s="255" t="s">
        <v>4</v>
      </c>
      <c r="O15" s="257">
        <v>0</v>
      </c>
      <c r="P15" s="258"/>
      <c r="Q15" s="259">
        <v>5</v>
      </c>
      <c r="R15" s="260"/>
      <c r="S15" s="261"/>
      <c r="T15" s="261">
        <f>SUM(D15+G15+M15)</f>
        <v>6</v>
      </c>
      <c r="U15" s="259" t="s">
        <v>4</v>
      </c>
      <c r="V15" s="262">
        <f>SUM(F15+I15+O15)</f>
        <v>3</v>
      </c>
      <c r="W15" s="263"/>
      <c r="X15" s="261"/>
      <c r="Y15" s="259" t="s">
        <v>4</v>
      </c>
      <c r="Z15" s="262"/>
      <c r="AA15" s="264"/>
      <c r="AB15" s="259" t="s">
        <v>129</v>
      </c>
      <c r="AC15" s="265"/>
    </row>
    <row r="16" spans="1:29" s="1" customFormat="1" ht="16.5" thickBot="1">
      <c r="A16" s="296">
        <v>4</v>
      </c>
      <c r="B16" s="269" t="s">
        <v>136</v>
      </c>
      <c r="C16" s="688"/>
      <c r="D16" s="270">
        <v>0</v>
      </c>
      <c r="E16" s="271" t="s">
        <v>4</v>
      </c>
      <c r="F16" s="272">
        <v>3</v>
      </c>
      <c r="G16" s="273">
        <v>3</v>
      </c>
      <c r="H16" s="271" t="s">
        <v>4</v>
      </c>
      <c r="I16" s="272">
        <v>0</v>
      </c>
      <c r="J16" s="274">
        <v>0</v>
      </c>
      <c r="K16" s="275" t="s">
        <v>4</v>
      </c>
      <c r="L16" s="276">
        <v>3</v>
      </c>
      <c r="M16" s="277"/>
      <c r="N16" s="278"/>
      <c r="O16" s="279"/>
      <c r="P16" s="280"/>
      <c r="Q16" s="281">
        <v>4</v>
      </c>
      <c r="R16" s="282"/>
      <c r="S16" s="283"/>
      <c r="T16" s="283">
        <f>SUM(D16+G16+J16)</f>
        <v>3</v>
      </c>
      <c r="U16" s="284" t="s">
        <v>4</v>
      </c>
      <c r="V16" s="285">
        <f>SUM(F16+I16+L16)</f>
        <v>6</v>
      </c>
      <c r="W16" s="286"/>
      <c r="X16" s="283"/>
      <c r="Y16" s="284" t="s">
        <v>4</v>
      </c>
      <c r="Z16" s="285"/>
      <c r="AA16" s="287"/>
      <c r="AB16" s="284" t="s">
        <v>131</v>
      </c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1" t="s">
        <v>1</v>
      </c>
      <c r="Q18" s="722"/>
      <c r="R18" s="723"/>
      <c r="S18" s="724" t="s">
        <v>2</v>
      </c>
      <c r="T18" s="722"/>
      <c r="U18" s="722"/>
      <c r="V18" s="722"/>
      <c r="W18" s="723"/>
      <c r="X18" s="724" t="s">
        <v>12</v>
      </c>
      <c r="Y18" s="722"/>
      <c r="Z18" s="723"/>
      <c r="AA18" s="724" t="s">
        <v>3</v>
      </c>
      <c r="AB18" s="725"/>
      <c r="AC18" s="726"/>
    </row>
    <row r="19" spans="1:29" s="1" customFormat="1" ht="15.75">
      <c r="A19" s="294">
        <v>1</v>
      </c>
      <c r="B19" s="227" t="s">
        <v>137</v>
      </c>
      <c r="C19" s="686"/>
      <c r="D19" s="228"/>
      <c r="E19" s="229"/>
      <c r="F19" s="230"/>
      <c r="G19" s="231">
        <v>1</v>
      </c>
      <c r="H19" s="232" t="s">
        <v>4</v>
      </c>
      <c r="I19" s="233">
        <v>3</v>
      </c>
      <c r="J19" s="231">
        <v>3</v>
      </c>
      <c r="K19" s="232" t="s">
        <v>4</v>
      </c>
      <c r="L19" s="233">
        <v>1</v>
      </c>
      <c r="M19" s="231">
        <v>1</v>
      </c>
      <c r="N19" s="232" t="s">
        <v>4</v>
      </c>
      <c r="O19" s="234">
        <v>3</v>
      </c>
      <c r="P19" s="235"/>
      <c r="Q19" s="236">
        <v>4</v>
      </c>
      <c r="R19" s="237"/>
      <c r="S19" s="238"/>
      <c r="T19" s="239">
        <f>SUM(G19+J19+M19)</f>
        <v>5</v>
      </c>
      <c r="U19" s="240" t="s">
        <v>4</v>
      </c>
      <c r="V19" s="241">
        <f>SUM(F19+I19+L19+O19)</f>
        <v>7</v>
      </c>
      <c r="W19" s="242"/>
      <c r="X19" s="239">
        <v>3</v>
      </c>
      <c r="Y19" s="240" t="s">
        <v>4</v>
      </c>
      <c r="Z19" s="241">
        <v>1</v>
      </c>
      <c r="AA19" s="243"/>
      <c r="AB19" s="244" t="s">
        <v>131</v>
      </c>
      <c r="AC19" s="245"/>
    </row>
    <row r="20" spans="1:29" s="1" customFormat="1" ht="15.75">
      <c r="A20" s="295">
        <v>2</v>
      </c>
      <c r="B20" s="247" t="s">
        <v>138</v>
      </c>
      <c r="C20" s="687"/>
      <c r="D20" s="248">
        <v>3</v>
      </c>
      <c r="E20" s="249" t="s">
        <v>4</v>
      </c>
      <c r="F20" s="250">
        <v>1</v>
      </c>
      <c r="G20" s="251"/>
      <c r="H20" s="252"/>
      <c r="I20" s="253"/>
      <c r="J20" s="254">
        <v>2</v>
      </c>
      <c r="K20" s="255" t="s">
        <v>4</v>
      </c>
      <c r="L20" s="256">
        <v>3</v>
      </c>
      <c r="M20" s="254">
        <v>3</v>
      </c>
      <c r="N20" s="255" t="s">
        <v>4</v>
      </c>
      <c r="O20" s="257">
        <v>0</v>
      </c>
      <c r="P20" s="258"/>
      <c r="Q20" s="259">
        <v>5</v>
      </c>
      <c r="R20" s="260"/>
      <c r="S20" s="261"/>
      <c r="T20" s="261">
        <f>SUM(D20+J20+M20)</f>
        <v>8</v>
      </c>
      <c r="U20" s="259" t="s">
        <v>4</v>
      </c>
      <c r="V20" s="262">
        <f>SUM(F20+L20+O20)</f>
        <v>4</v>
      </c>
      <c r="W20" s="263"/>
      <c r="X20" s="261">
        <v>3</v>
      </c>
      <c r="Y20" s="259" t="s">
        <v>4</v>
      </c>
      <c r="Z20" s="262">
        <v>0</v>
      </c>
      <c r="AA20" s="264"/>
      <c r="AB20" s="259" t="s">
        <v>133</v>
      </c>
      <c r="AC20" s="265"/>
    </row>
    <row r="21" spans="1:29" s="1" customFormat="1" ht="15.75">
      <c r="A21" s="295">
        <v>3</v>
      </c>
      <c r="B21" s="247" t="s">
        <v>139</v>
      </c>
      <c r="C21" s="687"/>
      <c r="D21" s="266">
        <v>1</v>
      </c>
      <c r="E21" s="255" t="s">
        <v>4</v>
      </c>
      <c r="F21" s="256">
        <v>3</v>
      </c>
      <c r="G21" s="267">
        <v>3</v>
      </c>
      <c r="H21" s="249" t="s">
        <v>4</v>
      </c>
      <c r="I21" s="250">
        <v>2</v>
      </c>
      <c r="J21" s="251"/>
      <c r="K21" s="252"/>
      <c r="L21" s="253"/>
      <c r="M21" s="254">
        <v>2</v>
      </c>
      <c r="N21" s="255" t="s">
        <v>4</v>
      </c>
      <c r="O21" s="257">
        <v>3</v>
      </c>
      <c r="P21" s="258"/>
      <c r="Q21" s="259">
        <v>4</v>
      </c>
      <c r="R21" s="260"/>
      <c r="S21" s="261"/>
      <c r="T21" s="261">
        <f>SUM(D21+G21+M21)</f>
        <v>6</v>
      </c>
      <c r="U21" s="259" t="s">
        <v>4</v>
      </c>
      <c r="V21" s="262">
        <f>SUM(F21+I21+O21)</f>
        <v>8</v>
      </c>
      <c r="W21" s="263"/>
      <c r="X21" s="261">
        <v>1</v>
      </c>
      <c r="Y21" s="259" t="s">
        <v>4</v>
      </c>
      <c r="Z21" s="262">
        <v>3</v>
      </c>
      <c r="AA21" s="264"/>
      <c r="AB21" s="259" t="s">
        <v>127</v>
      </c>
      <c r="AC21" s="265"/>
    </row>
    <row r="22" spans="1:29" s="1" customFormat="1" ht="16.5" thickBot="1">
      <c r="A22" s="296">
        <v>4</v>
      </c>
      <c r="B22" s="269" t="s">
        <v>140</v>
      </c>
      <c r="C22" s="688"/>
      <c r="D22" s="270">
        <v>3</v>
      </c>
      <c r="E22" s="271" t="s">
        <v>4</v>
      </c>
      <c r="F22" s="272">
        <v>1</v>
      </c>
      <c r="G22" s="273">
        <v>0</v>
      </c>
      <c r="H22" s="271" t="s">
        <v>4</v>
      </c>
      <c r="I22" s="272">
        <v>3</v>
      </c>
      <c r="J22" s="274">
        <v>3</v>
      </c>
      <c r="K22" s="275" t="s">
        <v>4</v>
      </c>
      <c r="L22" s="276">
        <v>2</v>
      </c>
      <c r="M22" s="277"/>
      <c r="N22" s="278"/>
      <c r="O22" s="279"/>
      <c r="P22" s="280"/>
      <c r="Q22" s="281">
        <v>5</v>
      </c>
      <c r="R22" s="282"/>
      <c r="S22" s="283"/>
      <c r="T22" s="283">
        <f>SUM(D22+G22+J22)</f>
        <v>6</v>
      </c>
      <c r="U22" s="284" t="s">
        <v>4</v>
      </c>
      <c r="V22" s="285">
        <f>SUM(F22+I22+L22)</f>
        <v>6</v>
      </c>
      <c r="W22" s="286"/>
      <c r="X22" s="283">
        <v>0</v>
      </c>
      <c r="Y22" s="284" t="s">
        <v>4</v>
      </c>
      <c r="Z22" s="285">
        <v>3</v>
      </c>
      <c r="AA22" s="287"/>
      <c r="AB22" s="284" t="s">
        <v>129</v>
      </c>
      <c r="AC22" s="288"/>
    </row>
    <row r="23" spans="2:3" s="291" customFormat="1" ht="24" thickBot="1">
      <c r="B23" s="291" t="s">
        <v>141</v>
      </c>
      <c r="C23" s="691"/>
    </row>
    <row r="24" spans="1:29" s="16" customFormat="1" ht="15.75" thickBot="1">
      <c r="A24" s="150" t="s">
        <v>13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1" t="s">
        <v>1</v>
      </c>
      <c r="Q24" s="722"/>
      <c r="R24" s="723"/>
      <c r="S24" s="724" t="s">
        <v>2</v>
      </c>
      <c r="T24" s="722"/>
      <c r="U24" s="722"/>
      <c r="V24" s="722"/>
      <c r="W24" s="723"/>
      <c r="X24" s="724" t="s">
        <v>12</v>
      </c>
      <c r="Y24" s="722"/>
      <c r="Z24" s="723"/>
      <c r="AA24" s="724" t="s">
        <v>3</v>
      </c>
      <c r="AB24" s="725"/>
      <c r="AC24" s="726"/>
    </row>
    <row r="25" spans="1:29" s="1" customFormat="1" ht="15.75">
      <c r="A25" s="294">
        <v>1</v>
      </c>
      <c r="B25" s="227" t="s">
        <v>142</v>
      </c>
      <c r="C25" s="686"/>
      <c r="D25" s="228"/>
      <c r="E25" s="229"/>
      <c r="F25" s="230"/>
      <c r="G25" s="231">
        <v>3</v>
      </c>
      <c r="H25" s="232" t="s">
        <v>4</v>
      </c>
      <c r="I25" s="233">
        <v>0</v>
      </c>
      <c r="J25" s="231">
        <v>3</v>
      </c>
      <c r="K25" s="232" t="s">
        <v>4</v>
      </c>
      <c r="L25" s="233">
        <v>0</v>
      </c>
      <c r="M25" s="231"/>
      <c r="N25" s="232" t="s">
        <v>4</v>
      </c>
      <c r="O25" s="234"/>
      <c r="P25" s="235"/>
      <c r="Q25" s="236">
        <v>4</v>
      </c>
      <c r="R25" s="237"/>
      <c r="S25" s="238"/>
      <c r="T25" s="239">
        <f>SUM(G25+J25+M25)</f>
        <v>6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 t="s">
        <v>133</v>
      </c>
      <c r="AC25" s="245"/>
    </row>
    <row r="26" spans="1:29" s="1" customFormat="1" ht="15.75">
      <c r="A26" s="295">
        <v>2</v>
      </c>
      <c r="B26" s="247" t="s">
        <v>143</v>
      </c>
      <c r="C26" s="687"/>
      <c r="D26" s="248">
        <v>0</v>
      </c>
      <c r="E26" s="249" t="s">
        <v>4</v>
      </c>
      <c r="F26" s="250">
        <v>3</v>
      </c>
      <c r="G26" s="251"/>
      <c r="H26" s="252"/>
      <c r="I26" s="253"/>
      <c r="J26" s="254">
        <v>2</v>
      </c>
      <c r="K26" s="255" t="s">
        <v>4</v>
      </c>
      <c r="L26" s="256">
        <v>3</v>
      </c>
      <c r="M26" s="254"/>
      <c r="N26" s="255" t="s">
        <v>4</v>
      </c>
      <c r="O26" s="257"/>
      <c r="P26" s="258"/>
      <c r="Q26" s="259">
        <v>2</v>
      </c>
      <c r="R26" s="260"/>
      <c r="S26" s="261"/>
      <c r="T26" s="261">
        <f>SUM(D26+J26+M26)</f>
        <v>2</v>
      </c>
      <c r="U26" s="259" t="s">
        <v>4</v>
      </c>
      <c r="V26" s="262">
        <f>SUM(F26+L26+O26)</f>
        <v>6</v>
      </c>
      <c r="W26" s="263"/>
      <c r="X26" s="261"/>
      <c r="Y26" s="259" t="s">
        <v>4</v>
      </c>
      <c r="Z26" s="262"/>
      <c r="AA26" s="264"/>
      <c r="AB26" s="259" t="s">
        <v>131</v>
      </c>
      <c r="AC26" s="265"/>
    </row>
    <row r="27" spans="1:29" s="1" customFormat="1" ht="15.75">
      <c r="A27" s="295">
        <v>3</v>
      </c>
      <c r="B27" s="247" t="s">
        <v>116</v>
      </c>
      <c r="C27" s="687"/>
      <c r="D27" s="266">
        <v>0</v>
      </c>
      <c r="E27" s="255" t="s">
        <v>4</v>
      </c>
      <c r="F27" s="256">
        <v>3</v>
      </c>
      <c r="G27" s="267">
        <v>3</v>
      </c>
      <c r="H27" s="249" t="s">
        <v>4</v>
      </c>
      <c r="I27" s="250">
        <v>2</v>
      </c>
      <c r="J27" s="251"/>
      <c r="K27" s="252"/>
      <c r="L27" s="253"/>
      <c r="M27" s="254"/>
      <c r="N27" s="255" t="s">
        <v>4</v>
      </c>
      <c r="O27" s="257"/>
      <c r="P27" s="258"/>
      <c r="Q27" s="259">
        <v>3</v>
      </c>
      <c r="R27" s="260"/>
      <c r="S27" s="261"/>
      <c r="T27" s="261">
        <f>SUM(D27+G27+M27)</f>
        <v>3</v>
      </c>
      <c r="U27" s="259" t="s">
        <v>4</v>
      </c>
      <c r="V27" s="262">
        <f>SUM(F27+I27+O27)</f>
        <v>5</v>
      </c>
      <c r="W27" s="263"/>
      <c r="X27" s="261"/>
      <c r="Y27" s="259" t="s">
        <v>4</v>
      </c>
      <c r="Z27" s="262"/>
      <c r="AA27" s="264"/>
      <c r="AB27" s="259" t="s">
        <v>129</v>
      </c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14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1" t="s">
        <v>1</v>
      </c>
      <c r="Q30" s="722"/>
      <c r="R30" s="723"/>
      <c r="S30" s="724" t="s">
        <v>2</v>
      </c>
      <c r="T30" s="722"/>
      <c r="U30" s="722"/>
      <c r="V30" s="722"/>
      <c r="W30" s="723"/>
      <c r="X30" s="724" t="s">
        <v>12</v>
      </c>
      <c r="Y30" s="722"/>
      <c r="Z30" s="723"/>
      <c r="AA30" s="724" t="s">
        <v>3</v>
      </c>
      <c r="AB30" s="725"/>
      <c r="AC30" s="726"/>
    </row>
    <row r="31" spans="1:29" s="1" customFormat="1" ht="15.75">
      <c r="A31" s="294">
        <v>1</v>
      </c>
      <c r="B31" s="227" t="s">
        <v>144</v>
      </c>
      <c r="C31" s="686"/>
      <c r="D31" s="228"/>
      <c r="E31" s="229"/>
      <c r="F31" s="230"/>
      <c r="G31" s="231">
        <v>3</v>
      </c>
      <c r="H31" s="232" t="s">
        <v>4</v>
      </c>
      <c r="I31" s="233">
        <v>0</v>
      </c>
      <c r="J31" s="231">
        <v>3</v>
      </c>
      <c r="K31" s="232" t="s">
        <v>4</v>
      </c>
      <c r="L31" s="233">
        <v>0</v>
      </c>
      <c r="M31" s="231"/>
      <c r="N31" s="232" t="s">
        <v>4</v>
      </c>
      <c r="O31" s="234"/>
      <c r="P31" s="235"/>
      <c r="Q31" s="236">
        <v>4</v>
      </c>
      <c r="R31" s="237"/>
      <c r="S31" s="238"/>
      <c r="T31" s="239">
        <f>SUM(G31+J31+M31)</f>
        <v>6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 t="s">
        <v>133</v>
      </c>
      <c r="AC31" s="245"/>
    </row>
    <row r="32" spans="1:29" s="1" customFormat="1" ht="15.75">
      <c r="A32" s="295">
        <v>2</v>
      </c>
      <c r="B32" s="247" t="s">
        <v>145</v>
      </c>
      <c r="C32" s="687"/>
      <c r="D32" s="248">
        <v>0</v>
      </c>
      <c r="E32" s="249" t="s">
        <v>4</v>
      </c>
      <c r="F32" s="250">
        <v>3</v>
      </c>
      <c r="G32" s="251"/>
      <c r="H32" s="252"/>
      <c r="I32" s="253"/>
      <c r="J32" s="254">
        <v>0</v>
      </c>
      <c r="K32" s="255" t="s">
        <v>4</v>
      </c>
      <c r="L32" s="256">
        <v>3</v>
      </c>
      <c r="M32" s="254"/>
      <c r="N32" s="255" t="s">
        <v>4</v>
      </c>
      <c r="O32" s="257"/>
      <c r="P32" s="258"/>
      <c r="Q32" s="259">
        <v>2</v>
      </c>
      <c r="R32" s="260"/>
      <c r="S32" s="261"/>
      <c r="T32" s="261">
        <f>SUM(D32+J32+M32)</f>
        <v>0</v>
      </c>
      <c r="U32" s="259" t="s">
        <v>4</v>
      </c>
      <c r="V32" s="262">
        <f>SUM(F32+L32+O32)</f>
        <v>6</v>
      </c>
      <c r="W32" s="263"/>
      <c r="X32" s="261"/>
      <c r="Y32" s="259" t="s">
        <v>4</v>
      </c>
      <c r="Z32" s="262"/>
      <c r="AA32" s="264"/>
      <c r="AB32" s="259" t="s">
        <v>131</v>
      </c>
      <c r="AC32" s="265"/>
    </row>
    <row r="33" spans="1:29" s="1" customFormat="1" ht="15.75">
      <c r="A33" s="295">
        <v>3</v>
      </c>
      <c r="B33" s="247" t="s">
        <v>146</v>
      </c>
      <c r="C33" s="687"/>
      <c r="D33" s="266">
        <v>0</v>
      </c>
      <c r="E33" s="255" t="s">
        <v>4</v>
      </c>
      <c r="F33" s="256">
        <v>3</v>
      </c>
      <c r="G33" s="267">
        <v>3</v>
      </c>
      <c r="H33" s="249" t="s">
        <v>4</v>
      </c>
      <c r="I33" s="250">
        <v>0</v>
      </c>
      <c r="J33" s="251"/>
      <c r="K33" s="252"/>
      <c r="L33" s="253"/>
      <c r="M33" s="254"/>
      <c r="N33" s="255" t="s">
        <v>4</v>
      </c>
      <c r="O33" s="257"/>
      <c r="P33" s="258"/>
      <c r="Q33" s="259">
        <v>3</v>
      </c>
      <c r="R33" s="260"/>
      <c r="S33" s="261"/>
      <c r="T33" s="261">
        <f>SUM(D33+G33+M33)</f>
        <v>3</v>
      </c>
      <c r="U33" s="259" t="s">
        <v>4</v>
      </c>
      <c r="V33" s="262">
        <f>SUM(F33+I33+O33)</f>
        <v>3</v>
      </c>
      <c r="W33" s="263"/>
      <c r="X33" s="261"/>
      <c r="Y33" s="259" t="s">
        <v>4</v>
      </c>
      <c r="Z33" s="262"/>
      <c r="AA33" s="264"/>
      <c r="AB33" s="259">
        <v>2</v>
      </c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15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1" t="s">
        <v>1</v>
      </c>
      <c r="Q36" s="722"/>
      <c r="R36" s="723"/>
      <c r="S36" s="724" t="s">
        <v>2</v>
      </c>
      <c r="T36" s="722"/>
      <c r="U36" s="722"/>
      <c r="V36" s="722"/>
      <c r="W36" s="723"/>
      <c r="X36" s="724" t="s">
        <v>12</v>
      </c>
      <c r="Y36" s="722"/>
      <c r="Z36" s="723"/>
      <c r="AA36" s="724" t="s">
        <v>3</v>
      </c>
      <c r="AB36" s="725"/>
      <c r="AC36" s="726"/>
    </row>
    <row r="37" spans="1:29" s="1" customFormat="1" ht="15.75">
      <c r="A37" s="294">
        <v>1</v>
      </c>
      <c r="B37" s="227" t="s">
        <v>115</v>
      </c>
      <c r="C37" s="686"/>
      <c r="D37" s="228"/>
      <c r="E37" s="229"/>
      <c r="F37" s="230"/>
      <c r="G37" s="231">
        <v>3</v>
      </c>
      <c r="H37" s="232" t="s">
        <v>4</v>
      </c>
      <c r="I37" s="233">
        <v>0</v>
      </c>
      <c r="J37" s="231">
        <v>3</v>
      </c>
      <c r="K37" s="232" t="s">
        <v>4</v>
      </c>
      <c r="L37" s="233">
        <v>0</v>
      </c>
      <c r="M37" s="231"/>
      <c r="N37" s="232" t="s">
        <v>4</v>
      </c>
      <c r="O37" s="234"/>
      <c r="P37" s="235"/>
      <c r="Q37" s="236">
        <v>4</v>
      </c>
      <c r="R37" s="237"/>
      <c r="S37" s="238"/>
      <c r="T37" s="239">
        <f>SUM(G37+J37+M37)</f>
        <v>6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 t="s">
        <v>133</v>
      </c>
      <c r="AC37" s="245"/>
    </row>
    <row r="38" spans="1:29" s="1" customFormat="1" ht="15.75">
      <c r="A38" s="295">
        <v>2</v>
      </c>
      <c r="B38" s="247" t="s">
        <v>147</v>
      </c>
      <c r="C38" s="687"/>
      <c r="D38" s="248">
        <v>0</v>
      </c>
      <c r="E38" s="249" t="s">
        <v>4</v>
      </c>
      <c r="F38" s="250">
        <v>3</v>
      </c>
      <c r="G38" s="251"/>
      <c r="H38" s="252"/>
      <c r="I38" s="253"/>
      <c r="J38" s="254">
        <v>1</v>
      </c>
      <c r="K38" s="255" t="s">
        <v>4</v>
      </c>
      <c r="L38" s="256">
        <v>3</v>
      </c>
      <c r="M38" s="254"/>
      <c r="N38" s="255" t="s">
        <v>4</v>
      </c>
      <c r="O38" s="257"/>
      <c r="P38" s="258"/>
      <c r="Q38" s="259">
        <v>2</v>
      </c>
      <c r="R38" s="260"/>
      <c r="S38" s="261"/>
      <c r="T38" s="261">
        <f>SUM(D38+J38+M38)</f>
        <v>1</v>
      </c>
      <c r="U38" s="259" t="s">
        <v>4</v>
      </c>
      <c r="V38" s="262">
        <f>SUM(F38+L38+O38)</f>
        <v>6</v>
      </c>
      <c r="W38" s="263"/>
      <c r="X38" s="261"/>
      <c r="Y38" s="259" t="s">
        <v>4</v>
      </c>
      <c r="Z38" s="262"/>
      <c r="AA38" s="264"/>
      <c r="AB38" s="259" t="s">
        <v>131</v>
      </c>
      <c r="AC38" s="265"/>
    </row>
    <row r="39" spans="1:29" s="1" customFormat="1" ht="15.75">
      <c r="A39" s="295">
        <v>3</v>
      </c>
      <c r="B39" s="247" t="s">
        <v>148</v>
      </c>
      <c r="C39" s="687"/>
      <c r="D39" s="266">
        <v>0</v>
      </c>
      <c r="E39" s="255" t="s">
        <v>4</v>
      </c>
      <c r="F39" s="256">
        <v>3</v>
      </c>
      <c r="G39" s="267">
        <v>3</v>
      </c>
      <c r="H39" s="249" t="s">
        <v>4</v>
      </c>
      <c r="I39" s="250">
        <v>1</v>
      </c>
      <c r="J39" s="251"/>
      <c r="K39" s="252"/>
      <c r="L39" s="253"/>
      <c r="M39" s="254"/>
      <c r="N39" s="255" t="s">
        <v>4</v>
      </c>
      <c r="O39" s="257"/>
      <c r="P39" s="258"/>
      <c r="Q39" s="259">
        <v>3</v>
      </c>
      <c r="R39" s="260"/>
      <c r="S39" s="261"/>
      <c r="T39" s="261">
        <f>SUM(D39+G39+M39)</f>
        <v>3</v>
      </c>
      <c r="U39" s="259" t="s">
        <v>4</v>
      </c>
      <c r="V39" s="262">
        <f>SUM(F39+I39+O39)</f>
        <v>4</v>
      </c>
      <c r="W39" s="263"/>
      <c r="X39" s="261"/>
      <c r="Y39" s="259" t="s">
        <v>4</v>
      </c>
      <c r="Z39" s="262"/>
      <c r="AA39" s="264"/>
      <c r="AB39" s="259" t="s">
        <v>129</v>
      </c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1" t="s">
        <v>1</v>
      </c>
      <c r="Q6" s="722"/>
      <c r="R6" s="723"/>
      <c r="S6" s="724" t="s">
        <v>2</v>
      </c>
      <c r="T6" s="722"/>
      <c r="U6" s="722"/>
      <c r="V6" s="722"/>
      <c r="W6" s="723"/>
      <c r="X6" s="724" t="s">
        <v>12</v>
      </c>
      <c r="Y6" s="722"/>
      <c r="Z6" s="723"/>
      <c r="AA6" s="724" t="s">
        <v>3</v>
      </c>
      <c r="AB6" s="725"/>
      <c r="AC6" s="726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1" t="s">
        <v>1</v>
      </c>
      <c r="Q12" s="722"/>
      <c r="R12" s="723"/>
      <c r="S12" s="724" t="s">
        <v>2</v>
      </c>
      <c r="T12" s="722"/>
      <c r="U12" s="722"/>
      <c r="V12" s="722"/>
      <c r="W12" s="723"/>
      <c r="X12" s="724" t="s">
        <v>12</v>
      </c>
      <c r="Y12" s="722"/>
      <c r="Z12" s="723"/>
      <c r="AA12" s="724" t="s">
        <v>3</v>
      </c>
      <c r="AB12" s="725"/>
      <c r="AC12" s="726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1" t="s">
        <v>1</v>
      </c>
      <c r="Q18" s="722"/>
      <c r="R18" s="723"/>
      <c r="S18" s="724" t="s">
        <v>2</v>
      </c>
      <c r="T18" s="722"/>
      <c r="U18" s="722"/>
      <c r="V18" s="722"/>
      <c r="W18" s="723"/>
      <c r="X18" s="724" t="s">
        <v>12</v>
      </c>
      <c r="Y18" s="722"/>
      <c r="Z18" s="723"/>
      <c r="AA18" s="724" t="s">
        <v>3</v>
      </c>
      <c r="AB18" s="725"/>
      <c r="AC18" s="726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1" t="s">
        <v>1</v>
      </c>
      <c r="Q24" s="722"/>
      <c r="R24" s="723"/>
      <c r="S24" s="724" t="s">
        <v>2</v>
      </c>
      <c r="T24" s="722"/>
      <c r="U24" s="722"/>
      <c r="V24" s="722"/>
      <c r="W24" s="723"/>
      <c r="X24" s="724" t="s">
        <v>12</v>
      </c>
      <c r="Y24" s="722"/>
      <c r="Z24" s="723"/>
      <c r="AA24" s="724" t="s">
        <v>3</v>
      </c>
      <c r="AB24" s="725"/>
      <c r="AC24" s="726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1" t="s">
        <v>1</v>
      </c>
      <c r="Q30" s="722"/>
      <c r="R30" s="723"/>
      <c r="S30" s="724" t="s">
        <v>2</v>
      </c>
      <c r="T30" s="722"/>
      <c r="U30" s="722"/>
      <c r="V30" s="722"/>
      <c r="W30" s="723"/>
      <c r="X30" s="724" t="s">
        <v>12</v>
      </c>
      <c r="Y30" s="722"/>
      <c r="Z30" s="723"/>
      <c r="AA30" s="724" t="s">
        <v>3</v>
      </c>
      <c r="AB30" s="725"/>
      <c r="AC30" s="726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Pavel Haluška</cp:lastModifiedBy>
  <cp:lastPrinted>2012-11-19T13:29:20Z</cp:lastPrinted>
  <dcterms:created xsi:type="dcterms:W3CDTF">2013-01-20T16:39:49Z</dcterms:created>
  <dcterms:modified xsi:type="dcterms:W3CDTF">2015-11-24T16:58:03Z</dcterms:modified>
  <cp:category/>
  <cp:version/>
  <cp:contentType/>
  <cp:contentStatus/>
</cp:coreProperties>
</file>