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firstSheet="12" activeTab="25"/>
  </bookViews>
  <sheets>
    <sheet name="zpráva" sheetId="1" r:id="rId1"/>
    <sheet name="Prez." sheetId="2" r:id="rId2"/>
    <sheet name="Prez. (2)" sheetId="3" r:id="rId3"/>
    <sheet name="S4x9" sheetId="4" r:id="rId4"/>
    <sheet name="skupiny" sheetId="5" r:id="rId5"/>
    <sheet name="S4x7" sheetId="6" r:id="rId6"/>
    <sheet name="S4x6" sheetId="7" r:id="rId7"/>
    <sheet name="S4x5" sheetId="8" r:id="rId8"/>
    <sheet name="S5x6" sheetId="9" r:id="rId9"/>
    <sheet name="S5x5" sheetId="10" r:id="rId10"/>
    <sheet name="sk.žků" sheetId="11" r:id="rId11"/>
    <sheet name="S6x6" sheetId="12" r:id="rId12"/>
    <sheet name="S6x5" sheetId="13" r:id="rId13"/>
    <sheet name="S6x4" sheetId="14" r:id="rId14"/>
    <sheet name="S6x2" sheetId="15" r:id="rId15"/>
    <sheet name="finále žkyň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KO žků" sheetId="22" r:id="rId22"/>
    <sheet name="čt.žků,utěcha" sheetId="23" r:id="rId23"/>
    <sheet name="P16+8" sheetId="24" r:id="rId24"/>
    <sheet name="P16+8+8" sheetId="25" r:id="rId25"/>
    <sheet name="čt.žkyň,útěcha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<sst xmlns="http://schemas.openxmlformats.org/spreadsheetml/2006/main" count="3262" uniqueCount="261">
  <si>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</si>
  <si>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</si>
  <si>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</si>
  <si>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</si>
  <si>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</si>
  <si>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</si>
  <si>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</si>
  <si>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</si>
  <si>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</si>
  <si>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</si>
  <si>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</si>
  <si>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</si>
  <si>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</si>
  <si>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</si>
  <si>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</si>
  <si>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</si>
  <si>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</si>
  <si>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</si>
  <si>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</si>
  <si>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</si>
  <si>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</si>
  <si>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</si>
  <si>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</si>
  <si>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</si>
  <si>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</si>
  <si>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</si>
  <si>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</si>
  <si>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>Bodovací turnaj mladšího žactva uspořádal oddíl st.tenisu Baníku Vintířov 7.2.2016 v</t>
  </si>
  <si>
    <t>tělocvičně mateřské školky.Startovalo 25 chlapců a 12 děvčat</t>
  </si>
  <si>
    <r>
      <t xml:space="preserve"> </t>
    </r>
    <r>
      <rPr>
        <sz val="11"/>
        <rFont val="Arial CE"/>
        <family val="0"/>
      </rPr>
      <t xml:space="preserve">12 děvčat </t>
    </r>
  </si>
  <si>
    <t>z 12 oddílů Karlovarského</t>
  </si>
  <si>
    <t>a Plzeňského kraje.Hrálo se na 6 stolech,hrací prostor byl vymezen ohrádkami,rozhodčí</t>
  </si>
  <si>
    <t>měli k dispozici stolky a počítadla.Dvouhra chlapců se hrala dojstupňovým systémem</t>
  </si>
  <si>
    <t>dvouhra děvčat ve skupinách,útěchy a čtyřhry KO systémem.Celý turnaj proběhl bez</t>
  </si>
  <si>
    <t>rušivých momentů,nebyla udělena žlutá karta.Turnaj řídili rozhodčí Haluška,Franko a Kupčík.</t>
  </si>
  <si>
    <t>Konečné pořadí.</t>
  </si>
  <si>
    <t>Dvouhra ml.žáků:</t>
  </si>
  <si>
    <t>1.  Levora</t>
  </si>
  <si>
    <t>Vojtěch</t>
  </si>
  <si>
    <t>Strunal Luby</t>
  </si>
  <si>
    <t>2.  Kuncl</t>
  </si>
  <si>
    <t>Denis</t>
  </si>
  <si>
    <t>Sokol Plzeň V.</t>
  </si>
  <si>
    <t xml:space="preserve">                 3.  - 4.  Špalek</t>
  </si>
  <si>
    <t>Vít</t>
  </si>
  <si>
    <t>Jiskra Aš</t>
  </si>
  <si>
    <t xml:space="preserve">     Rada</t>
  </si>
  <si>
    <t>Štěpán</t>
  </si>
  <si>
    <t>TJ Lomnice</t>
  </si>
  <si>
    <t xml:space="preserve">                 5.  - 8.  Brož</t>
  </si>
  <si>
    <t>Matěj</t>
  </si>
  <si>
    <t>Batesta Chodov</t>
  </si>
  <si>
    <t xml:space="preserve">     Kupčík</t>
  </si>
  <si>
    <t>Albert</t>
  </si>
  <si>
    <t xml:space="preserve">     Nykl</t>
  </si>
  <si>
    <t>Jiří</t>
  </si>
  <si>
    <t xml:space="preserve">     Beňo</t>
  </si>
  <si>
    <t>Matyáš</t>
  </si>
  <si>
    <t xml:space="preserve">                9.-  12.  Boči</t>
  </si>
  <si>
    <t>Lukáš</t>
  </si>
  <si>
    <t xml:space="preserve">     Ludrovský</t>
  </si>
  <si>
    <t>Josef</t>
  </si>
  <si>
    <t>Baník Vintířov</t>
  </si>
  <si>
    <t xml:space="preserve">     Mochan</t>
  </si>
  <si>
    <t>Thomas</t>
  </si>
  <si>
    <t>KST Cheb</t>
  </si>
  <si>
    <t xml:space="preserve">     Veinfurt</t>
  </si>
  <si>
    <t>Adam</t>
  </si>
  <si>
    <t xml:space="preserve">                       13.  Jelínek</t>
  </si>
  <si>
    <t>Kristián</t>
  </si>
  <si>
    <t xml:space="preserve">                       14.  Strouhal</t>
  </si>
  <si>
    <t>Jan</t>
  </si>
  <si>
    <t>Baník Sokolov</t>
  </si>
  <si>
    <t xml:space="preserve">              15. - 16.  Špecián</t>
  </si>
  <si>
    <t>Karel</t>
  </si>
  <si>
    <t>KST K.Vary</t>
  </si>
  <si>
    <t xml:space="preserve"> Karel</t>
  </si>
  <si>
    <t xml:space="preserve">     Schmied</t>
  </si>
  <si>
    <t>Robert</t>
  </si>
  <si>
    <t xml:space="preserve">              17.  -20.  Čerepeš                  </t>
  </si>
  <si>
    <t>Daniel</t>
  </si>
  <si>
    <t>SK Merklín</t>
  </si>
  <si>
    <t xml:space="preserve">     Svoboda</t>
  </si>
  <si>
    <t>Dominik</t>
  </si>
  <si>
    <t xml:space="preserve">     Vacura</t>
  </si>
  <si>
    <t>Ondřej</t>
  </si>
  <si>
    <t xml:space="preserve">     Matoušek</t>
  </si>
  <si>
    <t>Libor</t>
  </si>
  <si>
    <t>Sp.H.Slavkov</t>
  </si>
  <si>
    <t xml:space="preserve">              21. - 24.  Klečka</t>
  </si>
  <si>
    <t xml:space="preserve">     Koubek</t>
  </si>
  <si>
    <t>Vítek</t>
  </si>
  <si>
    <t xml:space="preserve">     Soukup</t>
  </si>
  <si>
    <t>Pavel</t>
  </si>
  <si>
    <t xml:space="preserve">     Košek</t>
  </si>
  <si>
    <t xml:space="preserve">                      25.  Löffler</t>
  </si>
  <si>
    <t>Matouš</t>
  </si>
  <si>
    <t>Dvouhra ml.žákyň:</t>
  </si>
  <si>
    <t>1.  Furchová</t>
  </si>
  <si>
    <t>Zuzana</t>
  </si>
  <si>
    <t>2.  Kárová</t>
  </si>
  <si>
    <t>Klára</t>
  </si>
  <si>
    <t>3.  Hubená</t>
  </si>
  <si>
    <t>Martina</t>
  </si>
  <si>
    <t xml:space="preserve">4.  Kociánová </t>
  </si>
  <si>
    <t>Nikola</t>
  </si>
  <si>
    <t>Sokol V.Hleďsebe</t>
  </si>
  <si>
    <t>5.  Sankotová</t>
  </si>
  <si>
    <t>6.  Provazníková</t>
  </si>
  <si>
    <t>Nicol</t>
  </si>
  <si>
    <t>7.  Záhořová</t>
  </si>
  <si>
    <t>8.  Kupčíková</t>
  </si>
  <si>
    <t>Nela</t>
  </si>
  <si>
    <t xml:space="preserve">               9. -  10.  Tušlová</t>
  </si>
  <si>
    <t>Julie</t>
  </si>
  <si>
    <t xml:space="preserve">     Minaříková</t>
  </si>
  <si>
    <t>Karolina</t>
  </si>
  <si>
    <t xml:space="preserve">             11. -  12.  Horváthová</t>
  </si>
  <si>
    <t>Tereza</t>
  </si>
  <si>
    <t xml:space="preserve">     Horváthová</t>
  </si>
  <si>
    <t>Čtyřhra ml.žáků:</t>
  </si>
  <si>
    <t>1.  Špalek  -  Levora</t>
  </si>
  <si>
    <t>Aš/Luby</t>
  </si>
  <si>
    <t>2.  Rada  -  Kupčík</t>
  </si>
  <si>
    <t>3.  Brož  -  Kuncl</t>
  </si>
  <si>
    <t>Chodov/S.Plzeň V.</t>
  </si>
  <si>
    <t>4.  Nykl  -  Boči</t>
  </si>
  <si>
    <t>Čtyřhra ml.žákyň:</t>
  </si>
  <si>
    <t>1.  Furchová  -  Kárová</t>
  </si>
  <si>
    <t>2.  Hubená  -  Sankotová</t>
  </si>
  <si>
    <t>Chodov/Lomnice</t>
  </si>
  <si>
    <t>3.  Kociánová N.  -  Provazníková</t>
  </si>
  <si>
    <t>V.Hleďsebe</t>
  </si>
  <si>
    <t>4.  Tušlová  -  Minaříková</t>
  </si>
  <si>
    <t>zapsal: Haluška</t>
  </si>
  <si>
    <t>Boči Lukáš</t>
  </si>
  <si>
    <t>Nykl Jiří</t>
  </si>
  <si>
    <t>05</t>
  </si>
  <si>
    <t>Košek Ondšej</t>
  </si>
  <si>
    <t>Soukup Pavel</t>
  </si>
  <si>
    <t>03</t>
  </si>
  <si>
    <t>Svoboda Dominik</t>
  </si>
  <si>
    <t>04</t>
  </si>
  <si>
    <t>Brož Matěj</t>
  </si>
  <si>
    <t>Jelínek Kristián</t>
  </si>
  <si>
    <t xml:space="preserve">Veinfut Adam  </t>
  </si>
  <si>
    <t>Koubek Vítek</t>
  </si>
  <si>
    <t>Mochan Thomas</t>
  </si>
  <si>
    <t>Rada Štepán</t>
  </si>
  <si>
    <t>Kupčík Albert</t>
  </si>
  <si>
    <t>Beňo Matyáš</t>
  </si>
  <si>
    <t>Spartak H.Slavkov</t>
  </si>
  <si>
    <t>Klečka Karel</t>
  </si>
  <si>
    <t>Matoušek Libor</t>
  </si>
  <si>
    <t>Kuncl Denis</t>
  </si>
  <si>
    <t>Špecián Karel</t>
  </si>
  <si>
    <t>Löffler Matouš</t>
  </si>
  <si>
    <t>Vacura Ondřej</t>
  </si>
  <si>
    <t>06</t>
  </si>
  <si>
    <t>Strouhal Jan</t>
  </si>
  <si>
    <t>Čerepeš Daniel</t>
  </si>
  <si>
    <t>Levora Vojtěch</t>
  </si>
  <si>
    <t>Špalek Vít</t>
  </si>
  <si>
    <t>Ludrovský Josef</t>
  </si>
  <si>
    <t>Schmied Robert</t>
  </si>
  <si>
    <t>TJ</t>
  </si>
  <si>
    <t>Kárová Klára</t>
  </si>
  <si>
    <t>Furchová Zuzana</t>
  </si>
  <si>
    <t>Sankotová Klára</t>
  </si>
  <si>
    <t>Kupčíková Nela</t>
  </si>
  <si>
    <t>07</t>
  </si>
  <si>
    <t>Provazníková Nicol</t>
  </si>
  <si>
    <t>Kociánová Nikola</t>
  </si>
  <si>
    <t>Tušlová Julie</t>
  </si>
  <si>
    <t>Minaříková Karolina</t>
  </si>
  <si>
    <t>Horváthová Tereza</t>
  </si>
  <si>
    <t>Horváthová Nikola</t>
  </si>
  <si>
    <t>Záhooá Zuzana</t>
  </si>
  <si>
    <t>Batesa Chodov</t>
  </si>
  <si>
    <t>Hubená Martina</t>
  </si>
  <si>
    <t>skupiny ml.žáků</t>
  </si>
  <si>
    <t>Levora</t>
  </si>
  <si>
    <t>1.</t>
  </si>
  <si>
    <t>Jelínek</t>
  </si>
  <si>
    <t>3.</t>
  </si>
  <si>
    <t>Beňo</t>
  </si>
  <si>
    <t>2.</t>
  </si>
  <si>
    <t>Svoboda</t>
  </si>
  <si>
    <t>4.</t>
  </si>
  <si>
    <t>Špalek</t>
  </si>
  <si>
    <t>Veinfurt</t>
  </si>
  <si>
    <t>Strouhal</t>
  </si>
  <si>
    <t>Košek</t>
  </si>
  <si>
    <t>Rada</t>
  </si>
  <si>
    <t>Schmied</t>
  </si>
  <si>
    <t>Brož</t>
  </si>
  <si>
    <t>Klečka</t>
  </si>
  <si>
    <t>Nykl</t>
  </si>
  <si>
    <t>Špecián</t>
  </si>
  <si>
    <t>Mochan</t>
  </si>
  <si>
    <t>Čerepeš</t>
  </si>
  <si>
    <t>Boči</t>
  </si>
  <si>
    <t>Koubek</t>
  </si>
  <si>
    <t>Kupčík</t>
  </si>
  <si>
    <t>Matoušek</t>
  </si>
  <si>
    <t>skupiny ml.žákyň:</t>
  </si>
  <si>
    <t>Kárová</t>
  </si>
  <si>
    <t>Záhořová</t>
  </si>
  <si>
    <t>Provazníková N.</t>
  </si>
  <si>
    <t>Minaříková K.</t>
  </si>
  <si>
    <t>Hubená</t>
  </si>
  <si>
    <t>Tušlová</t>
  </si>
  <si>
    <t>Sankotová</t>
  </si>
  <si>
    <t>Furchová</t>
  </si>
  <si>
    <t>Kupčíková</t>
  </si>
  <si>
    <t>skupina ml.žáků č.2</t>
  </si>
  <si>
    <t>Kuncl</t>
  </si>
  <si>
    <t>Vacura</t>
  </si>
  <si>
    <t>Löffler</t>
  </si>
  <si>
    <t>5.</t>
  </si>
  <si>
    <t>Ludrovský</t>
  </si>
  <si>
    <t>Soukup</t>
  </si>
  <si>
    <t>skupina ml.žákyň o 1. - 6.místo:</t>
  </si>
  <si>
    <t>Kociánová N.</t>
  </si>
  <si>
    <t>Provaznková</t>
  </si>
  <si>
    <t>6.</t>
  </si>
  <si>
    <t>KO mladších žáků:</t>
  </si>
  <si>
    <t>3:1</t>
  </si>
  <si>
    <t>3:0</t>
  </si>
  <si>
    <t>3:2</t>
  </si>
  <si>
    <t>o.3.místo:Rada-Špalek 0:3</t>
  </si>
  <si>
    <t>čtyřhra ml.žáků:</t>
  </si>
  <si>
    <t>Špalek-Levora</t>
  </si>
  <si>
    <t>Beňo-Mochan</t>
  </si>
  <si>
    <t>Svoboda-Soukup</t>
  </si>
  <si>
    <t>Strouhal-Čerepeš</t>
  </si>
  <si>
    <t>Schmied-Koubek</t>
  </si>
  <si>
    <t>Ludrovsk-Špecián</t>
  </si>
  <si>
    <t>Jelínek-Veinfurt</t>
  </si>
  <si>
    <t>Matoušek-Klečka</t>
  </si>
  <si>
    <t>Löffler-Vacura</t>
  </si>
  <si>
    <t>Brož-Kuncl</t>
  </si>
  <si>
    <t>Ludrovský-Špecián</t>
  </si>
  <si>
    <t>WO</t>
  </si>
  <si>
    <t>Rada-Kupčík</t>
  </si>
  <si>
    <t>Nykl-Boči</t>
  </si>
  <si>
    <t xml:space="preserve"> o 3.místo: Brož,Kuncl-Nykl,Boči 3 : 0</t>
  </si>
  <si>
    <t>útěcha ml.žáků:</t>
  </si>
  <si>
    <t>čtyřhra ml.žákyň:</t>
  </si>
  <si>
    <t>Furchová-Kárová</t>
  </si>
  <si>
    <t>Kociánová N.-Provazníková</t>
  </si>
  <si>
    <t>Záhořová-Kupčíková</t>
  </si>
  <si>
    <t>Tušlová-Minaříková</t>
  </si>
  <si>
    <t>Horváthová T.+N.</t>
  </si>
  <si>
    <t>Kociánová-Provazníková</t>
  </si>
  <si>
    <t>Hubená-Sankotová</t>
  </si>
  <si>
    <t>o 3.místo:Kociánová,Provazníková-Tušlová,Minaříková 3 : 2</t>
  </si>
  <si>
    <t>útěcha ml.žákyň:</t>
  </si>
  <si>
    <t>Minaříková</t>
  </si>
  <si>
    <t>Horváthová N.</t>
  </si>
  <si>
    <t>Horváthová 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</si>
</sst>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7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18" fillId="0" borderId="166" xfId="0" applyFont="1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7" xfId="0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818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72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8">
      <selection activeCell="A64" sqref="A64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13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ht="15">
      <c r="A2" s="13" t="s">
        <v>27</v>
      </c>
    </row>
    <row r="3" spans="1:6" ht="15">
      <c r="A3" s="720" t="s">
        <v>28</v>
      </c>
      <c r="B3" s="4"/>
      <c r="E3" s="1" t="s">
        <v>29</v>
      </c>
      <c r="F3" s="720" t="s">
        <v>30</v>
      </c>
    </row>
    <row r="4" spans="1:2" ht="15">
      <c r="A4" s="720" t="s">
        <v>31</v>
      </c>
      <c r="B4" s="4"/>
    </row>
    <row r="5" spans="1:6" ht="15.75">
      <c r="A5" s="720" t="s">
        <v>32</v>
      </c>
      <c r="B5" s="3"/>
      <c r="C5" s="2"/>
      <c r="F5" s="2"/>
    </row>
    <row r="6" spans="1:2" ht="15">
      <c r="A6" s="720" t="s">
        <v>33</v>
      </c>
      <c r="B6" s="4"/>
    </row>
    <row r="7" spans="1:2" ht="15">
      <c r="A7" s="13" t="s">
        <v>34</v>
      </c>
      <c r="B7" s="4"/>
    </row>
    <row r="8" ht="15">
      <c r="B8" s="4"/>
    </row>
    <row r="9" spans="1:10" ht="15">
      <c r="A9" s="720" t="s">
        <v>35</v>
      </c>
      <c r="B9" s="4"/>
      <c r="J9" s="13"/>
    </row>
    <row r="10" spans="1:2" ht="15">
      <c r="A10" s="13" t="s">
        <v>36</v>
      </c>
      <c r="B10" s="4"/>
    </row>
    <row r="11" spans="2:6" ht="15">
      <c r="B11" s="5" t="s">
        <v>37</v>
      </c>
      <c r="D11" s="1" t="s">
        <v>38</v>
      </c>
      <c r="F11" s="1" t="s">
        <v>39</v>
      </c>
    </row>
    <row r="12" spans="2:6" ht="15">
      <c r="B12" s="5" t="s">
        <v>40</v>
      </c>
      <c r="D12" s="1" t="s">
        <v>41</v>
      </c>
      <c r="F12" s="1" t="s">
        <v>42</v>
      </c>
    </row>
    <row r="13" spans="1:6" ht="15">
      <c r="A13" s="1" t="s">
        <v>43</v>
      </c>
      <c r="D13" s="1" t="s">
        <v>44</v>
      </c>
      <c r="F13" s="1" t="s">
        <v>45</v>
      </c>
    </row>
    <row r="14" spans="2:6" ht="15">
      <c r="B14" s="1" t="s">
        <v>46</v>
      </c>
      <c r="D14" s="1" t="s">
        <v>47</v>
      </c>
      <c r="F14" s="1" t="s">
        <v>48</v>
      </c>
    </row>
    <row r="15" spans="1:6" ht="15">
      <c r="A15" s="1" t="s">
        <v>49</v>
      </c>
      <c r="D15" s="1" t="s">
        <v>50</v>
      </c>
      <c r="F15" s="1" t="s">
        <v>51</v>
      </c>
    </row>
    <row r="16" spans="2:6" ht="15">
      <c r="B16" s="1" t="s">
        <v>52</v>
      </c>
      <c r="D16" s="1" t="s">
        <v>53</v>
      </c>
      <c r="F16" s="1" t="s">
        <v>48</v>
      </c>
    </row>
    <row r="17" spans="2:6" ht="15">
      <c r="B17" s="1" t="s">
        <v>54</v>
      </c>
      <c r="D17" s="1" t="s">
        <v>55</v>
      </c>
      <c r="F17" s="1" t="s">
        <v>51</v>
      </c>
    </row>
    <row r="18" spans="2:6" ht="15">
      <c r="B18" s="1" t="s">
        <v>56</v>
      </c>
      <c r="D18" s="1" t="s">
        <v>57</v>
      </c>
      <c r="F18" s="1" t="s">
        <v>48</v>
      </c>
    </row>
    <row r="19" spans="1:6" ht="15">
      <c r="A19" s="1" t="s">
        <v>58</v>
      </c>
      <c r="D19" s="1" t="s">
        <v>59</v>
      </c>
      <c r="F19" s="1" t="s">
        <v>51</v>
      </c>
    </row>
    <row r="20" spans="2:6" ht="15">
      <c r="B20" s="1" t="s">
        <v>60</v>
      </c>
      <c r="D20" s="1" t="s">
        <v>61</v>
      </c>
      <c r="F20" s="1" t="s">
        <v>62</v>
      </c>
    </row>
    <row r="21" spans="2:6" ht="15">
      <c r="B21" s="1" t="s">
        <v>63</v>
      </c>
      <c r="D21" s="1" t="s">
        <v>64</v>
      </c>
      <c r="F21" s="1" t="s">
        <v>65</v>
      </c>
    </row>
    <row r="22" spans="2:6" ht="15">
      <c r="B22" s="1" t="s">
        <v>66</v>
      </c>
      <c r="D22" s="1" t="s">
        <v>67</v>
      </c>
      <c r="F22" s="1" t="s">
        <v>65</v>
      </c>
    </row>
    <row r="23" spans="1:6" ht="15">
      <c r="A23" s="1" t="s">
        <v>68</v>
      </c>
      <c r="D23" s="1" t="s">
        <v>69</v>
      </c>
      <c r="F23" s="1" t="s">
        <v>65</v>
      </c>
    </row>
    <row r="24" spans="1:6" ht="15">
      <c r="A24" s="1" t="s">
        <v>70</v>
      </c>
      <c r="D24" s="1" t="s">
        <v>71</v>
      </c>
      <c r="F24" s="1" t="s">
        <v>72</v>
      </c>
    </row>
    <row r="25" spans="1:6" ht="15">
      <c r="A25" s="1" t="s">
        <v>73</v>
      </c>
      <c r="D25" s="1" t="s">
        <v>76</v>
      </c>
      <c r="F25" s="1" t="s">
        <v>75</v>
      </c>
    </row>
    <row r="26" spans="2:6" ht="15">
      <c r="B26" s="1" t="s">
        <v>77</v>
      </c>
      <c r="D26" s="1" t="s">
        <v>78</v>
      </c>
      <c r="F26" s="1" t="s">
        <v>65</v>
      </c>
    </row>
    <row r="27" spans="1:6" ht="15">
      <c r="A27" s="1" t="s">
        <v>79</v>
      </c>
      <c r="D27" s="1" t="s">
        <v>80</v>
      </c>
      <c r="F27" s="1" t="s">
        <v>81</v>
      </c>
    </row>
    <row r="28" spans="2:6" ht="15">
      <c r="B28" s="1" t="s">
        <v>82</v>
      </c>
      <c r="D28" s="1" t="s">
        <v>83</v>
      </c>
      <c r="F28" s="1" t="s">
        <v>51</v>
      </c>
    </row>
    <row r="29" spans="2:6" ht="15">
      <c r="B29" s="1" t="s">
        <v>84</v>
      </c>
      <c r="D29" s="1" t="s">
        <v>85</v>
      </c>
      <c r="F29" s="1" t="s">
        <v>75</v>
      </c>
    </row>
    <row r="30" spans="2:6" ht="15">
      <c r="B30" s="1" t="s">
        <v>86</v>
      </c>
      <c r="D30" s="1" t="s">
        <v>87</v>
      </c>
      <c r="F30" s="1" t="s">
        <v>88</v>
      </c>
    </row>
    <row r="31" spans="1:6" ht="15">
      <c r="A31" s="1" t="s">
        <v>89</v>
      </c>
      <c r="D31" s="1" t="s">
        <v>74</v>
      </c>
      <c r="F31" s="1" t="s">
        <v>88</v>
      </c>
    </row>
    <row r="32" spans="2:6" ht="15">
      <c r="B32" s="1" t="s">
        <v>90</v>
      </c>
      <c r="D32" s="1" t="s">
        <v>91</v>
      </c>
      <c r="F32" s="1" t="s">
        <v>65</v>
      </c>
    </row>
    <row r="33" spans="2:6" ht="15">
      <c r="B33" s="1" t="s">
        <v>92</v>
      </c>
      <c r="D33" s="1" t="s">
        <v>93</v>
      </c>
      <c r="F33" s="1" t="s">
        <v>51</v>
      </c>
    </row>
    <row r="34" spans="2:6" ht="15">
      <c r="B34" s="1" t="s">
        <v>94</v>
      </c>
      <c r="D34" s="1" t="s">
        <v>85</v>
      </c>
      <c r="F34" s="1" t="s">
        <v>51</v>
      </c>
    </row>
    <row r="35" spans="1:6" ht="15">
      <c r="A35" s="1" t="s">
        <v>95</v>
      </c>
      <c r="D35" s="1" t="s">
        <v>96</v>
      </c>
      <c r="F35" s="1" t="s">
        <v>75</v>
      </c>
    </row>
    <row r="37" ht="15">
      <c r="A37" s="1" t="s">
        <v>97</v>
      </c>
    </row>
    <row r="38" spans="2:6" ht="15">
      <c r="B38" s="1" t="s">
        <v>98</v>
      </c>
      <c r="D38" s="1" t="s">
        <v>99</v>
      </c>
      <c r="F38" s="1" t="s">
        <v>48</v>
      </c>
    </row>
    <row r="39" spans="2:6" ht="15">
      <c r="B39" s="1" t="s">
        <v>100</v>
      </c>
      <c r="D39" s="1" t="s">
        <v>101</v>
      </c>
      <c r="F39" s="1" t="s">
        <v>48</v>
      </c>
    </row>
    <row r="40" spans="2:6" ht="15">
      <c r="B40" s="1" t="s">
        <v>102</v>
      </c>
      <c r="D40" s="1" t="s">
        <v>103</v>
      </c>
      <c r="F40" s="1" t="s">
        <v>51</v>
      </c>
    </row>
    <row r="41" spans="2:6" ht="15">
      <c r="B41" s="1" t="s">
        <v>104</v>
      </c>
      <c r="D41" s="1" t="s">
        <v>105</v>
      </c>
      <c r="F41" s="1" t="s">
        <v>106</v>
      </c>
    </row>
    <row r="42" spans="2:6" ht="15">
      <c r="B42" s="1" t="s">
        <v>107</v>
      </c>
      <c r="D42" s="1" t="s">
        <v>101</v>
      </c>
      <c r="F42" s="1" t="s">
        <v>48</v>
      </c>
    </row>
    <row r="43" spans="2:6" ht="15">
      <c r="B43" s="1" t="s">
        <v>108</v>
      </c>
      <c r="D43" s="1" t="s">
        <v>109</v>
      </c>
      <c r="F43" s="1" t="s">
        <v>106</v>
      </c>
    </row>
    <row r="44" spans="2:6" ht="15">
      <c r="B44" s="1" t="s">
        <v>110</v>
      </c>
      <c r="D44" s="1" t="s">
        <v>99</v>
      </c>
      <c r="F44" s="1" t="s">
        <v>39</v>
      </c>
    </row>
    <row r="45" spans="2:6" ht="15">
      <c r="B45" s="1" t="s">
        <v>111</v>
      </c>
      <c r="D45" s="1" t="s">
        <v>112</v>
      </c>
      <c r="F45" s="1" t="s">
        <v>48</v>
      </c>
    </row>
    <row r="46" spans="1:6" ht="15">
      <c r="A46" s="1" t="s">
        <v>113</v>
      </c>
      <c r="D46" s="1" t="s">
        <v>114</v>
      </c>
      <c r="F46" s="1" t="s">
        <v>106</v>
      </c>
    </row>
    <row r="47" spans="1:6" ht="15">
      <c r="A47" s="1" t="s">
        <v>25</v>
      </c>
      <c r="B47" s="1" t="s">
        <v>115</v>
      </c>
      <c r="D47" s="1" t="s">
        <v>116</v>
      </c>
      <c r="F47" s="1" t="s">
        <v>106</v>
      </c>
    </row>
    <row r="48" spans="1:6" ht="15">
      <c r="A48" s="1" t="s">
        <v>117</v>
      </c>
      <c r="D48" s="1" t="s">
        <v>118</v>
      </c>
      <c r="F48" s="1" t="s">
        <v>72</v>
      </c>
    </row>
    <row r="49" spans="2:6" ht="15">
      <c r="B49" s="1" t="s">
        <v>119</v>
      </c>
      <c r="D49" s="1" t="s">
        <v>105</v>
      </c>
      <c r="F49" s="1" t="s">
        <v>72</v>
      </c>
    </row>
    <row r="51" ht="15">
      <c r="A51" s="1" t="s">
        <v>120</v>
      </c>
    </row>
    <row r="52" spans="2:6" ht="15">
      <c r="B52" s="1" t="s">
        <v>121</v>
      </c>
      <c r="F52" s="1" t="s">
        <v>122</v>
      </c>
    </row>
    <row r="53" spans="2:6" ht="15">
      <c r="B53" s="1" t="s">
        <v>123</v>
      </c>
      <c r="F53" s="1" t="s">
        <v>48</v>
      </c>
    </row>
    <row r="54" spans="2:6" ht="15">
      <c r="B54" s="1" t="s">
        <v>124</v>
      </c>
      <c r="F54" s="1" t="s">
        <v>125</v>
      </c>
    </row>
    <row r="55" spans="2:6" ht="15">
      <c r="B55" s="1" t="s">
        <v>126</v>
      </c>
      <c r="F55" s="1" t="s">
        <v>51</v>
      </c>
    </row>
    <row r="57" ht="15">
      <c r="A57" s="1" t="s">
        <v>127</v>
      </c>
    </row>
    <row r="58" spans="2:6" ht="15">
      <c r="B58" s="1" t="s">
        <v>128</v>
      </c>
      <c r="F58" s="1" t="s">
        <v>48</v>
      </c>
    </row>
    <row r="59" spans="2:6" ht="15">
      <c r="B59" s="1" t="s">
        <v>129</v>
      </c>
      <c r="F59" s="1" t="s">
        <v>130</v>
      </c>
    </row>
    <row r="60" spans="2:6" ht="15">
      <c r="B60" s="1" t="s">
        <v>131</v>
      </c>
      <c r="F60" s="1" t="s">
        <v>132</v>
      </c>
    </row>
    <row r="61" spans="2:6" ht="15">
      <c r="B61" s="1" t="s">
        <v>133</v>
      </c>
      <c r="F61" s="1" t="s">
        <v>132</v>
      </c>
    </row>
    <row r="64" ht="15">
      <c r="F64" s="1" t="s">
        <v>134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H11" sqref="AH1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>
      <c r="D4" s="16" t="s">
        <v>215</v>
      </c>
    </row>
    <row r="5" s="16" customFormat="1" ht="13.5" thickBot="1"/>
    <row r="6" spans="1:34" ht="15.75" thickBot="1">
      <c r="A6" s="298">
        <v>2</v>
      </c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 t="s">
        <v>216</v>
      </c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>
        <v>3</v>
      </c>
      <c r="P7" s="88" t="s">
        <v>4</v>
      </c>
      <c r="Q7" s="312">
        <v>0</v>
      </c>
      <c r="R7" s="360">
        <v>3</v>
      </c>
      <c r="S7" s="88" t="s">
        <v>4</v>
      </c>
      <c r="T7" s="312">
        <v>0</v>
      </c>
      <c r="U7" s="360">
        <v>3</v>
      </c>
      <c r="V7" s="88" t="s">
        <v>4</v>
      </c>
      <c r="W7" s="313">
        <v>0</v>
      </c>
      <c r="X7" s="314">
        <v>3</v>
      </c>
      <c r="Y7" s="96" t="s">
        <v>4</v>
      </c>
      <c r="Z7" s="315">
        <v>0</v>
      </c>
      <c r="AA7" s="316">
        <v>8</v>
      </c>
      <c r="AB7" s="317">
        <f>SUM(L7+O7+R7+U7+X7)</f>
        <v>12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 t="s">
        <v>182</v>
      </c>
    </row>
    <row r="8" spans="1:34" s="1" customFormat="1" ht="15.75">
      <c r="A8" s="322">
        <v>2</v>
      </c>
      <c r="B8" s="697"/>
      <c r="C8" s="307" t="s">
        <v>217</v>
      </c>
      <c r="D8" s="323"/>
      <c r="E8" s="323"/>
      <c r="F8" s="323"/>
      <c r="G8" s="323"/>
      <c r="H8" s="323"/>
      <c r="I8" s="323"/>
      <c r="J8" s="323"/>
      <c r="K8" s="693"/>
      <c r="L8" s="122">
        <v>0</v>
      </c>
      <c r="M8" s="111" t="s">
        <v>4</v>
      </c>
      <c r="N8" s="112">
        <v>3</v>
      </c>
      <c r="O8" s="110"/>
      <c r="P8" s="324"/>
      <c r="Q8" s="112"/>
      <c r="R8" s="110">
        <v>3</v>
      </c>
      <c r="S8" s="111" t="s">
        <v>4</v>
      </c>
      <c r="T8" s="112">
        <v>0</v>
      </c>
      <c r="U8" s="110">
        <v>0</v>
      </c>
      <c r="V8" s="111" t="s">
        <v>4</v>
      </c>
      <c r="W8" s="325">
        <v>3</v>
      </c>
      <c r="X8" s="326">
        <v>3</v>
      </c>
      <c r="Y8" s="115" t="s">
        <v>4</v>
      </c>
      <c r="Z8" s="327">
        <v>2</v>
      </c>
      <c r="AA8" s="328">
        <v>6</v>
      </c>
      <c r="AB8" s="329">
        <f>SUM(L8+O8+R8+U8+X8)</f>
        <v>6</v>
      </c>
      <c r="AC8" s="255" t="s">
        <v>4</v>
      </c>
      <c r="AD8" s="263">
        <f>SUM(N8+Q8+T8+W8+Z8)</f>
        <v>8</v>
      </c>
      <c r="AE8" s="330"/>
      <c r="AF8" s="255" t="s">
        <v>4</v>
      </c>
      <c r="AG8" s="331"/>
      <c r="AH8" s="332" t="s">
        <v>184</v>
      </c>
    </row>
    <row r="9" spans="1:34" s="1" customFormat="1" ht="15.75">
      <c r="A9" s="322">
        <v>3</v>
      </c>
      <c r="B9" s="697"/>
      <c r="C9" s="307" t="s">
        <v>218</v>
      </c>
      <c r="D9" s="323"/>
      <c r="E9" s="323"/>
      <c r="F9" s="323"/>
      <c r="G9" s="323"/>
      <c r="H9" s="323"/>
      <c r="I9" s="323"/>
      <c r="J9" s="323"/>
      <c r="K9" s="693"/>
      <c r="L9" s="122">
        <v>0</v>
      </c>
      <c r="M9" s="111" t="s">
        <v>4</v>
      </c>
      <c r="N9" s="112">
        <v>3</v>
      </c>
      <c r="O9" s="110">
        <v>0</v>
      </c>
      <c r="P9" s="111" t="s">
        <v>4</v>
      </c>
      <c r="Q9" s="112">
        <v>3</v>
      </c>
      <c r="R9" s="110"/>
      <c r="S9" s="324"/>
      <c r="T9" s="112"/>
      <c r="U9" s="110">
        <v>0</v>
      </c>
      <c r="V9" s="111" t="s">
        <v>4</v>
      </c>
      <c r="W9" s="325">
        <v>3</v>
      </c>
      <c r="X9" s="326">
        <v>0</v>
      </c>
      <c r="Y9" s="115" t="s">
        <v>4</v>
      </c>
      <c r="Z9" s="327">
        <v>3</v>
      </c>
      <c r="AA9" s="328">
        <v>4</v>
      </c>
      <c r="AB9" s="333">
        <f>SUM(L9+O9+R9+U9+X9)</f>
        <v>0</v>
      </c>
      <c r="AC9" s="249" t="s">
        <v>4</v>
      </c>
      <c r="AD9" s="334">
        <f>SUM(N9+Q9+T9+W9+Z9)</f>
        <v>12</v>
      </c>
      <c r="AE9" s="330"/>
      <c r="AF9" s="255" t="s">
        <v>4</v>
      </c>
      <c r="AG9" s="331"/>
      <c r="AH9" s="332" t="s">
        <v>219</v>
      </c>
    </row>
    <row r="10" spans="1:34" s="1" customFormat="1" ht="15.75">
      <c r="A10" s="322">
        <v>4</v>
      </c>
      <c r="B10" s="697"/>
      <c r="C10" s="307" t="s">
        <v>220</v>
      </c>
      <c r="D10" s="323"/>
      <c r="E10" s="323"/>
      <c r="F10" s="323"/>
      <c r="G10" s="323"/>
      <c r="H10" s="323"/>
      <c r="I10" s="323"/>
      <c r="J10" s="323"/>
      <c r="K10" s="693"/>
      <c r="L10" s="122">
        <v>0</v>
      </c>
      <c r="M10" s="111" t="s">
        <v>4</v>
      </c>
      <c r="N10" s="112">
        <v>3</v>
      </c>
      <c r="O10" s="110">
        <v>3</v>
      </c>
      <c r="P10" s="111" t="s">
        <v>4</v>
      </c>
      <c r="Q10" s="112">
        <v>0</v>
      </c>
      <c r="R10" s="110">
        <v>3</v>
      </c>
      <c r="S10" s="111" t="s">
        <v>4</v>
      </c>
      <c r="T10" s="112">
        <v>0</v>
      </c>
      <c r="U10" s="110"/>
      <c r="V10" s="335"/>
      <c r="W10" s="325"/>
      <c r="X10" s="326">
        <v>3</v>
      </c>
      <c r="Y10" s="115" t="s">
        <v>4</v>
      </c>
      <c r="Z10" s="327">
        <v>0</v>
      </c>
      <c r="AA10" s="328">
        <v>7</v>
      </c>
      <c r="AB10" s="333">
        <f>SUM(L10+O10+R10+U10+X10)</f>
        <v>9</v>
      </c>
      <c r="AC10" s="249" t="s">
        <v>4</v>
      </c>
      <c r="AD10" s="334">
        <f>SUM(N10+Q10+T10+W10+Z10)</f>
        <v>3</v>
      </c>
      <c r="AE10" s="330"/>
      <c r="AF10" s="255" t="s">
        <v>4</v>
      </c>
      <c r="AG10" s="331"/>
      <c r="AH10" s="332" t="s">
        <v>186</v>
      </c>
    </row>
    <row r="11" spans="1:34" s="1" customFormat="1" ht="16.5" thickBot="1">
      <c r="A11" s="336">
        <v>5</v>
      </c>
      <c r="B11" s="698"/>
      <c r="C11" s="337" t="s">
        <v>221</v>
      </c>
      <c r="D11" s="337"/>
      <c r="E11" s="337"/>
      <c r="F11" s="337"/>
      <c r="G11" s="337"/>
      <c r="H11" s="337"/>
      <c r="I11" s="337"/>
      <c r="J11" s="337"/>
      <c r="K11" s="694"/>
      <c r="L11" s="338">
        <v>0</v>
      </c>
      <c r="M11" s="131" t="s">
        <v>4</v>
      </c>
      <c r="N11" s="339">
        <v>3</v>
      </c>
      <c r="O11" s="129">
        <v>2</v>
      </c>
      <c r="P11" s="131" t="s">
        <v>4</v>
      </c>
      <c r="Q11" s="339">
        <v>3</v>
      </c>
      <c r="R11" s="129">
        <v>3</v>
      </c>
      <c r="S11" s="131" t="s">
        <v>4</v>
      </c>
      <c r="T11" s="339">
        <v>0</v>
      </c>
      <c r="U11" s="129">
        <v>0</v>
      </c>
      <c r="V11" s="131" t="s">
        <v>4</v>
      </c>
      <c r="W11" s="339">
        <v>3</v>
      </c>
      <c r="X11" s="340"/>
      <c r="Y11" s="341"/>
      <c r="Z11" s="342"/>
      <c r="AA11" s="343">
        <v>5</v>
      </c>
      <c r="AB11" s="344">
        <f>SUM(L11+O11+R11+U11+X11)</f>
        <v>5</v>
      </c>
      <c r="AC11" s="275" t="s">
        <v>4</v>
      </c>
      <c r="AD11" s="345">
        <f>SUM(N11+Q11+T11+W11+Z11)</f>
        <v>9</v>
      </c>
      <c r="AE11" s="346"/>
      <c r="AF11" s="275" t="s">
        <v>4</v>
      </c>
      <c r="AG11" s="347"/>
      <c r="AH11" s="348" t="s">
        <v>188</v>
      </c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4">
        <v>1</v>
      </c>
      <c r="M5" s="735"/>
      <c r="N5" s="736"/>
      <c r="O5" s="732">
        <v>2</v>
      </c>
      <c r="P5" s="735"/>
      <c r="Q5" s="736"/>
      <c r="R5" s="732">
        <v>3</v>
      </c>
      <c r="S5" s="735"/>
      <c r="T5" s="736"/>
      <c r="U5" s="732">
        <v>4</v>
      </c>
      <c r="V5" s="735"/>
      <c r="W5" s="737"/>
      <c r="X5" s="729">
        <v>5</v>
      </c>
      <c r="Y5" s="730"/>
      <c r="Z5" s="731"/>
      <c r="AA5" s="732">
        <v>6</v>
      </c>
      <c r="AB5" s="730"/>
      <c r="AC5" s="733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34">
        <v>1</v>
      </c>
      <c r="M13" s="735"/>
      <c r="N13" s="736"/>
      <c r="O13" s="732">
        <v>2</v>
      </c>
      <c r="P13" s="735"/>
      <c r="Q13" s="736"/>
      <c r="R13" s="732">
        <v>3</v>
      </c>
      <c r="S13" s="735"/>
      <c r="T13" s="736"/>
      <c r="U13" s="732">
        <v>4</v>
      </c>
      <c r="V13" s="735"/>
      <c r="W13" s="737"/>
      <c r="X13" s="729">
        <v>5</v>
      </c>
      <c r="Y13" s="730"/>
      <c r="Z13" s="731"/>
      <c r="AA13" s="732">
        <v>6</v>
      </c>
      <c r="AB13" s="730"/>
      <c r="AC13" s="733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34">
        <v>1</v>
      </c>
      <c r="M21" s="735"/>
      <c r="N21" s="736"/>
      <c r="O21" s="732">
        <v>2</v>
      </c>
      <c r="P21" s="735"/>
      <c r="Q21" s="736"/>
      <c r="R21" s="732">
        <v>3</v>
      </c>
      <c r="S21" s="735"/>
      <c r="T21" s="736"/>
      <c r="U21" s="732">
        <v>4</v>
      </c>
      <c r="V21" s="735"/>
      <c r="W21" s="737"/>
      <c r="X21" s="729">
        <v>5</v>
      </c>
      <c r="Y21" s="730"/>
      <c r="Z21" s="731"/>
      <c r="AA21" s="732">
        <v>6</v>
      </c>
      <c r="AB21" s="730"/>
      <c r="AC21" s="733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34">
        <v>1</v>
      </c>
      <c r="M29" s="735"/>
      <c r="N29" s="736"/>
      <c r="O29" s="732">
        <v>2</v>
      </c>
      <c r="P29" s="735"/>
      <c r="Q29" s="736"/>
      <c r="R29" s="732">
        <v>3</v>
      </c>
      <c r="S29" s="735"/>
      <c r="T29" s="736"/>
      <c r="U29" s="732">
        <v>4</v>
      </c>
      <c r="V29" s="735"/>
      <c r="W29" s="737"/>
      <c r="X29" s="729">
        <v>5</v>
      </c>
      <c r="Y29" s="730"/>
      <c r="Z29" s="731"/>
      <c r="AA29" s="732">
        <v>6</v>
      </c>
      <c r="AB29" s="730"/>
      <c r="AC29" s="733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34">
        <v>1</v>
      </c>
      <c r="M37" s="735"/>
      <c r="N37" s="736"/>
      <c r="O37" s="732">
        <v>2</v>
      </c>
      <c r="P37" s="735"/>
      <c r="Q37" s="736"/>
      <c r="R37" s="732">
        <v>3</v>
      </c>
      <c r="S37" s="735"/>
      <c r="T37" s="736"/>
      <c r="U37" s="732">
        <v>4</v>
      </c>
      <c r="V37" s="735"/>
      <c r="W37" s="737"/>
      <c r="X37" s="729">
        <v>5</v>
      </c>
      <c r="Y37" s="730"/>
      <c r="Z37" s="731"/>
      <c r="AA37" s="732">
        <v>6</v>
      </c>
      <c r="AB37" s="730"/>
      <c r="AC37" s="733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34">
        <v>1</v>
      </c>
      <c r="M45" s="735"/>
      <c r="N45" s="736"/>
      <c r="O45" s="732">
        <v>2</v>
      </c>
      <c r="P45" s="735"/>
      <c r="Q45" s="736"/>
      <c r="R45" s="732">
        <v>3</v>
      </c>
      <c r="S45" s="735"/>
      <c r="T45" s="736"/>
      <c r="U45" s="732">
        <v>4</v>
      </c>
      <c r="V45" s="735"/>
      <c r="W45" s="737"/>
      <c r="X45" s="729">
        <v>5</v>
      </c>
      <c r="Y45" s="730"/>
      <c r="Z45" s="731"/>
      <c r="AA45" s="732">
        <v>6</v>
      </c>
      <c r="AB45" s="730"/>
      <c r="AC45" s="733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5:Z5"/>
    <mergeCell ref="AA5:AC5"/>
    <mergeCell ref="X13:Z13"/>
    <mergeCell ref="AA13:AC13"/>
    <mergeCell ref="R13:T13"/>
    <mergeCell ref="U13:W13"/>
    <mergeCell ref="R5:T5"/>
    <mergeCell ref="U5:W5"/>
    <mergeCell ref="L5:N5"/>
    <mergeCell ref="O5:Q5"/>
    <mergeCell ref="L13:N13"/>
    <mergeCell ref="O13:Q13"/>
    <mergeCell ref="L29:N29"/>
    <mergeCell ref="O29:Q29"/>
    <mergeCell ref="R29:T29"/>
    <mergeCell ref="U29:W29"/>
    <mergeCell ref="L21:N21"/>
    <mergeCell ref="O21:Q21"/>
    <mergeCell ref="R21:T21"/>
    <mergeCell ref="U21:W21"/>
    <mergeCell ref="X21:Z21"/>
    <mergeCell ref="AA21:AC21"/>
    <mergeCell ref="X29:Z29"/>
    <mergeCell ref="AA29:AC29"/>
    <mergeCell ref="X37:Z37"/>
    <mergeCell ref="AA37:AC37"/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34">
        <v>1</v>
      </c>
      <c r="M6" s="735"/>
      <c r="N6" s="736"/>
      <c r="O6" s="732">
        <v>2</v>
      </c>
      <c r="P6" s="735"/>
      <c r="Q6" s="736"/>
      <c r="R6" s="732">
        <v>3</v>
      </c>
      <c r="S6" s="735"/>
      <c r="T6" s="736"/>
      <c r="U6" s="732">
        <v>4</v>
      </c>
      <c r="V6" s="735"/>
      <c r="W6" s="737"/>
      <c r="X6" s="729">
        <v>5</v>
      </c>
      <c r="Y6" s="730"/>
      <c r="Z6" s="731"/>
      <c r="AA6" s="732">
        <v>6</v>
      </c>
      <c r="AB6" s="730"/>
      <c r="AC6" s="733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34">
        <v>1</v>
      </c>
      <c r="M14" s="735"/>
      <c r="N14" s="736"/>
      <c r="O14" s="732">
        <v>2</v>
      </c>
      <c r="P14" s="735"/>
      <c r="Q14" s="736"/>
      <c r="R14" s="732">
        <v>3</v>
      </c>
      <c r="S14" s="735"/>
      <c r="T14" s="736"/>
      <c r="U14" s="732">
        <v>4</v>
      </c>
      <c r="V14" s="735"/>
      <c r="W14" s="737"/>
      <c r="X14" s="729">
        <v>5</v>
      </c>
      <c r="Y14" s="730"/>
      <c r="Z14" s="731"/>
      <c r="AA14" s="732">
        <v>6</v>
      </c>
      <c r="AB14" s="730"/>
      <c r="AC14" s="733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34">
        <v>1</v>
      </c>
      <c r="M22" s="735"/>
      <c r="N22" s="736"/>
      <c r="O22" s="732">
        <v>2</v>
      </c>
      <c r="P22" s="735"/>
      <c r="Q22" s="736"/>
      <c r="R22" s="732">
        <v>3</v>
      </c>
      <c r="S22" s="735"/>
      <c r="T22" s="736"/>
      <c r="U22" s="732">
        <v>4</v>
      </c>
      <c r="V22" s="735"/>
      <c r="W22" s="737"/>
      <c r="X22" s="729">
        <v>5</v>
      </c>
      <c r="Y22" s="730"/>
      <c r="Z22" s="731"/>
      <c r="AA22" s="732">
        <v>6</v>
      </c>
      <c r="AB22" s="730"/>
      <c r="AC22" s="733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34">
        <v>1</v>
      </c>
      <c r="M30" s="735"/>
      <c r="N30" s="736"/>
      <c r="O30" s="732">
        <v>2</v>
      </c>
      <c r="P30" s="735"/>
      <c r="Q30" s="736"/>
      <c r="R30" s="732">
        <v>3</v>
      </c>
      <c r="S30" s="735"/>
      <c r="T30" s="736"/>
      <c r="U30" s="732">
        <v>4</v>
      </c>
      <c r="V30" s="735"/>
      <c r="W30" s="737"/>
      <c r="X30" s="729">
        <v>5</v>
      </c>
      <c r="Y30" s="730"/>
      <c r="Z30" s="731"/>
      <c r="AA30" s="732">
        <v>6</v>
      </c>
      <c r="AB30" s="730"/>
      <c r="AC30" s="733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34">
        <v>1</v>
      </c>
      <c r="M38" s="735"/>
      <c r="N38" s="736"/>
      <c r="O38" s="732">
        <v>2</v>
      </c>
      <c r="P38" s="735"/>
      <c r="Q38" s="736"/>
      <c r="R38" s="732">
        <v>3</v>
      </c>
      <c r="S38" s="735"/>
      <c r="T38" s="736"/>
      <c r="U38" s="732">
        <v>4</v>
      </c>
      <c r="V38" s="735"/>
      <c r="W38" s="737"/>
      <c r="X38" s="729">
        <v>5</v>
      </c>
      <c r="Y38" s="730"/>
      <c r="Z38" s="731"/>
      <c r="AA38" s="732">
        <v>6</v>
      </c>
      <c r="AB38" s="730"/>
      <c r="AC38" s="733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L14:N14"/>
    <mergeCell ref="O14:Q14"/>
    <mergeCell ref="R14:T14"/>
    <mergeCell ref="U14:W14"/>
    <mergeCell ref="L6:N6"/>
    <mergeCell ref="O6:Q6"/>
    <mergeCell ref="R6:T6"/>
    <mergeCell ref="U6:W6"/>
    <mergeCell ref="X6:Z6"/>
    <mergeCell ref="AA6:AC6"/>
    <mergeCell ref="X14:Z14"/>
    <mergeCell ref="AA14:AC14"/>
    <mergeCell ref="X22:Z22"/>
    <mergeCell ref="AA22:AC22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38:Z38"/>
    <mergeCell ref="AA38:AC38"/>
    <mergeCell ref="L38:N38"/>
    <mergeCell ref="O38:Q38"/>
    <mergeCell ref="R38:T38"/>
    <mergeCell ref="U38:W3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4">
        <v>1</v>
      </c>
      <c r="M5" s="735"/>
      <c r="N5" s="736"/>
      <c r="O5" s="732">
        <v>2</v>
      </c>
      <c r="P5" s="735"/>
      <c r="Q5" s="736"/>
      <c r="R5" s="732">
        <v>3</v>
      </c>
      <c r="S5" s="735"/>
      <c r="T5" s="736"/>
      <c r="U5" s="732">
        <v>4</v>
      </c>
      <c r="V5" s="735"/>
      <c r="W5" s="737"/>
      <c r="X5" s="729">
        <v>5</v>
      </c>
      <c r="Y5" s="730"/>
      <c r="Z5" s="731"/>
      <c r="AA5" s="732">
        <v>6</v>
      </c>
      <c r="AB5" s="730"/>
      <c r="AC5" s="733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34">
        <v>1</v>
      </c>
      <c r="M13" s="735"/>
      <c r="N13" s="736"/>
      <c r="O13" s="732">
        <v>2</v>
      </c>
      <c r="P13" s="735"/>
      <c r="Q13" s="736"/>
      <c r="R13" s="732">
        <v>3</v>
      </c>
      <c r="S13" s="735"/>
      <c r="T13" s="736"/>
      <c r="U13" s="732">
        <v>4</v>
      </c>
      <c r="V13" s="735"/>
      <c r="W13" s="737"/>
      <c r="X13" s="729">
        <v>5</v>
      </c>
      <c r="Y13" s="730"/>
      <c r="Z13" s="731"/>
      <c r="AA13" s="732">
        <v>6</v>
      </c>
      <c r="AB13" s="730"/>
      <c r="AC13" s="733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34">
        <v>1</v>
      </c>
      <c r="M21" s="735"/>
      <c r="N21" s="736"/>
      <c r="O21" s="732">
        <v>2</v>
      </c>
      <c r="P21" s="735"/>
      <c r="Q21" s="736"/>
      <c r="R21" s="732">
        <v>3</v>
      </c>
      <c r="S21" s="735"/>
      <c r="T21" s="736"/>
      <c r="U21" s="732">
        <v>4</v>
      </c>
      <c r="V21" s="735"/>
      <c r="W21" s="737"/>
      <c r="X21" s="729">
        <v>5</v>
      </c>
      <c r="Y21" s="730"/>
      <c r="Z21" s="731"/>
      <c r="AA21" s="732">
        <v>6</v>
      </c>
      <c r="AB21" s="730"/>
      <c r="AC21" s="733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34">
        <v>1</v>
      </c>
      <c r="M29" s="735"/>
      <c r="N29" s="736"/>
      <c r="O29" s="732">
        <v>2</v>
      </c>
      <c r="P29" s="735"/>
      <c r="Q29" s="736"/>
      <c r="R29" s="732">
        <v>3</v>
      </c>
      <c r="S29" s="735"/>
      <c r="T29" s="736"/>
      <c r="U29" s="732">
        <v>4</v>
      </c>
      <c r="V29" s="735"/>
      <c r="W29" s="737"/>
      <c r="X29" s="729">
        <v>5</v>
      </c>
      <c r="Y29" s="730"/>
      <c r="Z29" s="731"/>
      <c r="AA29" s="732">
        <v>6</v>
      </c>
      <c r="AB29" s="730"/>
      <c r="AC29" s="733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L13:N13"/>
    <mergeCell ref="O13:Q13"/>
    <mergeCell ref="R13:T13"/>
    <mergeCell ref="U13:W13"/>
    <mergeCell ref="L5:N5"/>
    <mergeCell ref="O5:Q5"/>
    <mergeCell ref="R5:T5"/>
    <mergeCell ref="U5:W5"/>
    <mergeCell ref="X5:Z5"/>
    <mergeCell ref="AA5:AC5"/>
    <mergeCell ref="X13:Z13"/>
    <mergeCell ref="AA13:AC13"/>
    <mergeCell ref="X21:Z21"/>
    <mergeCell ref="AA21:AC21"/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38" t="s">
        <v>2</v>
      </c>
      <c r="X6" s="739"/>
      <c r="Y6" s="740"/>
      <c r="Z6" s="738" t="s">
        <v>12</v>
      </c>
      <c r="AA6" s="739"/>
      <c r="AB6" s="740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38" t="s">
        <v>2</v>
      </c>
      <c r="X21" s="739"/>
      <c r="Y21" s="740"/>
      <c r="Z21" s="738" t="s">
        <v>12</v>
      </c>
      <c r="AA21" s="739"/>
      <c r="AB21" s="740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AC27"/>
  <sheetViews>
    <sheetView zoomScalePageLayoutView="0" workbookViewId="0" topLeftCell="A1">
      <selection activeCell="AG10" sqref="AG10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4" ht="12.75">
      <c r="B4" t="s">
        <v>222</v>
      </c>
    </row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 t="s">
        <v>206</v>
      </c>
      <c r="C8" s="714"/>
      <c r="D8" s="449"/>
      <c r="E8" s="447"/>
      <c r="F8" s="448"/>
      <c r="G8" s="449">
        <v>3</v>
      </c>
      <c r="H8" s="447" t="s">
        <v>4</v>
      </c>
      <c r="I8" s="450">
        <v>0</v>
      </c>
      <c r="J8" s="449">
        <v>2</v>
      </c>
      <c r="K8" s="447" t="s">
        <v>4</v>
      </c>
      <c r="L8" s="450">
        <v>3</v>
      </c>
      <c r="M8" s="449">
        <v>3</v>
      </c>
      <c r="N8" s="447" t="s">
        <v>4</v>
      </c>
      <c r="O8" s="450">
        <v>1</v>
      </c>
      <c r="P8" s="449">
        <v>3</v>
      </c>
      <c r="Q8" s="447" t="s">
        <v>4</v>
      </c>
      <c r="R8" s="450">
        <v>1</v>
      </c>
      <c r="S8" s="449">
        <v>3</v>
      </c>
      <c r="T8" s="447" t="s">
        <v>4</v>
      </c>
      <c r="U8" s="451">
        <v>1</v>
      </c>
      <c r="V8" s="452">
        <v>9</v>
      </c>
      <c r="W8" s="540">
        <f aca="true" t="shared" si="0" ref="W8:W13">SUM(D8+J8+G8+M8+P8+S8)</f>
        <v>14</v>
      </c>
      <c r="X8" s="481" t="s">
        <v>4</v>
      </c>
      <c r="Y8" s="482">
        <f aca="true" t="shared" si="1" ref="Y8:Y13">SUM(F8+I8+L8+O8+R8+U8)</f>
        <v>6</v>
      </c>
      <c r="Z8" s="447"/>
      <c r="AA8" s="447" t="s">
        <v>4</v>
      </c>
      <c r="AB8" s="453"/>
      <c r="AC8" s="454" t="s">
        <v>186</v>
      </c>
    </row>
    <row r="9" spans="1:29" ht="45" customHeight="1">
      <c r="A9" s="455">
        <v>2</v>
      </c>
      <c r="B9" s="529" t="s">
        <v>210</v>
      </c>
      <c r="C9" s="715"/>
      <c r="D9" s="458">
        <v>0</v>
      </c>
      <c r="E9" s="456" t="s">
        <v>4</v>
      </c>
      <c r="F9" s="457">
        <v>3</v>
      </c>
      <c r="G9" s="458"/>
      <c r="H9" s="456"/>
      <c r="I9" s="457"/>
      <c r="J9" s="458">
        <v>1</v>
      </c>
      <c r="K9" s="456" t="s">
        <v>4</v>
      </c>
      <c r="L9" s="457">
        <v>3</v>
      </c>
      <c r="M9" s="458">
        <v>3</v>
      </c>
      <c r="N9" s="456" t="s">
        <v>4</v>
      </c>
      <c r="O9" s="457">
        <v>0</v>
      </c>
      <c r="P9" s="458">
        <v>3</v>
      </c>
      <c r="Q9" s="456" t="s">
        <v>4</v>
      </c>
      <c r="R9" s="457">
        <v>2</v>
      </c>
      <c r="S9" s="458">
        <v>3</v>
      </c>
      <c r="T9" s="456" t="s">
        <v>4</v>
      </c>
      <c r="U9" s="459">
        <v>0</v>
      </c>
      <c r="V9" s="460">
        <v>8</v>
      </c>
      <c r="W9" s="541">
        <f t="shared" si="0"/>
        <v>10</v>
      </c>
      <c r="X9" s="484" t="s">
        <v>4</v>
      </c>
      <c r="Y9" s="483">
        <f t="shared" si="1"/>
        <v>8</v>
      </c>
      <c r="Z9" s="462"/>
      <c r="AA9" s="462" t="s">
        <v>4</v>
      </c>
      <c r="AB9" s="461"/>
      <c r="AC9" s="463" t="s">
        <v>184</v>
      </c>
    </row>
    <row r="10" spans="1:29" ht="45" customHeight="1">
      <c r="A10" s="455">
        <v>3</v>
      </c>
      <c r="B10" s="529" t="s">
        <v>213</v>
      </c>
      <c r="C10" s="715"/>
      <c r="D10" s="458">
        <v>3</v>
      </c>
      <c r="E10" s="462" t="s">
        <v>4</v>
      </c>
      <c r="F10" s="464">
        <v>2</v>
      </c>
      <c r="G10" s="458">
        <v>3</v>
      </c>
      <c r="H10" s="462" t="s">
        <v>4</v>
      </c>
      <c r="I10" s="464">
        <v>1</v>
      </c>
      <c r="J10" s="458"/>
      <c r="K10" s="465"/>
      <c r="L10" s="464"/>
      <c r="M10" s="458">
        <v>3</v>
      </c>
      <c r="N10" s="462" t="s">
        <v>4</v>
      </c>
      <c r="O10" s="464">
        <v>0</v>
      </c>
      <c r="P10" s="458">
        <v>3</v>
      </c>
      <c r="Q10" s="462" t="s">
        <v>4</v>
      </c>
      <c r="R10" s="464">
        <v>0</v>
      </c>
      <c r="S10" s="458">
        <v>3</v>
      </c>
      <c r="T10" s="462" t="s">
        <v>4</v>
      </c>
      <c r="U10" s="466">
        <v>0</v>
      </c>
      <c r="V10" s="467">
        <v>10</v>
      </c>
      <c r="W10" s="541">
        <f t="shared" si="0"/>
        <v>15</v>
      </c>
      <c r="X10" s="484" t="s">
        <v>4</v>
      </c>
      <c r="Y10" s="483">
        <f t="shared" si="1"/>
        <v>3</v>
      </c>
      <c r="Z10" s="462"/>
      <c r="AA10" s="462" t="s">
        <v>4</v>
      </c>
      <c r="AB10" s="461"/>
      <c r="AC10" s="463" t="s">
        <v>182</v>
      </c>
    </row>
    <row r="11" spans="1:29" ht="45" customHeight="1">
      <c r="A11" s="455">
        <v>4</v>
      </c>
      <c r="B11" s="529" t="s">
        <v>223</v>
      </c>
      <c r="C11" s="715"/>
      <c r="D11" s="458">
        <v>1</v>
      </c>
      <c r="E11" s="462" t="s">
        <v>4</v>
      </c>
      <c r="F11" s="457">
        <v>3</v>
      </c>
      <c r="G11" s="458">
        <v>0</v>
      </c>
      <c r="H11" s="462" t="s">
        <v>4</v>
      </c>
      <c r="I11" s="457">
        <v>3</v>
      </c>
      <c r="J11" s="458">
        <v>0</v>
      </c>
      <c r="K11" s="462" t="s">
        <v>4</v>
      </c>
      <c r="L11" s="457">
        <v>3</v>
      </c>
      <c r="M11" s="458"/>
      <c r="N11" s="465"/>
      <c r="O11" s="468"/>
      <c r="P11" s="458">
        <v>3</v>
      </c>
      <c r="Q11" s="462" t="s">
        <v>4</v>
      </c>
      <c r="R11" s="457">
        <v>0</v>
      </c>
      <c r="S11" s="458">
        <v>3</v>
      </c>
      <c r="T11" s="462" t="s">
        <v>4</v>
      </c>
      <c r="U11" s="459">
        <v>0</v>
      </c>
      <c r="V11" s="467">
        <v>7</v>
      </c>
      <c r="W11" s="541">
        <f t="shared" si="0"/>
        <v>7</v>
      </c>
      <c r="X11" s="484" t="s">
        <v>4</v>
      </c>
      <c r="Y11" s="483">
        <f t="shared" si="1"/>
        <v>9</v>
      </c>
      <c r="Z11" s="462"/>
      <c r="AA11" s="462" t="s">
        <v>4</v>
      </c>
      <c r="AB11" s="461"/>
      <c r="AC11" s="463" t="s">
        <v>188</v>
      </c>
    </row>
    <row r="12" spans="1:29" ht="45" customHeight="1">
      <c r="A12" s="455">
        <v>5</v>
      </c>
      <c r="B12" s="529" t="s">
        <v>212</v>
      </c>
      <c r="C12" s="715"/>
      <c r="D12" s="458">
        <v>1</v>
      </c>
      <c r="E12" s="462" t="s">
        <v>4</v>
      </c>
      <c r="F12" s="457">
        <v>3</v>
      </c>
      <c r="G12" s="458">
        <v>2</v>
      </c>
      <c r="H12" s="462" t="s">
        <v>4</v>
      </c>
      <c r="I12" s="457">
        <v>3</v>
      </c>
      <c r="J12" s="458">
        <v>0</v>
      </c>
      <c r="K12" s="462" t="s">
        <v>4</v>
      </c>
      <c r="L12" s="457">
        <v>3</v>
      </c>
      <c r="M12" s="458">
        <v>0</v>
      </c>
      <c r="N12" s="462" t="s">
        <v>4</v>
      </c>
      <c r="O12" s="457">
        <v>3</v>
      </c>
      <c r="P12" s="458"/>
      <c r="Q12" s="465"/>
      <c r="R12" s="457"/>
      <c r="S12" s="458">
        <v>3</v>
      </c>
      <c r="T12" s="462" t="s">
        <v>4</v>
      </c>
      <c r="U12" s="459">
        <v>1</v>
      </c>
      <c r="V12" s="467">
        <v>6</v>
      </c>
      <c r="W12" s="541">
        <f t="shared" si="0"/>
        <v>6</v>
      </c>
      <c r="X12" s="484" t="s">
        <v>4</v>
      </c>
      <c r="Y12" s="483">
        <f t="shared" si="1"/>
        <v>13</v>
      </c>
      <c r="Z12" s="462"/>
      <c r="AA12" s="462" t="s">
        <v>4</v>
      </c>
      <c r="AB12" s="461"/>
      <c r="AC12" s="463" t="s">
        <v>219</v>
      </c>
    </row>
    <row r="13" spans="1:29" ht="45" customHeight="1" thickBot="1">
      <c r="A13" s="539">
        <v>6</v>
      </c>
      <c r="B13" s="534" t="s">
        <v>224</v>
      </c>
      <c r="C13" s="716"/>
      <c r="D13" s="471">
        <v>1</v>
      </c>
      <c r="E13" s="469" t="s">
        <v>4</v>
      </c>
      <c r="F13" s="470">
        <v>3</v>
      </c>
      <c r="G13" s="471">
        <v>0</v>
      </c>
      <c r="H13" s="469" t="s">
        <v>4</v>
      </c>
      <c r="I13" s="470">
        <v>3</v>
      </c>
      <c r="J13" s="471">
        <v>0</v>
      </c>
      <c r="K13" s="469" t="s">
        <v>4</v>
      </c>
      <c r="L13" s="470">
        <v>3</v>
      </c>
      <c r="M13" s="471">
        <v>0</v>
      </c>
      <c r="N13" s="469" t="s">
        <v>4</v>
      </c>
      <c r="O13" s="470">
        <v>3</v>
      </c>
      <c r="P13" s="471">
        <v>1</v>
      </c>
      <c r="Q13" s="469" t="s">
        <v>4</v>
      </c>
      <c r="R13" s="470">
        <v>3</v>
      </c>
      <c r="S13" s="471"/>
      <c r="T13" s="472"/>
      <c r="U13" s="473"/>
      <c r="V13" s="474">
        <v>5</v>
      </c>
      <c r="W13" s="488">
        <f t="shared" si="0"/>
        <v>2</v>
      </c>
      <c r="X13" s="486" t="s">
        <v>4</v>
      </c>
      <c r="Y13" s="487">
        <f t="shared" si="1"/>
        <v>15</v>
      </c>
      <c r="Z13" s="469"/>
      <c r="AA13" s="469" t="s">
        <v>4</v>
      </c>
      <c r="AB13" s="475"/>
      <c r="AC13" s="476" t="s">
        <v>225</v>
      </c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2">
        <v>1</v>
      </c>
      <c r="E5" s="743"/>
      <c r="F5" s="743"/>
      <c r="G5" s="744">
        <v>2</v>
      </c>
      <c r="H5" s="743"/>
      <c r="I5" s="743"/>
      <c r="J5" s="744">
        <v>3</v>
      </c>
      <c r="K5" s="743"/>
      <c r="L5" s="743"/>
      <c r="M5" s="744">
        <v>4</v>
      </c>
      <c r="N5" s="743"/>
      <c r="O5" s="743"/>
      <c r="P5" s="744">
        <v>5</v>
      </c>
      <c r="Q5" s="743"/>
      <c r="R5" s="743"/>
      <c r="S5" s="744">
        <v>6</v>
      </c>
      <c r="T5" s="743"/>
      <c r="U5" s="743"/>
      <c r="V5" s="744">
        <v>7</v>
      </c>
      <c r="W5" s="743"/>
      <c r="X5" s="743"/>
      <c r="Y5" s="744">
        <v>8</v>
      </c>
      <c r="Z5" s="744"/>
      <c r="AA5" s="745"/>
      <c r="AB5" s="477" t="s">
        <v>1</v>
      </c>
      <c r="AC5" s="741" t="s">
        <v>2</v>
      </c>
      <c r="AD5" s="741"/>
      <c r="AE5" s="741"/>
      <c r="AF5" s="741" t="s">
        <v>12</v>
      </c>
      <c r="AG5" s="741"/>
      <c r="AH5" s="741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2">
        <v>1</v>
      </c>
      <c r="E17" s="743"/>
      <c r="F17" s="743"/>
      <c r="G17" s="744">
        <v>2</v>
      </c>
      <c r="H17" s="743"/>
      <c r="I17" s="743"/>
      <c r="J17" s="744">
        <v>3</v>
      </c>
      <c r="K17" s="743"/>
      <c r="L17" s="743"/>
      <c r="M17" s="744">
        <v>4</v>
      </c>
      <c r="N17" s="743"/>
      <c r="O17" s="743"/>
      <c r="P17" s="744">
        <v>5</v>
      </c>
      <c r="Q17" s="743"/>
      <c r="R17" s="743"/>
      <c r="S17" s="744">
        <v>6</v>
      </c>
      <c r="T17" s="743"/>
      <c r="U17" s="743"/>
      <c r="V17" s="744">
        <v>7</v>
      </c>
      <c r="W17" s="743"/>
      <c r="X17" s="743"/>
      <c r="Y17" s="744">
        <v>8</v>
      </c>
      <c r="Z17" s="744"/>
      <c r="AA17" s="745"/>
      <c r="AB17" s="477" t="s">
        <v>1</v>
      </c>
      <c r="AC17" s="741" t="s">
        <v>2</v>
      </c>
      <c r="AD17" s="741"/>
      <c r="AE17" s="741"/>
      <c r="AF17" s="741" t="s">
        <v>12</v>
      </c>
      <c r="AG17" s="741"/>
      <c r="AH17" s="741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2">
        <v>1</v>
      </c>
      <c r="E8" s="743"/>
      <c r="F8" s="743"/>
      <c r="G8" s="742">
        <v>2</v>
      </c>
      <c r="H8" s="743"/>
      <c r="I8" s="743"/>
      <c r="J8" s="742">
        <v>3</v>
      </c>
      <c r="K8" s="743"/>
      <c r="L8" s="743"/>
      <c r="M8" s="742">
        <v>4</v>
      </c>
      <c r="N8" s="743"/>
      <c r="O8" s="743"/>
      <c r="P8" s="742">
        <v>5</v>
      </c>
      <c r="Q8" s="743"/>
      <c r="R8" s="743"/>
      <c r="S8" s="742">
        <v>6</v>
      </c>
      <c r="T8" s="743"/>
      <c r="U8" s="743"/>
      <c r="V8" s="742">
        <v>7</v>
      </c>
      <c r="W8" s="743"/>
      <c r="X8" s="743"/>
      <c r="Y8" s="742">
        <v>8</v>
      </c>
      <c r="Z8" s="743"/>
      <c r="AA8" s="743"/>
      <c r="AB8" s="742">
        <v>9</v>
      </c>
      <c r="AC8" s="743"/>
      <c r="AD8" s="743"/>
      <c r="AE8" s="742">
        <v>10</v>
      </c>
      <c r="AF8" s="743"/>
      <c r="AG8" s="743"/>
      <c r="AH8" s="477" t="s">
        <v>1</v>
      </c>
      <c r="AI8" s="741" t="s">
        <v>2</v>
      </c>
      <c r="AJ8" s="741"/>
      <c r="AK8" s="741"/>
      <c r="AL8" s="741" t="s">
        <v>12</v>
      </c>
      <c r="AM8" s="741"/>
      <c r="AN8" s="741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AI8:AK8"/>
    <mergeCell ref="AL8:AN8"/>
    <mergeCell ref="P8:R8"/>
    <mergeCell ref="S8:U8"/>
    <mergeCell ref="V8:X8"/>
    <mergeCell ref="AE8:AG8"/>
    <mergeCell ref="Y8:AA8"/>
    <mergeCell ref="AB8:AD8"/>
    <mergeCell ref="D8:F8"/>
    <mergeCell ref="G8:I8"/>
    <mergeCell ref="J8:L8"/>
    <mergeCell ref="M8:O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C29" sqref="C29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51</v>
      </c>
      <c r="C4" s="672" t="s">
        <v>135</v>
      </c>
      <c r="D4" s="671">
        <v>3</v>
      </c>
      <c r="E4" s="671"/>
      <c r="F4" s="56"/>
      <c r="G4" s="54"/>
      <c r="H4" s="21"/>
    </row>
    <row r="5" spans="1:8" ht="20.25">
      <c r="A5" s="55">
        <v>2</v>
      </c>
      <c r="B5" s="671"/>
      <c r="C5" s="672" t="s">
        <v>136</v>
      </c>
      <c r="D5" s="673" t="s">
        <v>137</v>
      </c>
      <c r="E5" s="671"/>
      <c r="F5" s="56"/>
      <c r="G5" s="56"/>
      <c r="H5" s="21"/>
    </row>
    <row r="6" spans="1:8" ht="20.25">
      <c r="A6" s="55">
        <v>3</v>
      </c>
      <c r="B6" s="671"/>
      <c r="C6" s="672" t="s">
        <v>138</v>
      </c>
      <c r="D6" s="673"/>
      <c r="E6" s="671"/>
      <c r="F6" s="56"/>
      <c r="G6" s="56"/>
      <c r="H6" s="21"/>
    </row>
    <row r="7" spans="1:8" ht="20.25">
      <c r="A7" s="55">
        <v>4</v>
      </c>
      <c r="B7" s="671"/>
      <c r="C7" s="672" t="s">
        <v>139</v>
      </c>
      <c r="D7" s="673" t="s">
        <v>140</v>
      </c>
      <c r="E7" s="671"/>
      <c r="F7" s="56"/>
      <c r="G7" s="56"/>
      <c r="H7" s="21"/>
    </row>
    <row r="8" spans="1:8" ht="20.25">
      <c r="A8" s="55">
        <v>5</v>
      </c>
      <c r="B8" s="671"/>
      <c r="C8" s="672" t="s">
        <v>141</v>
      </c>
      <c r="D8" s="673" t="s">
        <v>142</v>
      </c>
      <c r="E8" s="671"/>
      <c r="F8" s="56"/>
      <c r="G8" s="56"/>
      <c r="H8" s="21"/>
    </row>
    <row r="9" spans="1:8" ht="20.25">
      <c r="A9" s="55">
        <v>6</v>
      </c>
      <c r="B9" s="671"/>
      <c r="C9" s="672" t="s">
        <v>143</v>
      </c>
      <c r="D9" s="673" t="s">
        <v>140</v>
      </c>
      <c r="E9" s="671"/>
      <c r="F9" s="56"/>
      <c r="G9" s="56"/>
      <c r="H9" s="21"/>
    </row>
    <row r="10" spans="1:8" ht="20.25">
      <c r="A10" s="55">
        <v>7</v>
      </c>
      <c r="B10" s="671" t="s">
        <v>65</v>
      </c>
      <c r="C10" s="672" t="s">
        <v>144</v>
      </c>
      <c r="D10" s="673" t="s">
        <v>142</v>
      </c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145</v>
      </c>
      <c r="D11" s="673" t="s">
        <v>142</v>
      </c>
      <c r="E11" s="682"/>
      <c r="F11" s="56"/>
      <c r="G11" s="56"/>
      <c r="H11" s="21"/>
    </row>
    <row r="12" spans="1:8" ht="20.25">
      <c r="A12" s="55">
        <v>9</v>
      </c>
      <c r="B12" s="671"/>
      <c r="C12" s="672" t="s">
        <v>146</v>
      </c>
      <c r="D12" s="673" t="s">
        <v>140</v>
      </c>
      <c r="E12" s="671"/>
      <c r="F12" s="56"/>
      <c r="G12" s="56"/>
      <c r="H12" s="21"/>
    </row>
    <row r="13" spans="1:8" ht="20.25">
      <c r="A13" s="55">
        <v>10</v>
      </c>
      <c r="B13" s="671"/>
      <c r="C13" s="672" t="s">
        <v>147</v>
      </c>
      <c r="D13" s="673" t="s">
        <v>142</v>
      </c>
      <c r="E13" s="671"/>
      <c r="F13" s="56"/>
      <c r="G13" s="56"/>
      <c r="H13" s="21"/>
    </row>
    <row r="14" spans="1:8" ht="20.25">
      <c r="A14" s="55">
        <v>11</v>
      </c>
      <c r="B14" s="671" t="s">
        <v>48</v>
      </c>
      <c r="C14" s="672" t="s">
        <v>148</v>
      </c>
      <c r="D14" s="673" t="s">
        <v>142</v>
      </c>
      <c r="E14" s="671"/>
      <c r="F14" s="56"/>
      <c r="G14" s="56"/>
      <c r="H14" s="21"/>
    </row>
    <row r="15" spans="1:8" ht="20.25">
      <c r="A15" s="55">
        <v>12</v>
      </c>
      <c r="B15" s="671"/>
      <c r="C15" s="672" t="s">
        <v>149</v>
      </c>
      <c r="D15" s="673" t="s">
        <v>142</v>
      </c>
      <c r="E15" s="671"/>
      <c r="F15" s="56"/>
      <c r="G15" s="56"/>
      <c r="H15" s="21"/>
    </row>
    <row r="16" spans="1:8" ht="20.25">
      <c r="A16" s="55">
        <v>13</v>
      </c>
      <c r="B16" s="671"/>
      <c r="C16" s="672" t="s">
        <v>150</v>
      </c>
      <c r="D16" s="673" t="s">
        <v>140</v>
      </c>
      <c r="E16" s="671"/>
      <c r="F16" s="56"/>
      <c r="G16" s="56"/>
      <c r="H16" s="21"/>
    </row>
    <row r="17" spans="1:8" ht="20.25">
      <c r="A17" s="55">
        <v>14</v>
      </c>
      <c r="B17" s="671" t="s">
        <v>151</v>
      </c>
      <c r="C17" s="672" t="s">
        <v>152</v>
      </c>
      <c r="D17" s="673" t="s">
        <v>140</v>
      </c>
      <c r="E17" s="671"/>
      <c r="F17" s="56"/>
      <c r="G17" s="56"/>
      <c r="H17" s="21"/>
    </row>
    <row r="18" spans="1:8" ht="20.25">
      <c r="A18" s="55">
        <v>15</v>
      </c>
      <c r="B18" s="671"/>
      <c r="C18" s="672" t="s">
        <v>153</v>
      </c>
      <c r="D18" s="673" t="s">
        <v>140</v>
      </c>
      <c r="E18" s="671"/>
      <c r="F18" s="56"/>
      <c r="G18" s="56"/>
      <c r="H18" s="21"/>
    </row>
    <row r="19" spans="1:8" ht="20.25">
      <c r="A19" s="55">
        <v>16</v>
      </c>
      <c r="B19" s="671" t="s">
        <v>42</v>
      </c>
      <c r="C19" s="672" t="s">
        <v>154</v>
      </c>
      <c r="D19" s="673" t="s">
        <v>140</v>
      </c>
      <c r="E19" s="671"/>
      <c r="F19" s="56"/>
      <c r="G19" s="56"/>
      <c r="H19" s="21"/>
    </row>
    <row r="20" spans="1:8" ht="20.25">
      <c r="A20" s="55">
        <v>17</v>
      </c>
      <c r="B20" s="671" t="s">
        <v>75</v>
      </c>
      <c r="C20" s="672" t="s">
        <v>155</v>
      </c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 t="s">
        <v>156</v>
      </c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 t="s">
        <v>157</v>
      </c>
      <c r="D22" s="673" t="s">
        <v>158</v>
      </c>
      <c r="E22" s="671"/>
      <c r="F22" s="56"/>
      <c r="G22" s="56"/>
      <c r="H22" s="21"/>
    </row>
    <row r="23" spans="1:8" ht="20.25">
      <c r="A23" s="57">
        <v>20</v>
      </c>
      <c r="B23" s="671" t="s">
        <v>72</v>
      </c>
      <c r="C23" s="672" t="s">
        <v>159</v>
      </c>
      <c r="D23" s="673" t="s">
        <v>140</v>
      </c>
      <c r="E23" s="671"/>
      <c r="F23" s="56"/>
      <c r="G23" s="56"/>
      <c r="H23" s="21"/>
    </row>
    <row r="24" spans="1:8" ht="20.25">
      <c r="A24" s="55">
        <v>21</v>
      </c>
      <c r="B24" s="671" t="s">
        <v>81</v>
      </c>
      <c r="C24" s="672" t="s">
        <v>160</v>
      </c>
      <c r="D24" s="673"/>
      <c r="E24" s="674"/>
      <c r="F24" s="56"/>
      <c r="G24" s="56"/>
      <c r="H24" s="21"/>
    </row>
    <row r="25" spans="1:8" ht="20.25">
      <c r="A25" s="55">
        <v>22</v>
      </c>
      <c r="B25" s="671" t="s">
        <v>39</v>
      </c>
      <c r="C25" s="672" t="s">
        <v>161</v>
      </c>
      <c r="D25" s="673" t="s">
        <v>140</v>
      </c>
      <c r="E25" s="674"/>
      <c r="F25" s="56"/>
      <c r="G25" s="56"/>
      <c r="H25" s="21"/>
    </row>
    <row r="26" spans="1:8" ht="20.25">
      <c r="A26" s="55">
        <v>23</v>
      </c>
      <c r="B26" s="671" t="s">
        <v>45</v>
      </c>
      <c r="C26" s="672" t="s">
        <v>162</v>
      </c>
      <c r="D26" s="673" t="s">
        <v>140</v>
      </c>
      <c r="E26" s="671"/>
      <c r="F26" s="56"/>
      <c r="G26" s="56"/>
      <c r="H26" s="21"/>
    </row>
    <row r="27" spans="1:8" ht="20.25">
      <c r="A27" s="55">
        <v>24</v>
      </c>
      <c r="B27" s="671" t="s">
        <v>62</v>
      </c>
      <c r="C27" s="672" t="s">
        <v>163</v>
      </c>
      <c r="D27" s="673" t="s">
        <v>140</v>
      </c>
      <c r="E27" s="671"/>
      <c r="F27" s="56"/>
      <c r="G27" s="56"/>
      <c r="H27" s="21"/>
    </row>
    <row r="28" spans="1:8" ht="20.25">
      <c r="A28" s="55">
        <v>25</v>
      </c>
      <c r="B28" s="671" t="s">
        <v>65</v>
      </c>
      <c r="C28" s="672" t="s">
        <v>164</v>
      </c>
      <c r="D28" s="673" t="s">
        <v>140</v>
      </c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2">
        <v>1</v>
      </c>
      <c r="E8" s="743"/>
      <c r="F8" s="743"/>
      <c r="G8" s="742">
        <v>2</v>
      </c>
      <c r="H8" s="743"/>
      <c r="I8" s="743"/>
      <c r="J8" s="742">
        <v>3</v>
      </c>
      <c r="K8" s="743"/>
      <c r="L8" s="743"/>
      <c r="M8" s="742">
        <v>4</v>
      </c>
      <c r="N8" s="743"/>
      <c r="O8" s="743"/>
      <c r="P8" s="742">
        <v>5</v>
      </c>
      <c r="Q8" s="743"/>
      <c r="R8" s="743"/>
      <c r="S8" s="742">
        <v>6</v>
      </c>
      <c r="T8" s="743"/>
      <c r="U8" s="743"/>
      <c r="V8" s="742">
        <v>7</v>
      </c>
      <c r="W8" s="743"/>
      <c r="X8" s="743"/>
      <c r="Y8" s="742">
        <v>8</v>
      </c>
      <c r="Z8" s="743"/>
      <c r="AA8" s="743"/>
      <c r="AB8" s="742">
        <v>9</v>
      </c>
      <c r="AC8" s="743"/>
      <c r="AD8" s="743"/>
      <c r="AE8" s="742">
        <v>10</v>
      </c>
      <c r="AF8" s="743"/>
      <c r="AG8" s="743"/>
      <c r="AH8" s="742">
        <v>11</v>
      </c>
      <c r="AI8" s="743"/>
      <c r="AJ8" s="743"/>
      <c r="AK8" s="742">
        <v>12</v>
      </c>
      <c r="AL8" s="743"/>
      <c r="AM8" s="746"/>
      <c r="AN8" s="506" t="s">
        <v>1</v>
      </c>
      <c r="AO8" s="741" t="s">
        <v>2</v>
      </c>
      <c r="AP8" s="741"/>
      <c r="AQ8" s="741"/>
      <c r="AR8" s="741" t="s">
        <v>12</v>
      </c>
      <c r="AS8" s="741"/>
      <c r="AT8" s="741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V8:X8"/>
    <mergeCell ref="Y8:AA8"/>
    <mergeCell ref="AB8:AD8"/>
    <mergeCell ref="AE8:AG8"/>
    <mergeCell ref="AO8:AQ8"/>
    <mergeCell ref="AR8:AT8"/>
    <mergeCell ref="AH8:AJ8"/>
    <mergeCell ref="AK8:AM8"/>
    <mergeCell ref="D8:F8"/>
    <mergeCell ref="G8:I8"/>
    <mergeCell ref="J8:L8"/>
    <mergeCell ref="M8:O8"/>
    <mergeCell ref="P8:R8"/>
    <mergeCell ref="S8:U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6">
      <selection activeCell="D35" sqref="D35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622" t="s">
        <v>226</v>
      </c>
      <c r="C4" s="622"/>
      <c r="D4" s="622"/>
      <c r="E4" s="622"/>
    </row>
    <row r="5" spans="1:5" ht="12.75">
      <c r="A5" s="622"/>
      <c r="B5" s="622"/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181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181</v>
      </c>
      <c r="D9" s="622" t="s">
        <v>23</v>
      </c>
      <c r="E9" s="622"/>
    </row>
    <row r="10" spans="1:5" ht="12.75">
      <c r="A10" s="621" t="s">
        <v>195</v>
      </c>
      <c r="B10" s="625"/>
      <c r="C10" s="623" t="s">
        <v>228</v>
      </c>
      <c r="D10" s="622"/>
      <c r="E10" s="622"/>
    </row>
    <row r="11" spans="1:5" ht="12.75">
      <c r="A11" s="623" t="s">
        <v>23</v>
      </c>
      <c r="B11" s="624" t="s">
        <v>195</v>
      </c>
      <c r="C11" s="625"/>
      <c r="D11" s="622"/>
      <c r="E11" s="622"/>
    </row>
    <row r="12" spans="1:5" ht="12.75">
      <c r="A12" s="624" t="s">
        <v>201</v>
      </c>
      <c r="B12" s="622" t="s">
        <v>227</v>
      </c>
      <c r="C12" s="625"/>
      <c r="D12" s="622"/>
      <c r="E12" s="622"/>
    </row>
    <row r="13" spans="1:5" ht="12.75">
      <c r="A13" s="622"/>
      <c r="B13" s="622"/>
      <c r="C13" s="625"/>
      <c r="D13" s="621" t="s">
        <v>181</v>
      </c>
      <c r="E13" s="622"/>
    </row>
    <row r="14" spans="1:5" ht="12.75">
      <c r="A14" s="621" t="s">
        <v>197</v>
      </c>
      <c r="B14" s="622"/>
      <c r="C14" s="625"/>
      <c r="D14" s="623" t="s">
        <v>228</v>
      </c>
      <c r="E14" s="622"/>
    </row>
    <row r="15" spans="1:5" ht="12.75">
      <c r="A15" s="623"/>
      <c r="B15" s="621" t="s">
        <v>197</v>
      </c>
      <c r="C15" s="625"/>
      <c r="D15" s="625"/>
      <c r="E15" s="622"/>
    </row>
    <row r="16" spans="1:5" ht="12.75">
      <c r="A16" s="624" t="s">
        <v>220</v>
      </c>
      <c r="B16" s="623" t="s">
        <v>228</v>
      </c>
      <c r="C16" s="625"/>
      <c r="D16" s="625"/>
      <c r="E16" s="622"/>
    </row>
    <row r="17" spans="1:5" ht="12.75">
      <c r="A17" s="622"/>
      <c r="B17" s="625"/>
      <c r="C17" s="627" t="s">
        <v>189</v>
      </c>
      <c r="D17" s="625"/>
      <c r="E17" s="622"/>
    </row>
    <row r="18" spans="1:5" ht="12.75">
      <c r="A18" s="621" t="s">
        <v>23</v>
      </c>
      <c r="B18" s="625"/>
      <c r="C18" s="28" t="s">
        <v>228</v>
      </c>
      <c r="D18" s="625"/>
      <c r="E18" s="622"/>
    </row>
    <row r="19" spans="1:5" ht="12.75">
      <c r="A19" s="623"/>
      <c r="B19" s="624" t="s">
        <v>189</v>
      </c>
      <c r="C19" s="28"/>
      <c r="D19" s="625"/>
      <c r="E19" s="622"/>
    </row>
    <row r="20" spans="1:5" ht="12.75">
      <c r="A20" s="624" t="s">
        <v>23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181</v>
      </c>
    </row>
    <row r="22" spans="1:5" ht="12.75">
      <c r="A22" s="621" t="s">
        <v>23</v>
      </c>
      <c r="B22" s="622"/>
      <c r="C22" s="28"/>
      <c r="D22" s="625" t="s">
        <v>23</v>
      </c>
      <c r="E22" s="622" t="s">
        <v>229</v>
      </c>
    </row>
    <row r="23" spans="1:5" ht="12.75">
      <c r="A23" s="623"/>
      <c r="B23" s="621" t="s">
        <v>193</v>
      </c>
      <c r="C23" s="28"/>
      <c r="D23" s="625"/>
      <c r="E23" s="622"/>
    </row>
    <row r="24" spans="1:5" ht="12.75">
      <c r="A24" s="624" t="s">
        <v>23</v>
      </c>
      <c r="B24" s="623"/>
      <c r="C24" s="28"/>
      <c r="D24" s="625"/>
      <c r="E24" s="622"/>
    </row>
    <row r="25" spans="1:5" ht="12.75">
      <c r="A25" s="622"/>
      <c r="B25" s="625"/>
      <c r="C25" s="626" t="s">
        <v>193</v>
      </c>
      <c r="D25" s="625"/>
      <c r="E25" s="622"/>
    </row>
    <row r="26" spans="1:5" ht="12.75">
      <c r="A26" s="621" t="s">
        <v>185</v>
      </c>
      <c r="B26" s="625"/>
      <c r="C26" s="625" t="s">
        <v>228</v>
      </c>
      <c r="D26" s="625"/>
      <c r="E26" s="622"/>
    </row>
    <row r="27" spans="1:5" ht="12.75">
      <c r="A27" s="623"/>
      <c r="B27" s="624" t="s">
        <v>185</v>
      </c>
      <c r="C27" s="625"/>
      <c r="D27" s="625"/>
      <c r="E27" s="622"/>
    </row>
    <row r="28" spans="1:5" ht="12.75">
      <c r="A28" s="624" t="s">
        <v>199</v>
      </c>
      <c r="B28" s="622" t="s">
        <v>228</v>
      </c>
      <c r="C28" s="625"/>
      <c r="D28" s="625"/>
      <c r="E28" s="622"/>
    </row>
    <row r="29" spans="1:5" ht="12.75">
      <c r="A29" s="622"/>
      <c r="B29" s="622"/>
      <c r="C29" s="625"/>
      <c r="D29" s="624" t="s">
        <v>216</v>
      </c>
      <c r="E29" s="622"/>
    </row>
    <row r="30" spans="1:5" ht="12.75">
      <c r="A30" s="621" t="s">
        <v>190</v>
      </c>
      <c r="B30" s="622"/>
      <c r="C30" s="625"/>
      <c r="D30" s="622" t="s">
        <v>228</v>
      </c>
      <c r="E30" s="622" t="s">
        <v>25</v>
      </c>
    </row>
    <row r="31" spans="1:5" ht="12.75">
      <c r="A31" s="623"/>
      <c r="B31" s="621" t="s">
        <v>203</v>
      </c>
      <c r="C31" s="625"/>
      <c r="D31" s="622"/>
      <c r="E31" s="622"/>
    </row>
    <row r="32" spans="1:5" ht="12.75">
      <c r="A32" s="624" t="s">
        <v>203</v>
      </c>
      <c r="B32" s="623" t="s">
        <v>228</v>
      </c>
      <c r="C32" s="625"/>
      <c r="D32" s="622" t="s">
        <v>23</v>
      </c>
      <c r="E32" s="622"/>
    </row>
    <row r="33" spans="1:5" ht="12.75">
      <c r="A33" s="622"/>
      <c r="B33" s="625"/>
      <c r="C33" s="624" t="s">
        <v>216</v>
      </c>
      <c r="D33" s="622" t="s">
        <v>25</v>
      </c>
      <c r="E33" s="622"/>
    </row>
    <row r="34" spans="1:5" ht="12.75">
      <c r="A34" s="621"/>
      <c r="B34" s="625"/>
      <c r="C34" s="622" t="s">
        <v>228</v>
      </c>
      <c r="E34" s="622"/>
    </row>
    <row r="35" spans="1:5" ht="12.75">
      <c r="A35" s="623"/>
      <c r="B35" s="624" t="s">
        <v>216</v>
      </c>
      <c r="C35" s="622" t="s">
        <v>26</v>
      </c>
      <c r="D35" s="622" t="s">
        <v>230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="85" zoomScaleNormal="85" zoomScalePageLayoutView="0" workbookViewId="0" topLeftCell="A27">
      <selection activeCell="L42" sqref="L42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spans="1:3" ht="12.75">
      <c r="A1" s="621"/>
      <c r="C1" s="622" t="s">
        <v>231</v>
      </c>
    </row>
    <row r="2" spans="1:3" ht="12.75">
      <c r="A2" s="623"/>
      <c r="B2" s="621" t="s">
        <v>232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232</v>
      </c>
    </row>
    <row r="5" spans="1:3" ht="12.75">
      <c r="A5" s="621" t="s">
        <v>233</v>
      </c>
      <c r="B5" s="625"/>
      <c r="C5" s="625" t="s">
        <v>228</v>
      </c>
    </row>
    <row r="6" spans="1:3" ht="12.75">
      <c r="A6" s="623"/>
      <c r="B6" s="624" t="s">
        <v>233</v>
      </c>
      <c r="C6" s="625"/>
    </row>
    <row r="7" spans="1:3" ht="12.75">
      <c r="A7" s="624" t="s">
        <v>234</v>
      </c>
      <c r="B7" s="622" t="s">
        <v>228</v>
      </c>
      <c r="C7" s="625"/>
    </row>
    <row r="8" spans="2:4" ht="12.75">
      <c r="B8" s="28"/>
      <c r="C8" s="625"/>
      <c r="D8" s="626" t="s">
        <v>232</v>
      </c>
    </row>
    <row r="9" spans="1:4" ht="12.75">
      <c r="A9" s="621" t="s">
        <v>235</v>
      </c>
      <c r="C9" s="625"/>
      <c r="D9" s="623" t="s">
        <v>228</v>
      </c>
    </row>
    <row r="10" spans="1:4" ht="12.75">
      <c r="A10" s="623"/>
      <c r="B10" s="621" t="s">
        <v>236</v>
      </c>
      <c r="C10" s="625"/>
      <c r="D10" s="625"/>
    </row>
    <row r="11" spans="1:4" ht="12.75">
      <c r="A11" s="624" t="s">
        <v>236</v>
      </c>
      <c r="B11" s="623" t="s">
        <v>228</v>
      </c>
      <c r="C11" s="625"/>
      <c r="D11" s="625"/>
    </row>
    <row r="12" spans="2:4" ht="12.75">
      <c r="B12" s="625"/>
      <c r="C12" s="627" t="s">
        <v>245</v>
      </c>
      <c r="D12" s="625"/>
    </row>
    <row r="13" spans="1:4" ht="12.75">
      <c r="A13" s="621"/>
      <c r="B13" s="625"/>
      <c r="C13" s="622" t="s">
        <v>228</v>
      </c>
      <c r="D13" s="625"/>
    </row>
    <row r="14" spans="1:4" ht="12.75">
      <c r="A14" s="623"/>
      <c r="B14" s="624" t="s">
        <v>245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232</v>
      </c>
    </row>
    <row r="17" spans="1:6" ht="12.75">
      <c r="A17" s="621"/>
      <c r="D17" s="625"/>
      <c r="E17" s="637" t="s">
        <v>228</v>
      </c>
      <c r="F17" s="28"/>
    </row>
    <row r="18" spans="1:6" ht="12.75">
      <c r="A18" s="623"/>
      <c r="B18" s="621" t="s">
        <v>244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244</v>
      </c>
      <c r="D20" s="625"/>
      <c r="E20" s="28"/>
      <c r="F20" s="28"/>
    </row>
    <row r="21" spans="1:6" ht="12.75">
      <c r="A21" s="621" t="s">
        <v>240</v>
      </c>
      <c r="B21" s="625"/>
      <c r="C21" s="623" t="s">
        <v>228</v>
      </c>
      <c r="D21" s="625"/>
      <c r="E21" s="28"/>
      <c r="F21" s="28"/>
    </row>
    <row r="22" spans="1:6" ht="12.75">
      <c r="A22" s="623"/>
      <c r="B22" s="624" t="s">
        <v>239</v>
      </c>
      <c r="C22" s="625"/>
      <c r="D22" s="625"/>
      <c r="E22" s="28"/>
      <c r="F22" s="28"/>
    </row>
    <row r="23" spans="1:6" ht="12.75">
      <c r="A23" s="624" t="s">
        <v>239</v>
      </c>
      <c r="B23" s="622" t="s">
        <v>243</v>
      </c>
      <c r="C23" s="625"/>
      <c r="D23" s="625"/>
      <c r="E23" s="28"/>
      <c r="F23" s="28"/>
    </row>
    <row r="24" spans="2:6" ht="12.75">
      <c r="B24" s="28"/>
      <c r="C24" s="625"/>
      <c r="D24" s="627" t="s">
        <v>244</v>
      </c>
      <c r="E24" s="28"/>
      <c r="F24" s="28"/>
    </row>
    <row r="25" spans="1:6" ht="12.75">
      <c r="A25" s="621" t="s">
        <v>238</v>
      </c>
      <c r="C25" s="625"/>
      <c r="D25" s="622" t="s">
        <v>228</v>
      </c>
      <c r="E25" s="28"/>
      <c r="F25" s="28"/>
    </row>
    <row r="26" spans="1:6" ht="12.75">
      <c r="A26" s="623"/>
      <c r="B26" s="621" t="s">
        <v>242</v>
      </c>
      <c r="C26" s="625"/>
      <c r="D26" s="622" t="s">
        <v>23</v>
      </c>
      <c r="E26" s="28"/>
      <c r="F26" s="28"/>
    </row>
    <row r="27" spans="1:6" ht="12.75">
      <c r="A27" s="624" t="s">
        <v>237</v>
      </c>
      <c r="B27" s="623" t="s">
        <v>229</v>
      </c>
      <c r="C27" s="625"/>
      <c r="E27" s="28"/>
      <c r="F27" s="28"/>
    </row>
    <row r="28" spans="2:6" ht="12.75">
      <c r="B28" s="625"/>
      <c r="C28" s="624" t="s">
        <v>241</v>
      </c>
      <c r="E28" s="28"/>
      <c r="F28" s="28"/>
    </row>
    <row r="29" spans="1:6" ht="12.75">
      <c r="A29" s="621"/>
      <c r="B29" s="625"/>
      <c r="C29" s="622" t="s">
        <v>228</v>
      </c>
      <c r="E29" s="28"/>
      <c r="F29" s="28"/>
    </row>
    <row r="30" spans="1:6" ht="12.75">
      <c r="A30" s="623"/>
      <c r="B30" s="624" t="s">
        <v>241</v>
      </c>
      <c r="E30" s="28"/>
      <c r="F30" s="28"/>
    </row>
    <row r="31" spans="1:6" ht="12.75">
      <c r="A31" s="624"/>
      <c r="C31" s="622" t="s">
        <v>246</v>
      </c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247</v>
      </c>
      <c r="E33" s="28"/>
      <c r="F33" s="638"/>
    </row>
    <row r="34" spans="1:6" ht="12.75">
      <c r="A34" s="623"/>
      <c r="B34" s="621" t="s">
        <v>191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191</v>
      </c>
      <c r="E36" s="28"/>
      <c r="F36" s="28"/>
    </row>
    <row r="37" spans="1:6" ht="12.75">
      <c r="A37" s="621" t="s">
        <v>196</v>
      </c>
      <c r="B37" s="625"/>
      <c r="C37" s="623" t="s">
        <v>229</v>
      </c>
      <c r="E37" s="28"/>
      <c r="F37" s="28"/>
    </row>
    <row r="38" spans="1:6" ht="12.75">
      <c r="A38" s="623"/>
      <c r="B38" s="624" t="s">
        <v>187</v>
      </c>
      <c r="C38" s="625"/>
      <c r="E38" s="28"/>
      <c r="F38" s="28"/>
    </row>
    <row r="39" spans="1:6" ht="12.75">
      <c r="A39" s="624" t="s">
        <v>187</v>
      </c>
      <c r="B39" s="622" t="s">
        <v>228</v>
      </c>
      <c r="C39" s="625"/>
      <c r="E39" s="28"/>
      <c r="F39" s="28"/>
    </row>
    <row r="40" spans="2:6" ht="12.75">
      <c r="B40" s="28"/>
      <c r="C40" s="625"/>
      <c r="D40" s="621" t="s">
        <v>191</v>
      </c>
      <c r="E40" s="28"/>
      <c r="F40" s="28"/>
    </row>
    <row r="41" spans="1:6" ht="12.75">
      <c r="A41" s="621" t="s">
        <v>198</v>
      </c>
      <c r="C41" s="625"/>
      <c r="D41" s="623" t="s">
        <v>229</v>
      </c>
      <c r="E41" s="28"/>
      <c r="F41" s="28"/>
    </row>
    <row r="42" spans="1:6" ht="12.75">
      <c r="A42" s="623"/>
      <c r="B42" s="621" t="s">
        <v>198</v>
      </c>
      <c r="C42" s="625"/>
      <c r="D42" s="625"/>
      <c r="E42" s="28"/>
      <c r="F42" s="28"/>
    </row>
    <row r="43" spans="1:6" ht="12.75">
      <c r="A43" s="624" t="s">
        <v>202</v>
      </c>
      <c r="B43" s="623" t="s">
        <v>227</v>
      </c>
      <c r="C43" s="625"/>
      <c r="D43" s="625"/>
      <c r="E43" s="28"/>
      <c r="F43" s="28"/>
    </row>
    <row r="44" spans="2:6" ht="12.75">
      <c r="B44" s="625"/>
      <c r="C44" s="624" t="s">
        <v>198</v>
      </c>
      <c r="D44" s="625"/>
      <c r="E44" s="28"/>
      <c r="F44" s="28"/>
    </row>
    <row r="45" spans="1:6" ht="12.75">
      <c r="A45" s="621"/>
      <c r="B45" s="625"/>
      <c r="C45" s="622" t="s">
        <v>229</v>
      </c>
      <c r="D45" s="625"/>
      <c r="E45" s="28"/>
      <c r="F45" s="28"/>
    </row>
    <row r="46" spans="1:6" ht="12.75">
      <c r="A46" s="623"/>
      <c r="B46" s="624" t="s">
        <v>217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183</v>
      </c>
      <c r="F48" s="28"/>
    </row>
    <row r="49" spans="1:5" ht="12.75">
      <c r="A49" s="621"/>
      <c r="D49" s="625"/>
      <c r="E49" s="622" t="s">
        <v>228</v>
      </c>
    </row>
    <row r="50" spans="1:4" ht="12.75">
      <c r="A50" s="623"/>
      <c r="B50" s="621" t="s">
        <v>194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194</v>
      </c>
      <c r="D52" s="625"/>
    </row>
    <row r="53" spans="1:4" ht="12.75">
      <c r="A53" s="621" t="s">
        <v>204</v>
      </c>
      <c r="B53" s="625"/>
      <c r="C53" s="623" t="s">
        <v>228</v>
      </c>
      <c r="D53" s="625"/>
    </row>
    <row r="54" spans="1:4" ht="12.75">
      <c r="A54" s="623"/>
      <c r="B54" s="624" t="s">
        <v>204</v>
      </c>
      <c r="C54" s="625"/>
      <c r="D54" s="625"/>
    </row>
    <row r="55" spans="1:4" ht="12.75">
      <c r="A55" s="624" t="s">
        <v>221</v>
      </c>
      <c r="B55" s="622" t="s">
        <v>227</v>
      </c>
      <c r="C55" s="625"/>
      <c r="D55" s="625"/>
    </row>
    <row r="56" spans="3:4" ht="12.75">
      <c r="C56" s="625"/>
      <c r="D56" s="624" t="s">
        <v>183</v>
      </c>
    </row>
    <row r="57" spans="1:4" ht="12.75">
      <c r="A57" s="621" t="s">
        <v>200</v>
      </c>
      <c r="C57" s="625"/>
      <c r="D57" s="622" t="s">
        <v>229</v>
      </c>
    </row>
    <row r="58" spans="1:3" ht="12.75">
      <c r="A58" s="623"/>
      <c r="B58" s="621" t="s">
        <v>200</v>
      </c>
      <c r="C58" s="625"/>
    </row>
    <row r="59" spans="1:3" ht="12.75">
      <c r="A59" s="624" t="s">
        <v>192</v>
      </c>
      <c r="B59" s="623" t="s">
        <v>228</v>
      </c>
      <c r="C59" s="625"/>
    </row>
    <row r="60" spans="2:3" ht="12.75">
      <c r="B60" s="625"/>
      <c r="C60" s="624" t="s">
        <v>183</v>
      </c>
    </row>
    <row r="61" spans="1:3" ht="12.75">
      <c r="A61" s="621"/>
      <c r="B61" s="625"/>
      <c r="C61" s="622" t="s">
        <v>229</v>
      </c>
    </row>
    <row r="62" spans="1:2" ht="12.75">
      <c r="A62" s="623"/>
      <c r="B62" s="624" t="s">
        <v>183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/>
    </row>
    <row r="5" spans="1:2" ht="12.75">
      <c r="A5" s="623"/>
      <c r="B5" s="621"/>
    </row>
    <row r="6" spans="1:3" ht="12.75">
      <c r="A6" s="624"/>
      <c r="B6" s="623"/>
      <c r="C6" s="28"/>
    </row>
    <row r="7" spans="2:3" ht="12.75">
      <c r="B7" s="625"/>
      <c r="C7" s="626"/>
    </row>
    <row r="8" spans="1:3" ht="12.75">
      <c r="A8" s="621"/>
      <c r="B8" s="625"/>
      <c r="C8" s="625"/>
    </row>
    <row r="9" spans="1:3" ht="12.75">
      <c r="A9" s="623"/>
      <c r="B9" s="624"/>
      <c r="C9" s="625"/>
    </row>
    <row r="10" spans="1:3" ht="12.75">
      <c r="A10" s="624"/>
      <c r="C10" s="625"/>
    </row>
    <row r="11" spans="2:4" ht="12.75">
      <c r="B11" s="28"/>
      <c r="C11" s="625"/>
      <c r="D11" s="626"/>
    </row>
    <row r="12" spans="1:4" ht="12.75">
      <c r="A12" s="621"/>
      <c r="C12" s="625"/>
      <c r="D12" s="623"/>
    </row>
    <row r="13" spans="1:4" ht="12.75">
      <c r="A13" s="623"/>
      <c r="B13" s="621"/>
      <c r="C13" s="625"/>
      <c r="D13" s="625"/>
    </row>
    <row r="14" spans="1:4" ht="12.75">
      <c r="A14" s="624"/>
      <c r="B14" s="623"/>
      <c r="C14" s="625"/>
      <c r="D14" s="625"/>
    </row>
    <row r="15" spans="2:4" ht="12.75">
      <c r="B15" s="625"/>
      <c r="C15" s="627"/>
      <c r="D15" s="625"/>
    </row>
    <row r="16" spans="1:4" ht="12.75">
      <c r="A16" s="621"/>
      <c r="B16" s="625"/>
      <c r="D16" s="625"/>
    </row>
    <row r="17" spans="1:4" ht="12.75">
      <c r="A17" s="623"/>
      <c r="B17" s="624"/>
      <c r="D17" s="625"/>
    </row>
    <row r="18" spans="1:4" ht="12.75">
      <c r="A18" s="624"/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2" ht="12.75">
      <c r="A2" s="623"/>
      <c r="B2" s="621"/>
    </row>
    <row r="3" spans="1:3" ht="12.75">
      <c r="A3" s="624"/>
      <c r="B3" s="623"/>
      <c r="C3" s="28"/>
    </row>
    <row r="4" spans="2:3" ht="12.75">
      <c r="B4" s="625"/>
      <c r="C4" s="626"/>
    </row>
    <row r="5" spans="1:3" ht="12.75">
      <c r="A5" s="621"/>
      <c r="B5" s="625"/>
      <c r="C5" s="625"/>
    </row>
    <row r="6" spans="1:3" ht="12.75">
      <c r="A6" s="623"/>
      <c r="B6" s="624"/>
      <c r="C6" s="625"/>
    </row>
    <row r="7" spans="1:3" ht="12.75">
      <c r="A7" s="624"/>
      <c r="C7" s="625"/>
    </row>
    <row r="8" spans="2:4" ht="12.75">
      <c r="B8" s="28"/>
      <c r="C8" s="625"/>
      <c r="D8" s="626"/>
    </row>
    <row r="9" spans="1:4" ht="12.75">
      <c r="A9" s="621"/>
      <c r="C9" s="625"/>
      <c r="D9" s="623"/>
    </row>
    <row r="10" spans="1:4" ht="12.75">
      <c r="A10" s="623"/>
      <c r="B10" s="621"/>
      <c r="C10" s="625"/>
      <c r="D10" s="625"/>
    </row>
    <row r="11" spans="1:4" ht="12.75">
      <c r="A11" s="624"/>
      <c r="B11" s="623"/>
      <c r="C11" s="625"/>
      <c r="D11" s="625"/>
    </row>
    <row r="12" spans="2:4" ht="12.75">
      <c r="B12" s="625"/>
      <c r="C12" s="627"/>
      <c r="D12" s="625"/>
    </row>
    <row r="13" spans="1:4" ht="12.75">
      <c r="A13" s="621"/>
      <c r="B13" s="625"/>
      <c r="D13" s="625"/>
    </row>
    <row r="14" spans="1:4" ht="12.75">
      <c r="A14" s="623"/>
      <c r="B14" s="624"/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/>
    </row>
    <row r="17" spans="1:6" ht="12.75">
      <c r="A17" s="621"/>
      <c r="D17" s="625"/>
      <c r="E17" s="637"/>
      <c r="F17" s="28"/>
    </row>
    <row r="18" spans="1:6" ht="12.75">
      <c r="A18" s="623"/>
      <c r="B18" s="621"/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/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/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/>
      <c r="E24" s="28"/>
      <c r="F24" s="28"/>
    </row>
    <row r="25" spans="1:6" ht="12.75">
      <c r="A25" s="621"/>
      <c r="C25" s="625"/>
      <c r="E25" s="28"/>
      <c r="F25" s="28"/>
    </row>
    <row r="26" spans="1:6" ht="12.75">
      <c r="A26" s="623"/>
      <c r="B26" s="621"/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/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/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E33" s="28"/>
      <c r="F33" s="638"/>
    </row>
    <row r="34" spans="1:6" ht="12.75">
      <c r="A34" s="623"/>
      <c r="B34" s="621"/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/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/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/>
      <c r="E40" s="28"/>
      <c r="F40" s="28"/>
    </row>
    <row r="41" spans="1:6" ht="12.75">
      <c r="A41" s="621"/>
      <c r="C41" s="625"/>
      <c r="D41" s="637"/>
      <c r="E41" s="28"/>
      <c r="F41" s="28"/>
    </row>
    <row r="42" spans="1:6" ht="12.75">
      <c r="A42" s="623"/>
      <c r="B42" s="621"/>
      <c r="C42" s="625"/>
      <c r="D42" s="28"/>
      <c r="E42" s="28"/>
      <c r="F42" s="28"/>
    </row>
    <row r="43" spans="1:6" ht="12.75">
      <c r="A43" s="624"/>
      <c r="B43" s="623"/>
      <c r="C43" s="625"/>
      <c r="D43" s="28"/>
      <c r="E43" s="28"/>
      <c r="F43" s="28"/>
    </row>
    <row r="44" spans="2:6" ht="12.75">
      <c r="B44" s="625"/>
      <c r="C44" s="624"/>
      <c r="D44" s="28"/>
      <c r="E44" s="28"/>
      <c r="F44" s="28"/>
    </row>
    <row r="45" spans="1:6" ht="12.75">
      <c r="A45" s="621"/>
      <c r="B45" s="625"/>
      <c r="D45" s="28"/>
      <c r="E45" s="28"/>
      <c r="F45" s="28"/>
    </row>
    <row r="46" spans="1:6" ht="12.75">
      <c r="A46" s="623"/>
      <c r="B46" s="624"/>
      <c r="D46" s="28"/>
      <c r="E46" s="28"/>
      <c r="F46" s="28"/>
    </row>
    <row r="47" spans="1:6" ht="12.75">
      <c r="A47" s="624"/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/>
      <c r="D49" s="28"/>
      <c r="E49" s="28"/>
    </row>
    <row r="50" spans="1:5" ht="12.75">
      <c r="A50" s="623"/>
      <c r="B50" s="621"/>
      <c r="D50" s="28"/>
      <c r="E50" s="28"/>
    </row>
    <row r="51" spans="1:5" ht="12.75">
      <c r="A51" s="624"/>
      <c r="B51" s="623"/>
      <c r="D51" s="28"/>
      <c r="E51" s="28"/>
    </row>
    <row r="52" spans="2:5" ht="12.75">
      <c r="B52" s="625"/>
      <c r="C52" s="621"/>
      <c r="D52" s="28"/>
      <c r="E52" s="28"/>
    </row>
    <row r="53" spans="1:5" ht="12.75">
      <c r="A53" s="621"/>
      <c r="B53" s="625"/>
      <c r="C53" s="623"/>
      <c r="D53" s="28"/>
      <c r="E53" s="28"/>
    </row>
    <row r="54" spans="1:5" ht="12.75">
      <c r="A54" s="623"/>
      <c r="B54" s="624"/>
      <c r="C54" s="625"/>
      <c r="D54" s="28"/>
      <c r="E54" s="28"/>
    </row>
    <row r="55" spans="1:5" ht="12.75">
      <c r="A55" s="624"/>
      <c r="C55" s="625"/>
      <c r="D55" s="28"/>
      <c r="E55" s="28"/>
    </row>
    <row r="56" spans="3:5" ht="12.75">
      <c r="C56" s="625"/>
      <c r="D56" s="621"/>
      <c r="E56" s="28"/>
    </row>
    <row r="57" spans="1:3" ht="12.75">
      <c r="A57" s="621"/>
      <c r="C57" s="625"/>
    </row>
    <row r="58" spans="1:3" ht="12.75">
      <c r="A58" s="623"/>
      <c r="B58" s="621"/>
      <c r="C58" s="625"/>
    </row>
    <row r="59" spans="1:3" ht="12.75">
      <c r="A59" s="624"/>
      <c r="B59" s="623"/>
      <c r="C59" s="625"/>
    </row>
    <row r="60" spans="2:3" ht="12.75">
      <c r="B60" s="625"/>
      <c r="C60" s="624"/>
    </row>
    <row r="61" spans="1:2" ht="12.75">
      <c r="A61" s="621"/>
      <c r="B61" s="625"/>
    </row>
    <row r="62" spans="1:2" ht="12.75">
      <c r="A62" s="623"/>
      <c r="B62" s="624"/>
    </row>
    <row r="63" ht="12.75">
      <c r="A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tabSelected="1" zoomScalePageLayoutView="0" workbookViewId="0" topLeftCell="A12">
      <selection activeCell="H28" sqref="H28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spans="2:4" ht="12.75">
      <c r="B1" s="621"/>
      <c r="D1" s="622" t="s">
        <v>248</v>
      </c>
    </row>
    <row r="2" spans="2:3" ht="12.75">
      <c r="B2" s="623"/>
      <c r="C2" s="621" t="s">
        <v>249</v>
      </c>
    </row>
    <row r="3" spans="2:4" ht="12.75">
      <c r="B3" s="624"/>
      <c r="C3" s="623"/>
      <c r="D3" s="28"/>
    </row>
    <row r="4" spans="3:4" ht="12.75">
      <c r="C4" s="625"/>
      <c r="D4" s="626" t="s">
        <v>249</v>
      </c>
    </row>
    <row r="5" spans="2:4" ht="12.75">
      <c r="B5" s="621" t="s">
        <v>250</v>
      </c>
      <c r="C5" s="625"/>
      <c r="D5" s="625" t="s">
        <v>228</v>
      </c>
    </row>
    <row r="6" spans="2:4" ht="12.75">
      <c r="B6" s="623"/>
      <c r="C6" s="624" t="s">
        <v>254</v>
      </c>
      <c r="D6" s="625"/>
    </row>
    <row r="7" spans="2:4" ht="12.75">
      <c r="B7" s="624" t="s">
        <v>251</v>
      </c>
      <c r="C7" s="622" t="s">
        <v>228</v>
      </c>
      <c r="D7" s="625"/>
    </row>
    <row r="8" spans="3:5" ht="12.75">
      <c r="C8" s="28"/>
      <c r="D8" s="625"/>
      <c r="E8" s="626" t="s">
        <v>249</v>
      </c>
    </row>
    <row r="9" spans="2:6" ht="12.75">
      <c r="B9" s="621" t="s">
        <v>252</v>
      </c>
      <c r="D9" s="625"/>
      <c r="E9" s="637" t="s">
        <v>228</v>
      </c>
      <c r="F9" s="28"/>
    </row>
    <row r="10" spans="2:6" ht="12.75">
      <c r="B10" s="623"/>
      <c r="C10" s="621" t="s">
        <v>252</v>
      </c>
      <c r="D10" s="625"/>
      <c r="E10" s="28"/>
      <c r="F10" s="28"/>
    </row>
    <row r="11" spans="2:6" ht="12.75">
      <c r="B11" s="624" t="s">
        <v>253</v>
      </c>
      <c r="C11" s="623" t="s">
        <v>228</v>
      </c>
      <c r="D11" s="625"/>
      <c r="E11" s="28"/>
      <c r="F11" s="28"/>
    </row>
    <row r="12" spans="3:6" ht="12.75">
      <c r="C12" s="625"/>
      <c r="D12" s="627" t="s">
        <v>255</v>
      </c>
      <c r="E12" s="28"/>
      <c r="F12" s="28"/>
    </row>
    <row r="13" spans="2:6" ht="12.75">
      <c r="B13" s="621"/>
      <c r="C13" s="625"/>
      <c r="D13" s="622" t="s">
        <v>228</v>
      </c>
      <c r="E13" s="28"/>
      <c r="F13" s="28"/>
    </row>
    <row r="14" spans="2:6" ht="12.75">
      <c r="B14" s="623"/>
      <c r="C14" s="624" t="s">
        <v>255</v>
      </c>
      <c r="E14" s="28"/>
      <c r="F14" s="28"/>
    </row>
    <row r="15" spans="2:6" ht="12.75">
      <c r="B15" s="624"/>
      <c r="D15" s="28" t="s">
        <v>256</v>
      </c>
      <c r="E15" s="28"/>
      <c r="F15" s="28"/>
    </row>
    <row r="16" spans="3:6" ht="12.75">
      <c r="C16" s="28"/>
      <c r="E16" s="28"/>
      <c r="F16" s="28"/>
    </row>
    <row r="17" spans="2:7" ht="12.75">
      <c r="B17" s="621"/>
      <c r="D17" s="622" t="s">
        <v>257</v>
      </c>
      <c r="E17" s="28"/>
      <c r="F17" s="28"/>
      <c r="G17" s="28"/>
    </row>
    <row r="18" spans="2:7" ht="12.75">
      <c r="B18" s="623"/>
      <c r="C18" s="621" t="s">
        <v>211</v>
      </c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 t="s">
        <v>207</v>
      </c>
      <c r="E20" s="28"/>
      <c r="F20" s="28"/>
      <c r="G20" s="28"/>
    </row>
    <row r="21" spans="2:7" ht="12.75">
      <c r="B21" s="621" t="s">
        <v>259</v>
      </c>
      <c r="C21" s="625"/>
      <c r="D21" s="623" t="s">
        <v>227</v>
      </c>
      <c r="E21" s="28"/>
      <c r="F21" s="28"/>
      <c r="G21" s="28"/>
    </row>
    <row r="22" spans="2:7" ht="12.75">
      <c r="B22" s="623"/>
      <c r="C22" s="624" t="s">
        <v>207</v>
      </c>
      <c r="D22" s="625"/>
      <c r="E22" s="28"/>
      <c r="F22" s="28"/>
      <c r="G22" s="28"/>
    </row>
    <row r="23" spans="2:7" ht="12.75">
      <c r="B23" s="624" t="s">
        <v>207</v>
      </c>
      <c r="D23" s="625"/>
      <c r="E23" s="28"/>
      <c r="F23" s="28"/>
      <c r="G23" s="28"/>
    </row>
    <row r="24" spans="3:7" ht="12.75">
      <c r="C24" s="28"/>
      <c r="D24" s="625"/>
      <c r="E24" s="626" t="s">
        <v>207</v>
      </c>
      <c r="F24" s="28"/>
      <c r="G24" s="28"/>
    </row>
    <row r="25" spans="2:7" ht="12.75">
      <c r="B25" s="621"/>
      <c r="D25" s="625"/>
      <c r="E25" s="622" t="s">
        <v>228</v>
      </c>
      <c r="F25" s="28"/>
      <c r="G25" s="28"/>
    </row>
    <row r="26" spans="2:7" ht="12.75">
      <c r="B26" s="623" t="s">
        <v>260</v>
      </c>
      <c r="C26" s="621" t="s">
        <v>258</v>
      </c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2:7" ht="12.75">
      <c r="B28" s="622" t="s">
        <v>258</v>
      </c>
      <c r="C28" s="625"/>
      <c r="D28" s="624" t="s">
        <v>214</v>
      </c>
      <c r="F28" s="28"/>
      <c r="G28" s="28"/>
    </row>
    <row r="29" spans="2:7" ht="12.75">
      <c r="B29" s="621"/>
      <c r="C29" s="625"/>
      <c r="D29" s="622" t="s">
        <v>227</v>
      </c>
      <c r="F29" s="28"/>
      <c r="G29" s="28"/>
    </row>
    <row r="30" spans="2:7" ht="12.75">
      <c r="B30" s="623"/>
      <c r="C30" s="624" t="s">
        <v>214</v>
      </c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48</v>
      </c>
      <c r="C4" s="672" t="s">
        <v>166</v>
      </c>
      <c r="D4" s="671">
        <v>3</v>
      </c>
      <c r="E4" s="671"/>
      <c r="F4" s="56"/>
      <c r="G4" s="54"/>
      <c r="H4" s="21"/>
    </row>
    <row r="5" spans="1:8" ht="20.25">
      <c r="A5" s="55">
        <v>2</v>
      </c>
      <c r="B5" s="671"/>
      <c r="C5" s="672" t="s">
        <v>167</v>
      </c>
      <c r="D5" s="673" t="s">
        <v>142</v>
      </c>
      <c r="E5" s="671"/>
      <c r="F5" s="56"/>
      <c r="G5" s="56"/>
      <c r="H5" s="21"/>
    </row>
    <row r="6" spans="1:8" ht="20.25">
      <c r="A6" s="55">
        <v>3</v>
      </c>
      <c r="B6" s="671"/>
      <c r="C6" s="672" t="s">
        <v>168</v>
      </c>
      <c r="D6" s="673" t="s">
        <v>137</v>
      </c>
      <c r="E6" s="671"/>
      <c r="F6" s="56"/>
      <c r="G6" s="56"/>
      <c r="H6" s="21"/>
    </row>
    <row r="7" spans="1:8" ht="20.25">
      <c r="A7" s="55">
        <v>4</v>
      </c>
      <c r="B7" s="671"/>
      <c r="C7" s="672" t="s">
        <v>169</v>
      </c>
      <c r="D7" s="673" t="s">
        <v>170</v>
      </c>
      <c r="E7" s="671"/>
      <c r="F7" s="56"/>
      <c r="G7" s="56"/>
      <c r="H7" s="21"/>
    </row>
    <row r="8" spans="1:8" ht="20.25">
      <c r="A8" s="55">
        <v>5</v>
      </c>
      <c r="B8" s="671" t="s">
        <v>106</v>
      </c>
      <c r="C8" s="672" t="s">
        <v>171</v>
      </c>
      <c r="D8" s="673" t="s">
        <v>142</v>
      </c>
      <c r="E8" s="671"/>
      <c r="F8" s="56"/>
      <c r="G8" s="56"/>
      <c r="H8" s="21"/>
    </row>
    <row r="9" spans="1:8" ht="20.25">
      <c r="A9" s="55">
        <v>6</v>
      </c>
      <c r="B9" s="671"/>
      <c r="C9" s="672" t="s">
        <v>172</v>
      </c>
      <c r="D9" s="673" t="s">
        <v>158</v>
      </c>
      <c r="E9" s="671"/>
      <c r="F9" s="56"/>
      <c r="G9" s="56"/>
      <c r="H9" s="21"/>
    </row>
    <row r="10" spans="1:8" ht="20.25">
      <c r="A10" s="55">
        <v>7</v>
      </c>
      <c r="B10" s="671"/>
      <c r="C10" s="672" t="s">
        <v>173</v>
      </c>
      <c r="D10" s="673" t="s">
        <v>170</v>
      </c>
      <c r="E10" s="671"/>
      <c r="F10" s="56"/>
      <c r="G10" s="56"/>
      <c r="H10" s="21"/>
    </row>
    <row r="11" spans="1:8" ht="20.25">
      <c r="A11" s="55">
        <v>8</v>
      </c>
      <c r="B11" s="671"/>
      <c r="C11" s="672" t="s">
        <v>174</v>
      </c>
      <c r="D11" s="673" t="s">
        <v>170</v>
      </c>
      <c r="E11" s="682"/>
      <c r="F11" s="56"/>
      <c r="G11" s="56"/>
      <c r="H11" s="21"/>
    </row>
    <row r="12" spans="1:8" ht="20.25">
      <c r="A12" s="55">
        <v>9</v>
      </c>
      <c r="B12" s="671" t="s">
        <v>72</v>
      </c>
      <c r="C12" s="672" t="s">
        <v>175</v>
      </c>
      <c r="D12" s="673" t="s">
        <v>142</v>
      </c>
      <c r="E12" s="671"/>
      <c r="F12" s="56"/>
      <c r="G12" s="56"/>
      <c r="H12" s="21"/>
    </row>
    <row r="13" spans="1:8" ht="20.25">
      <c r="A13" s="55">
        <v>10</v>
      </c>
      <c r="B13" s="671"/>
      <c r="C13" s="672" t="s">
        <v>176</v>
      </c>
      <c r="D13" s="673" t="s">
        <v>137</v>
      </c>
      <c r="E13" s="671"/>
      <c r="F13" s="56"/>
      <c r="G13" s="56"/>
      <c r="H13" s="21"/>
    </row>
    <row r="14" spans="1:8" ht="20.25">
      <c r="A14" s="55">
        <v>11</v>
      </c>
      <c r="B14" s="671" t="s">
        <v>39</v>
      </c>
      <c r="C14" s="672" t="s">
        <v>177</v>
      </c>
      <c r="D14" s="673" t="s">
        <v>140</v>
      </c>
      <c r="E14" s="671"/>
      <c r="F14" s="56"/>
      <c r="G14" s="56"/>
      <c r="H14" s="21"/>
    </row>
    <row r="15" spans="1:8" ht="20.25">
      <c r="A15" s="55">
        <v>12</v>
      </c>
      <c r="B15" s="671" t="s">
        <v>178</v>
      </c>
      <c r="C15" s="672" t="s">
        <v>179</v>
      </c>
      <c r="D15" s="673" t="s">
        <v>140</v>
      </c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 t="s">
        <v>165</v>
      </c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3" t="s">
        <v>1</v>
      </c>
      <c r="Q6" s="724"/>
      <c r="R6" s="725"/>
      <c r="S6" s="726" t="s">
        <v>2</v>
      </c>
      <c r="T6" s="724"/>
      <c r="U6" s="724"/>
      <c r="V6" s="724"/>
      <c r="W6" s="725"/>
      <c r="X6" s="726" t="s">
        <v>12</v>
      </c>
      <c r="Y6" s="724"/>
      <c r="Z6" s="725"/>
      <c r="AA6" s="726" t="s">
        <v>3</v>
      </c>
      <c r="AB6" s="727"/>
      <c r="AC6" s="728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3" t="s">
        <v>1</v>
      </c>
      <c r="Q12" s="724"/>
      <c r="R12" s="725"/>
      <c r="S12" s="726" t="s">
        <v>2</v>
      </c>
      <c r="T12" s="724"/>
      <c r="U12" s="724"/>
      <c r="V12" s="724"/>
      <c r="W12" s="725"/>
      <c r="X12" s="726" t="s">
        <v>12</v>
      </c>
      <c r="Y12" s="724"/>
      <c r="Z12" s="725"/>
      <c r="AA12" s="726" t="s">
        <v>3</v>
      </c>
      <c r="AB12" s="727"/>
      <c r="AC12" s="728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3" t="s">
        <v>1</v>
      </c>
      <c r="Q18" s="724"/>
      <c r="R18" s="725"/>
      <c r="S18" s="726" t="s">
        <v>2</v>
      </c>
      <c r="T18" s="724"/>
      <c r="U18" s="724"/>
      <c r="V18" s="724"/>
      <c r="W18" s="725"/>
      <c r="X18" s="726" t="s">
        <v>12</v>
      </c>
      <c r="Y18" s="724"/>
      <c r="Z18" s="725"/>
      <c r="AA18" s="726" t="s">
        <v>3</v>
      </c>
      <c r="AB18" s="727"/>
      <c r="AC18" s="728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3" t="s">
        <v>1</v>
      </c>
      <c r="Q24" s="724"/>
      <c r="R24" s="725"/>
      <c r="S24" s="726" t="s">
        <v>2</v>
      </c>
      <c r="T24" s="724"/>
      <c r="U24" s="724"/>
      <c r="V24" s="724"/>
      <c r="W24" s="725"/>
      <c r="X24" s="726" t="s">
        <v>12</v>
      </c>
      <c r="Y24" s="724"/>
      <c r="Z24" s="725"/>
      <c r="AA24" s="726" t="s">
        <v>3</v>
      </c>
      <c r="AB24" s="727"/>
      <c r="AC24" s="728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3" t="s">
        <v>1</v>
      </c>
      <c r="Q30" s="724"/>
      <c r="R30" s="725"/>
      <c r="S30" s="726" t="s">
        <v>2</v>
      </c>
      <c r="T30" s="724"/>
      <c r="U30" s="724"/>
      <c r="V30" s="724"/>
      <c r="W30" s="725"/>
      <c r="X30" s="726" t="s">
        <v>12</v>
      </c>
      <c r="Y30" s="724"/>
      <c r="Z30" s="725"/>
      <c r="AA30" s="726" t="s">
        <v>3</v>
      </c>
      <c r="AB30" s="727"/>
      <c r="AC30" s="728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3" t="s">
        <v>1</v>
      </c>
      <c r="Q36" s="724"/>
      <c r="R36" s="725"/>
      <c r="S36" s="726" t="s">
        <v>2</v>
      </c>
      <c r="T36" s="724"/>
      <c r="U36" s="724"/>
      <c r="V36" s="724"/>
      <c r="W36" s="725"/>
      <c r="X36" s="726" t="s">
        <v>12</v>
      </c>
      <c r="Y36" s="724"/>
      <c r="Z36" s="725"/>
      <c r="AA36" s="726" t="s">
        <v>3</v>
      </c>
      <c r="AB36" s="727"/>
      <c r="AC36" s="728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3" t="s">
        <v>1</v>
      </c>
      <c r="Q42" s="724"/>
      <c r="R42" s="725"/>
      <c r="S42" s="726" t="s">
        <v>2</v>
      </c>
      <c r="T42" s="724"/>
      <c r="U42" s="724"/>
      <c r="V42" s="724"/>
      <c r="W42" s="725"/>
      <c r="X42" s="726" t="s">
        <v>12</v>
      </c>
      <c r="Y42" s="724"/>
      <c r="Z42" s="725"/>
      <c r="AA42" s="726" t="s">
        <v>3</v>
      </c>
      <c r="AB42" s="727"/>
      <c r="AC42" s="728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3" t="s">
        <v>1</v>
      </c>
      <c r="Q48" s="724"/>
      <c r="R48" s="725"/>
      <c r="S48" s="726" t="s">
        <v>2</v>
      </c>
      <c r="T48" s="724"/>
      <c r="U48" s="724"/>
      <c r="V48" s="724"/>
      <c r="W48" s="725"/>
      <c r="X48" s="726" t="s">
        <v>12</v>
      </c>
      <c r="Y48" s="724"/>
      <c r="Z48" s="725"/>
      <c r="AA48" s="726" t="s">
        <v>3</v>
      </c>
      <c r="AB48" s="727"/>
      <c r="AC48" s="728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3" t="s">
        <v>1</v>
      </c>
      <c r="Q54" s="724"/>
      <c r="R54" s="725"/>
      <c r="S54" s="726" t="s">
        <v>2</v>
      </c>
      <c r="T54" s="724"/>
      <c r="U54" s="724"/>
      <c r="V54" s="724"/>
      <c r="W54" s="725"/>
      <c r="X54" s="726" t="s">
        <v>12</v>
      </c>
      <c r="Y54" s="724"/>
      <c r="Z54" s="725"/>
      <c r="AA54" s="726" t="s">
        <v>3</v>
      </c>
      <c r="AB54" s="727"/>
      <c r="AC54" s="728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42:R42"/>
    <mergeCell ref="S42:W42"/>
    <mergeCell ref="X42:Z42"/>
    <mergeCell ref="AA42:AC42"/>
    <mergeCell ref="P36:R36"/>
    <mergeCell ref="S36:W36"/>
    <mergeCell ref="X36:Z36"/>
    <mergeCell ref="AA36:AC36"/>
    <mergeCell ref="P54:R54"/>
    <mergeCell ref="S54:W54"/>
    <mergeCell ref="X54:Z54"/>
    <mergeCell ref="AA54:AC54"/>
    <mergeCell ref="P48:R48"/>
    <mergeCell ref="S48:W48"/>
    <mergeCell ref="X48:Z48"/>
    <mergeCell ref="AA48:AC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25">
      <selection activeCell="B46" sqref="B46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t="s">
        <v>180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>
        <v>1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3" t="s">
        <v>1</v>
      </c>
      <c r="Q6" s="724"/>
      <c r="R6" s="725"/>
      <c r="S6" s="726" t="s">
        <v>2</v>
      </c>
      <c r="T6" s="724"/>
      <c r="U6" s="724"/>
      <c r="V6" s="724"/>
      <c r="W6" s="725"/>
      <c r="X6" s="726" t="s">
        <v>12</v>
      </c>
      <c r="Y6" s="724"/>
      <c r="Z6" s="725"/>
      <c r="AA6" s="726" t="s">
        <v>3</v>
      </c>
      <c r="AB6" s="727"/>
      <c r="AC6" s="728"/>
    </row>
    <row r="7" spans="1:29" s="13" customFormat="1" ht="15">
      <c r="A7" s="82">
        <v>1</v>
      </c>
      <c r="B7" s="721" t="s">
        <v>181</v>
      </c>
      <c r="C7" s="686"/>
      <c r="D7" s="84"/>
      <c r="E7" s="85"/>
      <c r="F7" s="86"/>
      <c r="G7" s="87">
        <v>3</v>
      </c>
      <c r="H7" s="88" t="s">
        <v>4</v>
      </c>
      <c r="I7" s="89">
        <v>0</v>
      </c>
      <c r="J7" s="87">
        <v>3</v>
      </c>
      <c r="K7" s="88" t="s">
        <v>4</v>
      </c>
      <c r="L7" s="89">
        <v>0</v>
      </c>
      <c r="M7" s="87">
        <v>3</v>
      </c>
      <c r="N7" s="88" t="s">
        <v>4</v>
      </c>
      <c r="O7" s="90">
        <v>0</v>
      </c>
      <c r="P7" s="91"/>
      <c r="Q7" s="92">
        <v>8</v>
      </c>
      <c r="R7" s="93"/>
      <c r="S7" s="94"/>
      <c r="T7" s="95">
        <f>SUM(G7+J7+M7)</f>
        <v>9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 t="s">
        <v>182</v>
      </c>
      <c r="AC7" s="101"/>
    </row>
    <row r="8" spans="1:29" s="13" customFormat="1" ht="15">
      <c r="A8" s="102">
        <v>2</v>
      </c>
      <c r="B8" s="722" t="s">
        <v>183</v>
      </c>
      <c r="C8" s="687"/>
      <c r="D8" s="104">
        <v>0</v>
      </c>
      <c r="E8" s="105" t="s">
        <v>4</v>
      </c>
      <c r="F8" s="106">
        <v>3</v>
      </c>
      <c r="G8" s="107"/>
      <c r="H8" s="108"/>
      <c r="I8" s="109"/>
      <c r="J8" s="110">
        <v>3</v>
      </c>
      <c r="K8" s="111" t="s">
        <v>4</v>
      </c>
      <c r="L8" s="112">
        <v>2</v>
      </c>
      <c r="M8" s="110">
        <v>2</v>
      </c>
      <c r="N8" s="111" t="s">
        <v>4</v>
      </c>
      <c r="O8" s="113">
        <v>3</v>
      </c>
      <c r="P8" s="114"/>
      <c r="Q8" s="115">
        <v>4</v>
      </c>
      <c r="R8" s="116"/>
      <c r="S8" s="117"/>
      <c r="T8" s="117">
        <f>SUM(D8+J8+M8)</f>
        <v>5</v>
      </c>
      <c r="U8" s="115" t="s">
        <v>4</v>
      </c>
      <c r="V8" s="118">
        <f>SUM(F8+L8+O8)</f>
        <v>8</v>
      </c>
      <c r="W8" s="119"/>
      <c r="X8" s="117">
        <v>5</v>
      </c>
      <c r="Y8" s="115" t="s">
        <v>4</v>
      </c>
      <c r="Z8" s="118">
        <v>5</v>
      </c>
      <c r="AA8" s="120"/>
      <c r="AB8" s="115" t="s">
        <v>184</v>
      </c>
      <c r="AC8" s="121"/>
    </row>
    <row r="9" spans="1:29" s="13" customFormat="1" ht="15">
      <c r="A9" s="102">
        <v>3</v>
      </c>
      <c r="B9" s="722" t="s">
        <v>185</v>
      </c>
      <c r="C9" s="687"/>
      <c r="D9" s="122">
        <v>0</v>
      </c>
      <c r="E9" s="111" t="s">
        <v>4</v>
      </c>
      <c r="F9" s="112">
        <v>3</v>
      </c>
      <c r="G9" s="123">
        <v>2</v>
      </c>
      <c r="H9" s="105" t="s">
        <v>4</v>
      </c>
      <c r="I9" s="106">
        <v>3</v>
      </c>
      <c r="J9" s="107"/>
      <c r="K9" s="108"/>
      <c r="L9" s="109"/>
      <c r="M9" s="110">
        <v>3</v>
      </c>
      <c r="N9" s="111" t="s">
        <v>4</v>
      </c>
      <c r="O9" s="113">
        <v>1</v>
      </c>
      <c r="P9" s="114"/>
      <c r="Q9" s="115">
        <v>4</v>
      </c>
      <c r="R9" s="116"/>
      <c r="S9" s="117"/>
      <c r="T9" s="117">
        <f>SUM(D9+G9+M9)</f>
        <v>5</v>
      </c>
      <c r="U9" s="115" t="s">
        <v>4</v>
      </c>
      <c r="V9" s="118">
        <f>SUM(F9+I9+O9)</f>
        <v>7</v>
      </c>
      <c r="W9" s="119"/>
      <c r="X9" s="117">
        <v>5</v>
      </c>
      <c r="Y9" s="115" t="s">
        <v>4</v>
      </c>
      <c r="Z9" s="118">
        <v>4</v>
      </c>
      <c r="AA9" s="120"/>
      <c r="AB9" s="115" t="s">
        <v>186</v>
      </c>
      <c r="AC9" s="121"/>
    </row>
    <row r="10" spans="1:29" s="13" customFormat="1" ht="15.75" thickBot="1">
      <c r="A10" s="124">
        <v>4</v>
      </c>
      <c r="B10" s="125" t="s">
        <v>187</v>
      </c>
      <c r="C10" s="688"/>
      <c r="D10" s="126">
        <v>0</v>
      </c>
      <c r="E10" s="127" t="s">
        <v>4</v>
      </c>
      <c r="F10" s="128">
        <v>3</v>
      </c>
      <c r="G10" s="129">
        <v>3</v>
      </c>
      <c r="H10" s="127" t="s">
        <v>4</v>
      </c>
      <c r="I10" s="128">
        <v>2</v>
      </c>
      <c r="J10" s="130">
        <v>1</v>
      </c>
      <c r="K10" s="131" t="s">
        <v>4</v>
      </c>
      <c r="L10" s="132">
        <v>3</v>
      </c>
      <c r="M10" s="133"/>
      <c r="N10" s="134"/>
      <c r="O10" s="135"/>
      <c r="P10" s="141"/>
      <c r="Q10" s="142">
        <v>4</v>
      </c>
      <c r="R10" s="143"/>
      <c r="S10" s="144"/>
      <c r="T10" s="144">
        <f>SUM(D10+G10+J10)</f>
        <v>4</v>
      </c>
      <c r="U10" s="145" t="s">
        <v>4</v>
      </c>
      <c r="V10" s="146">
        <f>SUM(F10+I10+L10)</f>
        <v>8</v>
      </c>
      <c r="W10" s="147"/>
      <c r="X10" s="144">
        <v>4</v>
      </c>
      <c r="Y10" s="145" t="s">
        <v>4</v>
      </c>
      <c r="Z10" s="146">
        <v>5</v>
      </c>
      <c r="AA10" s="148"/>
      <c r="AB10" s="145" t="s">
        <v>188</v>
      </c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>
        <v>3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3" t="s">
        <v>1</v>
      </c>
      <c r="Q12" s="724"/>
      <c r="R12" s="725"/>
      <c r="S12" s="726" t="s">
        <v>2</v>
      </c>
      <c r="T12" s="724"/>
      <c r="U12" s="724"/>
      <c r="V12" s="724"/>
      <c r="W12" s="725"/>
      <c r="X12" s="726" t="s">
        <v>12</v>
      </c>
      <c r="Y12" s="724"/>
      <c r="Z12" s="725"/>
      <c r="AA12" s="726" t="s">
        <v>3</v>
      </c>
      <c r="AB12" s="727"/>
      <c r="AC12" s="728"/>
    </row>
    <row r="13" spans="1:29" s="13" customFormat="1" ht="15">
      <c r="A13" s="138">
        <v>1</v>
      </c>
      <c r="B13" s="721" t="s">
        <v>189</v>
      </c>
      <c r="C13" s="686"/>
      <c r="D13" s="84"/>
      <c r="E13" s="85"/>
      <c r="F13" s="86"/>
      <c r="G13" s="87">
        <v>3</v>
      </c>
      <c r="H13" s="88" t="s">
        <v>4</v>
      </c>
      <c r="I13" s="89">
        <v>0</v>
      </c>
      <c r="J13" s="87">
        <v>3</v>
      </c>
      <c r="K13" s="88" t="s">
        <v>4</v>
      </c>
      <c r="L13" s="89">
        <v>0</v>
      </c>
      <c r="M13" s="87">
        <v>3</v>
      </c>
      <c r="N13" s="88" t="s">
        <v>4</v>
      </c>
      <c r="O13" s="90">
        <v>0</v>
      </c>
      <c r="P13" s="91"/>
      <c r="Q13" s="92">
        <v>6</v>
      </c>
      <c r="R13" s="93"/>
      <c r="S13" s="94"/>
      <c r="T13" s="95">
        <f>SUM(G13+J13+M13)</f>
        <v>9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 t="s">
        <v>182</v>
      </c>
      <c r="AC13" s="101"/>
    </row>
    <row r="14" spans="1:29" s="13" customFormat="1" ht="15">
      <c r="A14" s="139">
        <v>2</v>
      </c>
      <c r="B14" s="722" t="s">
        <v>190</v>
      </c>
      <c r="C14" s="687"/>
      <c r="D14" s="104">
        <v>0</v>
      </c>
      <c r="E14" s="105" t="s">
        <v>4</v>
      </c>
      <c r="F14" s="106">
        <v>3</v>
      </c>
      <c r="G14" s="107"/>
      <c r="H14" s="108"/>
      <c r="I14" s="109"/>
      <c r="J14" s="110">
        <v>3</v>
      </c>
      <c r="K14" s="111" t="s">
        <v>4</v>
      </c>
      <c r="L14" s="112">
        <v>0</v>
      </c>
      <c r="M14" s="110">
        <v>3</v>
      </c>
      <c r="N14" s="111" t="s">
        <v>4</v>
      </c>
      <c r="O14" s="113">
        <v>0</v>
      </c>
      <c r="P14" s="114"/>
      <c r="Q14" s="115">
        <v>5</v>
      </c>
      <c r="R14" s="116"/>
      <c r="S14" s="117"/>
      <c r="T14" s="117">
        <f>SUM(D14+J14+M14)</f>
        <v>6</v>
      </c>
      <c r="U14" s="115" t="s">
        <v>4</v>
      </c>
      <c r="V14" s="118">
        <f>SUM(F14+L14+O14)</f>
        <v>3</v>
      </c>
      <c r="W14" s="119"/>
      <c r="X14" s="117"/>
      <c r="Y14" s="115" t="s">
        <v>4</v>
      </c>
      <c r="Z14" s="118"/>
      <c r="AA14" s="120"/>
      <c r="AB14" s="115" t="s">
        <v>186</v>
      </c>
      <c r="AC14" s="121"/>
    </row>
    <row r="15" spans="1:29" s="13" customFormat="1" ht="15">
      <c r="A15" s="139">
        <v>3</v>
      </c>
      <c r="B15" s="722" t="s">
        <v>191</v>
      </c>
      <c r="C15" s="687"/>
      <c r="D15" s="122">
        <v>0</v>
      </c>
      <c r="E15" s="111" t="s">
        <v>4</v>
      </c>
      <c r="F15" s="112">
        <v>3</v>
      </c>
      <c r="G15" s="123">
        <v>0</v>
      </c>
      <c r="H15" s="105" t="s">
        <v>4</v>
      </c>
      <c r="I15" s="106">
        <v>3</v>
      </c>
      <c r="J15" s="107"/>
      <c r="K15" s="108"/>
      <c r="L15" s="109"/>
      <c r="M15" s="110">
        <v>3</v>
      </c>
      <c r="N15" s="111" t="s">
        <v>4</v>
      </c>
      <c r="O15" s="113">
        <v>0</v>
      </c>
      <c r="P15" s="114"/>
      <c r="Q15" s="115">
        <v>4</v>
      </c>
      <c r="R15" s="116"/>
      <c r="S15" s="117"/>
      <c r="T15" s="117">
        <f>SUM(D15+G15+M15)</f>
        <v>3</v>
      </c>
      <c r="U15" s="115" t="s">
        <v>4</v>
      </c>
      <c r="V15" s="118">
        <f>SUM(F15+I15+O15)</f>
        <v>6</v>
      </c>
      <c r="W15" s="119"/>
      <c r="X15" s="117"/>
      <c r="Y15" s="115" t="s">
        <v>4</v>
      </c>
      <c r="Z15" s="118"/>
      <c r="AA15" s="120"/>
      <c r="AB15" s="115" t="s">
        <v>184</v>
      </c>
      <c r="AC15" s="121"/>
    </row>
    <row r="16" spans="1:29" s="13" customFormat="1" ht="15.75" thickBot="1">
      <c r="A16" s="140">
        <v>4</v>
      </c>
      <c r="B16" s="125" t="s">
        <v>192</v>
      </c>
      <c r="C16" s="688"/>
      <c r="D16" s="126">
        <v>0</v>
      </c>
      <c r="E16" s="127" t="s">
        <v>4</v>
      </c>
      <c r="F16" s="128">
        <v>3</v>
      </c>
      <c r="G16" s="129">
        <v>0</v>
      </c>
      <c r="H16" s="127" t="s">
        <v>4</v>
      </c>
      <c r="I16" s="128">
        <v>3</v>
      </c>
      <c r="J16" s="130">
        <v>0</v>
      </c>
      <c r="K16" s="131" t="s">
        <v>4</v>
      </c>
      <c r="L16" s="132">
        <v>3</v>
      </c>
      <c r="M16" s="133"/>
      <c r="N16" s="134"/>
      <c r="O16" s="135"/>
      <c r="P16" s="141"/>
      <c r="Q16" s="142">
        <v>3</v>
      </c>
      <c r="R16" s="143"/>
      <c r="S16" s="144"/>
      <c r="T16" s="144">
        <f>SUM(D16+G16+J16)</f>
        <v>0</v>
      </c>
      <c r="U16" s="145" t="s">
        <v>4</v>
      </c>
      <c r="V16" s="146">
        <f>SUM(F16+I16+L16)</f>
        <v>9</v>
      </c>
      <c r="W16" s="147"/>
      <c r="X16" s="144"/>
      <c r="Y16" s="145" t="s">
        <v>4</v>
      </c>
      <c r="Z16" s="146"/>
      <c r="AA16" s="148"/>
      <c r="AB16" s="145" t="s">
        <v>188</v>
      </c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>
        <v>4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3" t="s">
        <v>1</v>
      </c>
      <c r="Q18" s="724"/>
      <c r="R18" s="725"/>
      <c r="S18" s="726" t="s">
        <v>2</v>
      </c>
      <c r="T18" s="724"/>
      <c r="U18" s="724"/>
      <c r="V18" s="724"/>
      <c r="W18" s="725"/>
      <c r="X18" s="726" t="s">
        <v>12</v>
      </c>
      <c r="Y18" s="724"/>
      <c r="Z18" s="725"/>
      <c r="AA18" s="726" t="s">
        <v>3</v>
      </c>
      <c r="AB18" s="727"/>
      <c r="AC18" s="728"/>
    </row>
    <row r="19" spans="1:29" s="13" customFormat="1" ht="15">
      <c r="A19" s="138">
        <v>1</v>
      </c>
      <c r="B19" s="721" t="s">
        <v>193</v>
      </c>
      <c r="C19" s="686"/>
      <c r="D19" s="84"/>
      <c r="E19" s="85"/>
      <c r="F19" s="86"/>
      <c r="G19" s="87">
        <v>3</v>
      </c>
      <c r="H19" s="88" t="s">
        <v>4</v>
      </c>
      <c r="I19" s="89">
        <v>0</v>
      </c>
      <c r="J19" s="87">
        <v>3</v>
      </c>
      <c r="K19" s="88" t="s">
        <v>4</v>
      </c>
      <c r="L19" s="89">
        <v>1</v>
      </c>
      <c r="M19" s="87">
        <v>3</v>
      </c>
      <c r="N19" s="88" t="s">
        <v>4</v>
      </c>
      <c r="O19" s="90">
        <v>0</v>
      </c>
      <c r="P19" s="91"/>
      <c r="Q19" s="92">
        <v>6</v>
      </c>
      <c r="R19" s="93"/>
      <c r="S19" s="94"/>
      <c r="T19" s="95">
        <f>SUM(G19+J19+M19)</f>
        <v>9</v>
      </c>
      <c r="U19" s="96" t="s">
        <v>4</v>
      </c>
      <c r="V19" s="97">
        <f>SUM(F19+I19+L19+O19)</f>
        <v>1</v>
      </c>
      <c r="W19" s="98"/>
      <c r="X19" s="95"/>
      <c r="Y19" s="96" t="s">
        <v>4</v>
      </c>
      <c r="Z19" s="97"/>
      <c r="AA19" s="99"/>
      <c r="AB19" s="100" t="s">
        <v>182</v>
      </c>
      <c r="AC19" s="101"/>
    </row>
    <row r="20" spans="1:29" s="13" customFormat="1" ht="15">
      <c r="A20" s="139">
        <v>2</v>
      </c>
      <c r="B20" s="722" t="s">
        <v>194</v>
      </c>
      <c r="C20" s="687"/>
      <c r="D20" s="104">
        <v>0</v>
      </c>
      <c r="E20" s="105" t="s">
        <v>4</v>
      </c>
      <c r="F20" s="106">
        <v>3</v>
      </c>
      <c r="G20" s="107"/>
      <c r="H20" s="108"/>
      <c r="I20" s="109"/>
      <c r="J20" s="110">
        <v>0</v>
      </c>
      <c r="K20" s="111" t="s">
        <v>4</v>
      </c>
      <c r="L20" s="112">
        <v>3</v>
      </c>
      <c r="M20" s="110">
        <v>3</v>
      </c>
      <c r="N20" s="111" t="s">
        <v>4</v>
      </c>
      <c r="O20" s="113">
        <v>0</v>
      </c>
      <c r="P20" s="114"/>
      <c r="Q20" s="115">
        <v>4</v>
      </c>
      <c r="R20" s="116"/>
      <c r="S20" s="117"/>
      <c r="T20" s="117">
        <f>SUM(D20+J20+M20)</f>
        <v>3</v>
      </c>
      <c r="U20" s="115" t="s">
        <v>4</v>
      </c>
      <c r="V20" s="118">
        <f>SUM(F20+L20+O20)</f>
        <v>6</v>
      </c>
      <c r="W20" s="119"/>
      <c r="X20" s="117"/>
      <c r="Y20" s="115" t="s">
        <v>4</v>
      </c>
      <c r="Z20" s="118"/>
      <c r="AA20" s="120"/>
      <c r="AB20" s="115" t="s">
        <v>184</v>
      </c>
      <c r="AC20" s="121"/>
    </row>
    <row r="21" spans="1:29" s="13" customFormat="1" ht="15">
      <c r="A21" s="139">
        <v>3</v>
      </c>
      <c r="B21" s="722" t="s">
        <v>195</v>
      </c>
      <c r="C21" s="687"/>
      <c r="D21" s="122">
        <v>1</v>
      </c>
      <c r="E21" s="111" t="s">
        <v>4</v>
      </c>
      <c r="F21" s="112">
        <v>3</v>
      </c>
      <c r="G21" s="123">
        <v>3</v>
      </c>
      <c r="H21" s="105" t="s">
        <v>4</v>
      </c>
      <c r="I21" s="106">
        <v>0</v>
      </c>
      <c r="J21" s="107"/>
      <c r="K21" s="108"/>
      <c r="L21" s="109"/>
      <c r="M21" s="110">
        <v>3</v>
      </c>
      <c r="N21" s="111" t="s">
        <v>4</v>
      </c>
      <c r="O21" s="113">
        <v>0</v>
      </c>
      <c r="P21" s="114"/>
      <c r="Q21" s="115">
        <v>5</v>
      </c>
      <c r="R21" s="116"/>
      <c r="S21" s="117"/>
      <c r="T21" s="117">
        <f>SUM(D21+G21+M21)</f>
        <v>7</v>
      </c>
      <c r="U21" s="115" t="s">
        <v>4</v>
      </c>
      <c r="V21" s="118">
        <f>SUM(F21+I21+O21)</f>
        <v>3</v>
      </c>
      <c r="W21" s="119"/>
      <c r="X21" s="117"/>
      <c r="Y21" s="115" t="s">
        <v>4</v>
      </c>
      <c r="Z21" s="118"/>
      <c r="AA21" s="120"/>
      <c r="AB21" s="115" t="s">
        <v>186</v>
      </c>
      <c r="AC21" s="121"/>
    </row>
    <row r="22" spans="1:29" s="13" customFormat="1" ht="15.75" thickBot="1">
      <c r="A22" s="140">
        <v>4</v>
      </c>
      <c r="B22" s="125" t="s">
        <v>196</v>
      </c>
      <c r="C22" s="688"/>
      <c r="D22" s="126">
        <v>0</v>
      </c>
      <c r="E22" s="127" t="s">
        <v>4</v>
      </c>
      <c r="F22" s="128">
        <v>3</v>
      </c>
      <c r="G22" s="129">
        <v>0</v>
      </c>
      <c r="H22" s="127" t="s">
        <v>4</v>
      </c>
      <c r="I22" s="128">
        <v>3</v>
      </c>
      <c r="J22" s="130">
        <v>0</v>
      </c>
      <c r="K22" s="131" t="s">
        <v>4</v>
      </c>
      <c r="L22" s="132">
        <v>3</v>
      </c>
      <c r="M22" s="133"/>
      <c r="N22" s="134"/>
      <c r="O22" s="135"/>
      <c r="P22" s="141"/>
      <c r="Q22" s="142">
        <v>3</v>
      </c>
      <c r="R22" s="143"/>
      <c r="S22" s="144"/>
      <c r="T22" s="144">
        <f>SUM(D22+G22+J22)</f>
        <v>0</v>
      </c>
      <c r="U22" s="145" t="s">
        <v>4</v>
      </c>
      <c r="V22" s="146">
        <f>SUM(F22+I22+L22)</f>
        <v>9</v>
      </c>
      <c r="W22" s="147"/>
      <c r="X22" s="144"/>
      <c r="Y22" s="145" t="s">
        <v>4</v>
      </c>
      <c r="Z22" s="146"/>
      <c r="AA22" s="148"/>
      <c r="AB22" s="145" t="s">
        <v>188</v>
      </c>
      <c r="AC22" s="149"/>
    </row>
    <row r="23" ht="13.5" thickBot="1">
      <c r="C23" s="691"/>
    </row>
    <row r="24" spans="1:29" s="16" customFormat="1" ht="13.5" thickBot="1">
      <c r="A24" s="150">
        <v>5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3" t="s">
        <v>1</v>
      </c>
      <c r="Q24" s="724"/>
      <c r="R24" s="725"/>
      <c r="S24" s="726" t="s">
        <v>2</v>
      </c>
      <c r="T24" s="724"/>
      <c r="U24" s="724"/>
      <c r="V24" s="724"/>
      <c r="W24" s="725"/>
      <c r="X24" s="726" t="s">
        <v>12</v>
      </c>
      <c r="Y24" s="724"/>
      <c r="Z24" s="725"/>
      <c r="AA24" s="726" t="s">
        <v>3</v>
      </c>
      <c r="AB24" s="727"/>
      <c r="AC24" s="728"/>
    </row>
    <row r="25" spans="1:29" s="13" customFormat="1" ht="15">
      <c r="A25" s="138">
        <v>1</v>
      </c>
      <c r="B25" s="721" t="s">
        <v>197</v>
      </c>
      <c r="C25" s="686"/>
      <c r="D25" s="84"/>
      <c r="E25" s="85"/>
      <c r="F25" s="86"/>
      <c r="G25" s="87">
        <v>3</v>
      </c>
      <c r="H25" s="88" t="s">
        <v>4</v>
      </c>
      <c r="I25" s="89">
        <v>0</v>
      </c>
      <c r="J25" s="87">
        <v>3</v>
      </c>
      <c r="K25" s="88" t="s">
        <v>4</v>
      </c>
      <c r="L25" s="89">
        <v>0</v>
      </c>
      <c r="M25" s="87">
        <v>3</v>
      </c>
      <c r="N25" s="88" t="s">
        <v>4</v>
      </c>
      <c r="O25" s="90">
        <v>0</v>
      </c>
      <c r="P25" s="91"/>
      <c r="Q25" s="92">
        <v>6</v>
      </c>
      <c r="R25" s="93"/>
      <c r="S25" s="94"/>
      <c r="T25" s="95">
        <f>SUM(G25+J25+M25)</f>
        <v>9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 t="s">
        <v>182</v>
      </c>
      <c r="AC25" s="101"/>
    </row>
    <row r="26" spans="1:29" s="13" customFormat="1" ht="15">
      <c r="A26" s="139">
        <v>2</v>
      </c>
      <c r="B26" s="722" t="s">
        <v>198</v>
      </c>
      <c r="C26" s="687"/>
      <c r="D26" s="104">
        <v>0</v>
      </c>
      <c r="E26" s="105" t="s">
        <v>4</v>
      </c>
      <c r="F26" s="106">
        <v>3</v>
      </c>
      <c r="G26" s="107"/>
      <c r="H26" s="108"/>
      <c r="I26" s="109"/>
      <c r="J26" s="110">
        <v>0</v>
      </c>
      <c r="K26" s="111" t="s">
        <v>4</v>
      </c>
      <c r="L26" s="112">
        <v>3</v>
      </c>
      <c r="M26" s="110">
        <v>3</v>
      </c>
      <c r="N26" s="111" t="s">
        <v>4</v>
      </c>
      <c r="O26" s="113">
        <v>1</v>
      </c>
      <c r="P26" s="114"/>
      <c r="Q26" s="115">
        <v>4</v>
      </c>
      <c r="R26" s="116"/>
      <c r="S26" s="117"/>
      <c r="T26" s="117">
        <f>SUM(D26+J26+M26)</f>
        <v>3</v>
      </c>
      <c r="U26" s="115" t="s">
        <v>4</v>
      </c>
      <c r="V26" s="118">
        <f>SUM(F26+L26+O26)</f>
        <v>7</v>
      </c>
      <c r="W26" s="119"/>
      <c r="X26" s="117"/>
      <c r="Y26" s="115" t="s">
        <v>4</v>
      </c>
      <c r="Z26" s="118"/>
      <c r="AA26" s="120"/>
      <c r="AB26" s="115" t="s">
        <v>184</v>
      </c>
      <c r="AC26" s="121"/>
    </row>
    <row r="27" spans="1:29" s="13" customFormat="1" ht="15">
      <c r="A27" s="139">
        <v>3</v>
      </c>
      <c r="B27" s="722" t="s">
        <v>199</v>
      </c>
      <c r="C27" s="687"/>
      <c r="D27" s="122">
        <v>0</v>
      </c>
      <c r="E27" s="111" t="s">
        <v>4</v>
      </c>
      <c r="F27" s="112">
        <v>3</v>
      </c>
      <c r="G27" s="123">
        <v>3</v>
      </c>
      <c r="H27" s="105" t="s">
        <v>4</v>
      </c>
      <c r="I27" s="106">
        <v>0</v>
      </c>
      <c r="J27" s="107"/>
      <c r="K27" s="108"/>
      <c r="L27" s="109"/>
      <c r="M27" s="110">
        <v>3</v>
      </c>
      <c r="N27" s="111" t="s">
        <v>4</v>
      </c>
      <c r="O27" s="113">
        <v>0</v>
      </c>
      <c r="P27" s="114"/>
      <c r="Q27" s="115">
        <v>5</v>
      </c>
      <c r="R27" s="116"/>
      <c r="S27" s="117"/>
      <c r="T27" s="117">
        <f>SUM(D27+G27+M27)</f>
        <v>6</v>
      </c>
      <c r="U27" s="115" t="s">
        <v>4</v>
      </c>
      <c r="V27" s="118">
        <f>SUM(F27+I27+O27)</f>
        <v>3</v>
      </c>
      <c r="W27" s="119"/>
      <c r="X27" s="117"/>
      <c r="Y27" s="115" t="s">
        <v>4</v>
      </c>
      <c r="Z27" s="118"/>
      <c r="AA27" s="120"/>
      <c r="AB27" s="115" t="s">
        <v>186</v>
      </c>
      <c r="AC27" s="121"/>
    </row>
    <row r="28" spans="1:29" s="13" customFormat="1" ht="15.75" thickBot="1">
      <c r="A28" s="140">
        <v>4</v>
      </c>
      <c r="B28" s="125" t="s">
        <v>200</v>
      </c>
      <c r="C28" s="688"/>
      <c r="D28" s="126">
        <v>0</v>
      </c>
      <c r="E28" s="127" t="s">
        <v>4</v>
      </c>
      <c r="F28" s="128">
        <v>3</v>
      </c>
      <c r="G28" s="129">
        <v>1</v>
      </c>
      <c r="H28" s="127" t="s">
        <v>4</v>
      </c>
      <c r="I28" s="128">
        <v>3</v>
      </c>
      <c r="J28" s="130">
        <v>0</v>
      </c>
      <c r="K28" s="131" t="s">
        <v>4</v>
      </c>
      <c r="L28" s="132">
        <v>3</v>
      </c>
      <c r="M28" s="133"/>
      <c r="N28" s="134"/>
      <c r="O28" s="135"/>
      <c r="P28" s="141"/>
      <c r="Q28" s="142">
        <v>3</v>
      </c>
      <c r="R28" s="143"/>
      <c r="S28" s="144"/>
      <c r="T28" s="144">
        <f>SUM(D28+G28+J28)</f>
        <v>1</v>
      </c>
      <c r="U28" s="145" t="s">
        <v>4</v>
      </c>
      <c r="V28" s="146">
        <f>SUM(F28+I28+L28)</f>
        <v>9</v>
      </c>
      <c r="W28" s="147"/>
      <c r="X28" s="144"/>
      <c r="Y28" s="145" t="s">
        <v>4</v>
      </c>
      <c r="Z28" s="146"/>
      <c r="AA28" s="148"/>
      <c r="AB28" s="145" t="s">
        <v>188</v>
      </c>
      <c r="AC28" s="149"/>
    </row>
    <row r="29" ht="13.5" thickBot="1">
      <c r="C29" s="691"/>
    </row>
    <row r="30" spans="1:29" s="16" customFormat="1" ht="13.5" thickBot="1">
      <c r="A30" s="150">
        <v>6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3" t="s">
        <v>1</v>
      </c>
      <c r="Q30" s="724"/>
      <c r="R30" s="725"/>
      <c r="S30" s="726" t="s">
        <v>2</v>
      </c>
      <c r="T30" s="724"/>
      <c r="U30" s="724"/>
      <c r="V30" s="724"/>
      <c r="W30" s="725"/>
      <c r="X30" s="726" t="s">
        <v>12</v>
      </c>
      <c r="Y30" s="724"/>
      <c r="Z30" s="725"/>
      <c r="AA30" s="726" t="s">
        <v>3</v>
      </c>
      <c r="AB30" s="727"/>
      <c r="AC30" s="728"/>
    </row>
    <row r="31" spans="1:29" s="13" customFormat="1" ht="15">
      <c r="A31" s="138">
        <v>1</v>
      </c>
      <c r="B31" s="721" t="s">
        <v>201</v>
      </c>
      <c r="C31" s="686"/>
      <c r="D31" s="84"/>
      <c r="E31" s="85"/>
      <c r="F31" s="86"/>
      <c r="G31" s="87">
        <v>3</v>
      </c>
      <c r="H31" s="88" t="s">
        <v>4</v>
      </c>
      <c r="I31" s="89">
        <v>0</v>
      </c>
      <c r="J31" s="87">
        <v>1</v>
      </c>
      <c r="K31" s="88" t="s">
        <v>4</v>
      </c>
      <c r="L31" s="89">
        <v>3</v>
      </c>
      <c r="M31" s="87">
        <v>3</v>
      </c>
      <c r="N31" s="88" t="s">
        <v>4</v>
      </c>
      <c r="O31" s="90">
        <v>0</v>
      </c>
      <c r="P31" s="91"/>
      <c r="Q31" s="92">
        <v>5</v>
      </c>
      <c r="R31" s="93"/>
      <c r="S31" s="94"/>
      <c r="T31" s="95">
        <f>SUM(G31+J31+M31)</f>
        <v>7</v>
      </c>
      <c r="U31" s="96" t="s">
        <v>4</v>
      </c>
      <c r="V31" s="97">
        <f>SUM(F31+I31+L31+O31)</f>
        <v>3</v>
      </c>
      <c r="W31" s="98"/>
      <c r="X31" s="95"/>
      <c r="Y31" s="96" t="s">
        <v>4</v>
      </c>
      <c r="Z31" s="97"/>
      <c r="AA31" s="99"/>
      <c r="AB31" s="100" t="s">
        <v>186</v>
      </c>
      <c r="AC31" s="101"/>
    </row>
    <row r="32" spans="1:29" s="13" customFormat="1" ht="15">
      <c r="A32" s="139">
        <v>2</v>
      </c>
      <c r="B32" s="722" t="s">
        <v>202</v>
      </c>
      <c r="C32" s="687"/>
      <c r="D32" s="104">
        <v>0</v>
      </c>
      <c r="E32" s="105" t="s">
        <v>4</v>
      </c>
      <c r="F32" s="106">
        <v>3</v>
      </c>
      <c r="G32" s="107"/>
      <c r="H32" s="108"/>
      <c r="I32" s="109"/>
      <c r="J32" s="110">
        <v>0</v>
      </c>
      <c r="K32" s="111" t="s">
        <v>4</v>
      </c>
      <c r="L32" s="112">
        <v>3</v>
      </c>
      <c r="M32" s="110">
        <v>0</v>
      </c>
      <c r="N32" s="111" t="s">
        <v>4</v>
      </c>
      <c r="O32" s="113">
        <v>3</v>
      </c>
      <c r="P32" s="114"/>
      <c r="Q32" s="115">
        <v>3</v>
      </c>
      <c r="R32" s="116"/>
      <c r="S32" s="117"/>
      <c r="T32" s="117">
        <f>SUM(D32+J32+M32)</f>
        <v>0</v>
      </c>
      <c r="U32" s="115" t="s">
        <v>4</v>
      </c>
      <c r="V32" s="118">
        <f>SUM(F32+L32+O32)</f>
        <v>9</v>
      </c>
      <c r="W32" s="119"/>
      <c r="X32" s="117"/>
      <c r="Y32" s="115" t="s">
        <v>4</v>
      </c>
      <c r="Z32" s="118"/>
      <c r="AA32" s="120"/>
      <c r="AB32" s="115" t="s">
        <v>188</v>
      </c>
      <c r="AC32" s="121"/>
    </row>
    <row r="33" spans="1:29" s="13" customFormat="1" ht="15">
      <c r="A33" s="139">
        <v>3</v>
      </c>
      <c r="B33" s="722" t="s">
        <v>203</v>
      </c>
      <c r="C33" s="687"/>
      <c r="D33" s="122">
        <v>3</v>
      </c>
      <c r="E33" s="111" t="s">
        <v>4</v>
      </c>
      <c r="F33" s="112">
        <v>1</v>
      </c>
      <c r="G33" s="123">
        <v>3</v>
      </c>
      <c r="H33" s="105" t="s">
        <v>4</v>
      </c>
      <c r="I33" s="106">
        <v>0</v>
      </c>
      <c r="J33" s="107"/>
      <c r="K33" s="108"/>
      <c r="L33" s="109"/>
      <c r="M33" s="110">
        <v>3</v>
      </c>
      <c r="N33" s="111" t="s">
        <v>4</v>
      </c>
      <c r="O33" s="113">
        <v>0</v>
      </c>
      <c r="P33" s="114"/>
      <c r="Q33" s="115">
        <v>6</v>
      </c>
      <c r="R33" s="116"/>
      <c r="S33" s="117"/>
      <c r="T33" s="117">
        <f>SUM(D33+G33+M33)</f>
        <v>9</v>
      </c>
      <c r="U33" s="115" t="s">
        <v>4</v>
      </c>
      <c r="V33" s="118">
        <f>SUM(F33+I33+O33)</f>
        <v>1</v>
      </c>
      <c r="W33" s="119"/>
      <c r="X33" s="117"/>
      <c r="Y33" s="115" t="s">
        <v>4</v>
      </c>
      <c r="Z33" s="118"/>
      <c r="AA33" s="120"/>
      <c r="AB33" s="115" t="s">
        <v>182</v>
      </c>
      <c r="AC33" s="121"/>
    </row>
    <row r="34" spans="1:29" s="13" customFormat="1" ht="15.75" thickBot="1">
      <c r="A34" s="140">
        <v>4</v>
      </c>
      <c r="B34" s="125" t="s">
        <v>204</v>
      </c>
      <c r="C34" s="688"/>
      <c r="D34" s="126">
        <v>0</v>
      </c>
      <c r="E34" s="127" t="s">
        <v>4</v>
      </c>
      <c r="F34" s="128">
        <v>3</v>
      </c>
      <c r="G34" s="129">
        <v>3</v>
      </c>
      <c r="H34" s="127" t="s">
        <v>4</v>
      </c>
      <c r="I34" s="128">
        <v>0</v>
      </c>
      <c r="J34" s="130">
        <v>0</v>
      </c>
      <c r="K34" s="131" t="s">
        <v>4</v>
      </c>
      <c r="L34" s="132">
        <v>3</v>
      </c>
      <c r="M34" s="133"/>
      <c r="N34" s="134"/>
      <c r="O34" s="135"/>
      <c r="P34" s="141"/>
      <c r="Q34" s="142">
        <v>4</v>
      </c>
      <c r="R34" s="143"/>
      <c r="S34" s="144"/>
      <c r="T34" s="144">
        <f>SUM(D34+G34+J34)</f>
        <v>3</v>
      </c>
      <c r="U34" s="145" t="s">
        <v>4</v>
      </c>
      <c r="V34" s="146">
        <f>SUM(F34+I34+L34)</f>
        <v>6</v>
      </c>
      <c r="W34" s="147"/>
      <c r="X34" s="144"/>
      <c r="Y34" s="145" t="s">
        <v>4</v>
      </c>
      <c r="Z34" s="146"/>
      <c r="AA34" s="148"/>
      <c r="AB34" s="145" t="s">
        <v>184</v>
      </c>
      <c r="AC34" s="149"/>
    </row>
    <row r="35" ht="13.5" thickBot="1">
      <c r="C35" s="691"/>
    </row>
    <row r="36" spans="1:29" s="16" customFormat="1" ht="13.5" thickBot="1">
      <c r="A36" s="150">
        <v>1</v>
      </c>
      <c r="B36" s="137" t="s">
        <v>205</v>
      </c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3" t="s">
        <v>1</v>
      </c>
      <c r="Q36" s="724"/>
      <c r="R36" s="725"/>
      <c r="S36" s="726" t="s">
        <v>2</v>
      </c>
      <c r="T36" s="724"/>
      <c r="U36" s="724"/>
      <c r="V36" s="724"/>
      <c r="W36" s="725"/>
      <c r="X36" s="726" t="s">
        <v>12</v>
      </c>
      <c r="Y36" s="724"/>
      <c r="Z36" s="725"/>
      <c r="AA36" s="726" t="s">
        <v>3</v>
      </c>
      <c r="AB36" s="727"/>
      <c r="AC36" s="728"/>
    </row>
    <row r="37" spans="1:29" s="13" customFormat="1" ht="15">
      <c r="A37" s="138">
        <v>1</v>
      </c>
      <c r="B37" s="721" t="s">
        <v>206</v>
      </c>
      <c r="C37" s="686"/>
      <c r="D37" s="84"/>
      <c r="E37" s="85"/>
      <c r="F37" s="86"/>
      <c r="G37" s="87">
        <v>3</v>
      </c>
      <c r="H37" s="88" t="s">
        <v>4</v>
      </c>
      <c r="I37" s="89">
        <v>0</v>
      </c>
      <c r="J37" s="87">
        <v>3</v>
      </c>
      <c r="K37" s="88" t="s">
        <v>4</v>
      </c>
      <c r="L37" s="89">
        <v>1</v>
      </c>
      <c r="M37" s="87">
        <v>3</v>
      </c>
      <c r="N37" s="88" t="s">
        <v>4</v>
      </c>
      <c r="O37" s="90">
        <v>0</v>
      </c>
      <c r="P37" s="91"/>
      <c r="Q37" s="92">
        <v>6</v>
      </c>
      <c r="R37" s="93"/>
      <c r="S37" s="94"/>
      <c r="T37" s="95">
        <f>SUM(G37+J37+M37)</f>
        <v>9</v>
      </c>
      <c r="U37" s="96" t="s">
        <v>4</v>
      </c>
      <c r="V37" s="97">
        <f>SUM(F37+I37+L37+O37)</f>
        <v>1</v>
      </c>
      <c r="W37" s="98"/>
      <c r="X37" s="95"/>
      <c r="Y37" s="96" t="s">
        <v>4</v>
      </c>
      <c r="Z37" s="97"/>
      <c r="AA37" s="99"/>
      <c r="AB37" s="100" t="s">
        <v>182</v>
      </c>
      <c r="AC37" s="101"/>
    </row>
    <row r="38" spans="1:29" s="13" customFormat="1" ht="15">
      <c r="A38" s="139">
        <v>2</v>
      </c>
      <c r="B38" s="722" t="s">
        <v>207</v>
      </c>
      <c r="C38" s="687"/>
      <c r="D38" s="104">
        <v>0</v>
      </c>
      <c r="E38" s="105" t="s">
        <v>4</v>
      </c>
      <c r="F38" s="106">
        <v>3</v>
      </c>
      <c r="G38" s="107"/>
      <c r="H38" s="108"/>
      <c r="I38" s="109"/>
      <c r="J38" s="110">
        <v>2</v>
      </c>
      <c r="K38" s="111" t="s">
        <v>4</v>
      </c>
      <c r="L38" s="112">
        <v>3</v>
      </c>
      <c r="M38" s="110">
        <v>3</v>
      </c>
      <c r="N38" s="111" t="s">
        <v>4</v>
      </c>
      <c r="O38" s="113">
        <v>0</v>
      </c>
      <c r="P38" s="114"/>
      <c r="Q38" s="115">
        <v>4</v>
      </c>
      <c r="R38" s="116"/>
      <c r="S38" s="117"/>
      <c r="T38" s="117">
        <f>SUM(D38+J38+M38)</f>
        <v>5</v>
      </c>
      <c r="U38" s="115" t="s">
        <v>4</v>
      </c>
      <c r="V38" s="118">
        <f>SUM(F38+L38+O38)</f>
        <v>6</v>
      </c>
      <c r="W38" s="119"/>
      <c r="X38" s="117"/>
      <c r="Y38" s="115" t="s">
        <v>4</v>
      </c>
      <c r="Z38" s="118"/>
      <c r="AA38" s="120"/>
      <c r="AB38" s="115" t="s">
        <v>184</v>
      </c>
      <c r="AC38" s="121"/>
    </row>
    <row r="39" spans="1:29" s="13" customFormat="1" ht="15">
      <c r="A39" s="139">
        <v>3</v>
      </c>
      <c r="B39" s="722" t="s">
        <v>208</v>
      </c>
      <c r="C39" s="687"/>
      <c r="D39" s="122">
        <v>1</v>
      </c>
      <c r="E39" s="111" t="s">
        <v>4</v>
      </c>
      <c r="F39" s="112">
        <v>3</v>
      </c>
      <c r="G39" s="123">
        <v>3</v>
      </c>
      <c r="H39" s="105" t="s">
        <v>4</v>
      </c>
      <c r="I39" s="106">
        <v>2</v>
      </c>
      <c r="J39" s="107"/>
      <c r="K39" s="108"/>
      <c r="L39" s="109"/>
      <c r="M39" s="110">
        <v>3</v>
      </c>
      <c r="N39" s="111" t="s">
        <v>4</v>
      </c>
      <c r="O39" s="113">
        <v>0</v>
      </c>
      <c r="P39" s="114"/>
      <c r="Q39" s="115">
        <v>5</v>
      </c>
      <c r="R39" s="116"/>
      <c r="S39" s="117"/>
      <c r="T39" s="117">
        <f>SUM(D39+G39+M39)</f>
        <v>7</v>
      </c>
      <c r="U39" s="115" t="s">
        <v>4</v>
      </c>
      <c r="V39" s="118">
        <f>SUM(F39+I39+O39)</f>
        <v>5</v>
      </c>
      <c r="W39" s="119"/>
      <c r="X39" s="117"/>
      <c r="Y39" s="115" t="s">
        <v>4</v>
      </c>
      <c r="Z39" s="118"/>
      <c r="AA39" s="120"/>
      <c r="AB39" s="115" t="s">
        <v>186</v>
      </c>
      <c r="AC39" s="121"/>
    </row>
    <row r="40" spans="1:29" s="13" customFormat="1" ht="15.75" thickBot="1">
      <c r="A40" s="140">
        <v>4</v>
      </c>
      <c r="B40" s="125" t="s">
        <v>209</v>
      </c>
      <c r="C40" s="688"/>
      <c r="D40" s="126">
        <v>0</v>
      </c>
      <c r="E40" s="127" t="s">
        <v>4</v>
      </c>
      <c r="F40" s="128">
        <v>3</v>
      </c>
      <c r="G40" s="129">
        <v>0</v>
      </c>
      <c r="H40" s="127" t="s">
        <v>4</v>
      </c>
      <c r="I40" s="128">
        <v>3</v>
      </c>
      <c r="J40" s="130">
        <v>0</v>
      </c>
      <c r="K40" s="131" t="s">
        <v>4</v>
      </c>
      <c r="L40" s="132">
        <v>3</v>
      </c>
      <c r="M40" s="133"/>
      <c r="N40" s="134"/>
      <c r="O40" s="135"/>
      <c r="P40" s="141"/>
      <c r="Q40" s="142">
        <v>3</v>
      </c>
      <c r="R40" s="143"/>
      <c r="S40" s="144"/>
      <c r="T40" s="144">
        <f>SUM(D40+G40+J40)</f>
        <v>0</v>
      </c>
      <c r="U40" s="145" t="s">
        <v>4</v>
      </c>
      <c r="V40" s="146">
        <f>SUM(F40+I40+L40)</f>
        <v>9</v>
      </c>
      <c r="W40" s="147"/>
      <c r="X40" s="144"/>
      <c r="Y40" s="145" t="s">
        <v>4</v>
      </c>
      <c r="Z40" s="146"/>
      <c r="AA40" s="148"/>
      <c r="AB40" s="145" t="s">
        <v>188</v>
      </c>
      <c r="AC40" s="149"/>
    </row>
    <row r="41" ht="13.5" thickBot="1">
      <c r="C41" s="691"/>
    </row>
    <row r="42" spans="1:29" s="16" customFormat="1" ht="13.5" thickBot="1">
      <c r="A42" s="150">
        <v>2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3" t="s">
        <v>1</v>
      </c>
      <c r="Q42" s="724"/>
      <c r="R42" s="725"/>
      <c r="S42" s="726" t="s">
        <v>2</v>
      </c>
      <c r="T42" s="724"/>
      <c r="U42" s="724"/>
      <c r="V42" s="724"/>
      <c r="W42" s="725"/>
      <c r="X42" s="726" t="s">
        <v>12</v>
      </c>
      <c r="Y42" s="724"/>
      <c r="Z42" s="725"/>
      <c r="AA42" s="726" t="s">
        <v>3</v>
      </c>
      <c r="AB42" s="727"/>
      <c r="AC42" s="728"/>
    </row>
    <row r="43" spans="1:29" s="13" customFormat="1" ht="15">
      <c r="A43" s="138">
        <v>1</v>
      </c>
      <c r="B43" s="721" t="s">
        <v>210</v>
      </c>
      <c r="C43" s="686"/>
      <c r="D43" s="84"/>
      <c r="E43" s="85"/>
      <c r="F43" s="86"/>
      <c r="G43" s="87">
        <v>3</v>
      </c>
      <c r="H43" s="88" t="s">
        <v>4</v>
      </c>
      <c r="I43" s="89">
        <v>0</v>
      </c>
      <c r="J43" s="87">
        <v>3</v>
      </c>
      <c r="K43" s="88" t="s">
        <v>4</v>
      </c>
      <c r="L43" s="89">
        <v>2</v>
      </c>
      <c r="M43" s="87">
        <v>3</v>
      </c>
      <c r="N43" s="88" t="s">
        <v>4</v>
      </c>
      <c r="O43" s="90">
        <v>0</v>
      </c>
      <c r="P43" s="91"/>
      <c r="Q43" s="92">
        <v>6</v>
      </c>
      <c r="R43" s="93"/>
      <c r="S43" s="94"/>
      <c r="T43" s="95">
        <f>SUM(G43+J43+M43)</f>
        <v>9</v>
      </c>
      <c r="U43" s="96" t="s">
        <v>4</v>
      </c>
      <c r="V43" s="97">
        <f>SUM(F43+I43+L43+O43)</f>
        <v>2</v>
      </c>
      <c r="W43" s="98"/>
      <c r="X43" s="95"/>
      <c r="Y43" s="96" t="s">
        <v>4</v>
      </c>
      <c r="Z43" s="97"/>
      <c r="AA43" s="99"/>
      <c r="AB43" s="100" t="s">
        <v>182</v>
      </c>
      <c r="AC43" s="101"/>
    </row>
    <row r="44" spans="1:29" s="13" customFormat="1" ht="15">
      <c r="A44" s="139">
        <v>2</v>
      </c>
      <c r="B44" s="722" t="s">
        <v>211</v>
      </c>
      <c r="C44" s="687"/>
      <c r="D44" s="104">
        <v>0</v>
      </c>
      <c r="E44" s="105" t="s">
        <v>4</v>
      </c>
      <c r="F44" s="106">
        <v>3</v>
      </c>
      <c r="G44" s="107"/>
      <c r="H44" s="108"/>
      <c r="I44" s="109"/>
      <c r="J44" s="110">
        <v>0</v>
      </c>
      <c r="K44" s="111" t="s">
        <v>4</v>
      </c>
      <c r="L44" s="112">
        <v>3</v>
      </c>
      <c r="M44" s="110">
        <v>3</v>
      </c>
      <c r="N44" s="111" t="s">
        <v>4</v>
      </c>
      <c r="O44" s="113">
        <v>0</v>
      </c>
      <c r="P44" s="114"/>
      <c r="Q44" s="115">
        <v>4</v>
      </c>
      <c r="R44" s="116"/>
      <c r="S44" s="117"/>
      <c r="T44" s="117">
        <f>SUM(D44+J44+M44)</f>
        <v>3</v>
      </c>
      <c r="U44" s="115" t="s">
        <v>4</v>
      </c>
      <c r="V44" s="118">
        <f>SUM(F44+L44+O44)</f>
        <v>6</v>
      </c>
      <c r="W44" s="119"/>
      <c r="X44" s="117"/>
      <c r="Y44" s="115" t="s">
        <v>4</v>
      </c>
      <c r="Z44" s="118"/>
      <c r="AA44" s="120"/>
      <c r="AB44" s="115" t="s">
        <v>184</v>
      </c>
      <c r="AC44" s="121"/>
    </row>
    <row r="45" spans="1:29" s="13" customFormat="1" ht="15">
      <c r="A45" s="139">
        <v>3</v>
      </c>
      <c r="B45" s="722" t="s">
        <v>212</v>
      </c>
      <c r="C45" s="687"/>
      <c r="D45" s="122">
        <v>2</v>
      </c>
      <c r="E45" s="111" t="s">
        <v>4</v>
      </c>
      <c r="F45" s="112">
        <v>3</v>
      </c>
      <c r="G45" s="123">
        <v>3</v>
      </c>
      <c r="H45" s="105" t="s">
        <v>4</v>
      </c>
      <c r="I45" s="106">
        <v>0</v>
      </c>
      <c r="J45" s="107"/>
      <c r="K45" s="108"/>
      <c r="L45" s="109"/>
      <c r="M45" s="110">
        <v>3</v>
      </c>
      <c r="N45" s="111" t="s">
        <v>4</v>
      </c>
      <c r="O45" s="113">
        <v>0</v>
      </c>
      <c r="P45" s="114"/>
      <c r="Q45" s="115">
        <v>5</v>
      </c>
      <c r="R45" s="116"/>
      <c r="S45" s="117"/>
      <c r="T45" s="117">
        <f>SUM(D45+G45+M45)</f>
        <v>8</v>
      </c>
      <c r="U45" s="115" t="s">
        <v>4</v>
      </c>
      <c r="V45" s="118">
        <f>SUM(F45+I45+O45)</f>
        <v>3</v>
      </c>
      <c r="W45" s="119"/>
      <c r="X45" s="117"/>
      <c r="Y45" s="115" t="s">
        <v>4</v>
      </c>
      <c r="Z45" s="118"/>
      <c r="AA45" s="120"/>
      <c r="AB45" s="115" t="s">
        <v>186</v>
      </c>
      <c r="AC45" s="121"/>
    </row>
    <row r="46" spans="1:29" s="13" customFormat="1" ht="15.75" thickBot="1">
      <c r="A46" s="140">
        <v>4</v>
      </c>
      <c r="B46" s="125" t="s">
        <v>175</v>
      </c>
      <c r="C46" s="688"/>
      <c r="D46" s="126">
        <v>0</v>
      </c>
      <c r="E46" s="127" t="s">
        <v>4</v>
      </c>
      <c r="F46" s="128">
        <v>3</v>
      </c>
      <c r="G46" s="129">
        <v>0</v>
      </c>
      <c r="H46" s="127" t="s">
        <v>4</v>
      </c>
      <c r="I46" s="128">
        <v>3</v>
      </c>
      <c r="J46" s="130">
        <v>0</v>
      </c>
      <c r="K46" s="131" t="s">
        <v>4</v>
      </c>
      <c r="L46" s="132">
        <v>3</v>
      </c>
      <c r="M46" s="133"/>
      <c r="N46" s="134"/>
      <c r="O46" s="135"/>
      <c r="P46" s="141"/>
      <c r="Q46" s="142">
        <v>3</v>
      </c>
      <c r="R46" s="143"/>
      <c r="S46" s="144"/>
      <c r="T46" s="144">
        <f>SUM(D46+G46+J46)</f>
        <v>0</v>
      </c>
      <c r="U46" s="145" t="s">
        <v>4</v>
      </c>
      <c r="V46" s="146">
        <f>SUM(F46+I46+L46)</f>
        <v>9</v>
      </c>
      <c r="W46" s="147"/>
      <c r="X46" s="144"/>
      <c r="Y46" s="145" t="s">
        <v>4</v>
      </c>
      <c r="Z46" s="146"/>
      <c r="AA46" s="148"/>
      <c r="AB46" s="145" t="s">
        <v>188</v>
      </c>
      <c r="AC46" s="149"/>
    </row>
    <row r="47" ht="13.5" thickBot="1">
      <c r="C47" s="691"/>
    </row>
    <row r="48" spans="1:29" s="16" customFormat="1" ht="13.5" thickBot="1">
      <c r="A48" s="7">
        <v>3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3" t="s">
        <v>1</v>
      </c>
      <c r="Q48" s="724"/>
      <c r="R48" s="725"/>
      <c r="S48" s="726" t="s">
        <v>2</v>
      </c>
      <c r="T48" s="724"/>
      <c r="U48" s="724"/>
      <c r="V48" s="724"/>
      <c r="W48" s="725"/>
      <c r="X48" s="726" t="s">
        <v>12</v>
      </c>
      <c r="Y48" s="724"/>
      <c r="Z48" s="725"/>
      <c r="AA48" s="726" t="s">
        <v>3</v>
      </c>
      <c r="AB48" s="727"/>
      <c r="AC48" s="728"/>
    </row>
    <row r="49" spans="1:29" s="13" customFormat="1" ht="15">
      <c r="A49" s="82">
        <v>1</v>
      </c>
      <c r="B49" s="721" t="s">
        <v>213</v>
      </c>
      <c r="C49" s="686"/>
      <c r="D49" s="84"/>
      <c r="E49" s="85"/>
      <c r="F49" s="86"/>
      <c r="G49" s="87">
        <v>3</v>
      </c>
      <c r="H49" s="88" t="s">
        <v>4</v>
      </c>
      <c r="I49" s="89">
        <v>0</v>
      </c>
      <c r="J49" s="87">
        <v>3</v>
      </c>
      <c r="K49" s="88" t="s">
        <v>4</v>
      </c>
      <c r="L49" s="89">
        <v>0</v>
      </c>
      <c r="M49" s="87">
        <v>3</v>
      </c>
      <c r="N49" s="88" t="s">
        <v>4</v>
      </c>
      <c r="O49" s="90">
        <v>0</v>
      </c>
      <c r="P49" s="91"/>
      <c r="Q49" s="92">
        <v>6</v>
      </c>
      <c r="R49" s="93"/>
      <c r="S49" s="94"/>
      <c r="T49" s="95">
        <f>SUM(G49+J49+M49)</f>
        <v>9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 t="s">
        <v>182</v>
      </c>
      <c r="AC49" s="101"/>
    </row>
    <row r="50" spans="1:29" s="13" customFormat="1" ht="15">
      <c r="A50" s="102">
        <v>2</v>
      </c>
      <c r="B50" s="722" t="s">
        <v>214</v>
      </c>
      <c r="C50" s="687"/>
      <c r="D50" s="104">
        <v>0</v>
      </c>
      <c r="E50" s="105" t="s">
        <v>4</v>
      </c>
      <c r="F50" s="106">
        <v>3</v>
      </c>
      <c r="G50" s="107"/>
      <c r="H50" s="108"/>
      <c r="I50" s="109"/>
      <c r="J50" s="110">
        <v>0</v>
      </c>
      <c r="K50" s="111" t="s">
        <v>4</v>
      </c>
      <c r="L50" s="112">
        <v>3</v>
      </c>
      <c r="M50" s="110">
        <v>3</v>
      </c>
      <c r="N50" s="111" t="s">
        <v>4</v>
      </c>
      <c r="O50" s="113">
        <v>2</v>
      </c>
      <c r="P50" s="114"/>
      <c r="Q50" s="115">
        <v>4</v>
      </c>
      <c r="R50" s="116"/>
      <c r="S50" s="117"/>
      <c r="T50" s="117">
        <f>SUM(D50+J50+M50)</f>
        <v>3</v>
      </c>
      <c r="U50" s="115" t="s">
        <v>4</v>
      </c>
      <c r="V50" s="118">
        <f>SUM(F50+L50+O50)</f>
        <v>8</v>
      </c>
      <c r="W50" s="119"/>
      <c r="X50" s="117"/>
      <c r="Y50" s="115" t="s">
        <v>4</v>
      </c>
      <c r="Z50" s="118"/>
      <c r="AA50" s="120"/>
      <c r="AB50" s="115" t="s">
        <v>184</v>
      </c>
      <c r="AC50" s="121"/>
    </row>
    <row r="51" spans="1:29" s="13" customFormat="1" ht="15">
      <c r="A51" s="102">
        <v>3</v>
      </c>
      <c r="B51" s="722" t="s">
        <v>172</v>
      </c>
      <c r="C51" s="687"/>
      <c r="D51" s="122">
        <v>0</v>
      </c>
      <c r="E51" s="111" t="s">
        <v>4</v>
      </c>
      <c r="F51" s="112">
        <v>3</v>
      </c>
      <c r="G51" s="123">
        <v>3</v>
      </c>
      <c r="H51" s="105" t="s">
        <v>4</v>
      </c>
      <c r="I51" s="106">
        <v>0</v>
      </c>
      <c r="J51" s="107"/>
      <c r="K51" s="108"/>
      <c r="L51" s="109"/>
      <c r="M51" s="110">
        <v>3</v>
      </c>
      <c r="N51" s="111" t="s">
        <v>4</v>
      </c>
      <c r="O51" s="113">
        <v>0</v>
      </c>
      <c r="P51" s="114"/>
      <c r="Q51" s="115">
        <v>5</v>
      </c>
      <c r="R51" s="116"/>
      <c r="S51" s="117"/>
      <c r="T51" s="117">
        <f>SUM(D51+G51+M51)</f>
        <v>6</v>
      </c>
      <c r="U51" s="115" t="s">
        <v>4</v>
      </c>
      <c r="V51" s="118">
        <f>SUM(F51+I51+O51)</f>
        <v>3</v>
      </c>
      <c r="W51" s="119"/>
      <c r="X51" s="117"/>
      <c r="Y51" s="115" t="s">
        <v>4</v>
      </c>
      <c r="Z51" s="118"/>
      <c r="AA51" s="120"/>
      <c r="AB51" s="115" t="s">
        <v>186</v>
      </c>
      <c r="AC51" s="121"/>
    </row>
    <row r="52" spans="1:29" s="13" customFormat="1" ht="15.75" thickBot="1">
      <c r="A52" s="124">
        <v>4</v>
      </c>
      <c r="B52" s="125" t="s">
        <v>176</v>
      </c>
      <c r="C52" s="688"/>
      <c r="D52" s="126">
        <v>0</v>
      </c>
      <c r="E52" s="127" t="s">
        <v>4</v>
      </c>
      <c r="F52" s="128">
        <v>3</v>
      </c>
      <c r="G52" s="129">
        <v>2</v>
      </c>
      <c r="H52" s="127" t="s">
        <v>4</v>
      </c>
      <c r="I52" s="128">
        <v>3</v>
      </c>
      <c r="J52" s="130">
        <v>0</v>
      </c>
      <c r="K52" s="131" t="s">
        <v>4</v>
      </c>
      <c r="L52" s="132">
        <v>3</v>
      </c>
      <c r="M52" s="133"/>
      <c r="N52" s="134"/>
      <c r="O52" s="135"/>
      <c r="P52" s="141"/>
      <c r="Q52" s="142">
        <v>3</v>
      </c>
      <c r="R52" s="143"/>
      <c r="S52" s="144"/>
      <c r="T52" s="144">
        <f>SUM(D52+G52+J52)</f>
        <v>2</v>
      </c>
      <c r="U52" s="145" t="s">
        <v>4</v>
      </c>
      <c r="V52" s="146">
        <f>SUM(F52+I52+L52)</f>
        <v>9</v>
      </c>
      <c r="W52" s="147"/>
      <c r="X52" s="144"/>
      <c r="Y52" s="145" t="s">
        <v>4</v>
      </c>
      <c r="Z52" s="146"/>
      <c r="AA52" s="148"/>
      <c r="AB52" s="145" t="s">
        <v>188</v>
      </c>
      <c r="AC52" s="149"/>
    </row>
  </sheetData>
  <sheetProtection/>
  <mergeCells count="32">
    <mergeCell ref="P12:R12"/>
    <mergeCell ref="S12:W12"/>
    <mergeCell ref="X12:Z12"/>
    <mergeCell ref="AA12:AC12"/>
    <mergeCell ref="P6:R6"/>
    <mergeCell ref="S6:W6"/>
    <mergeCell ref="X6:Z6"/>
    <mergeCell ref="AA6:AC6"/>
    <mergeCell ref="P24:R24"/>
    <mergeCell ref="S24:W24"/>
    <mergeCell ref="X24:Z24"/>
    <mergeCell ref="AA24:AC24"/>
    <mergeCell ref="P18:R18"/>
    <mergeCell ref="S18:W18"/>
    <mergeCell ref="X18:Z18"/>
    <mergeCell ref="AA18:AC18"/>
    <mergeCell ref="P36:R36"/>
    <mergeCell ref="S36:W36"/>
    <mergeCell ref="X36:Z36"/>
    <mergeCell ref="AA36:AC36"/>
    <mergeCell ref="P30:R30"/>
    <mergeCell ref="S30:W30"/>
    <mergeCell ref="X30:Z30"/>
    <mergeCell ref="AA30:AC30"/>
    <mergeCell ref="P48:R48"/>
    <mergeCell ref="S48:W48"/>
    <mergeCell ref="X48:Z48"/>
    <mergeCell ref="AA48:AC48"/>
    <mergeCell ref="P42:R42"/>
    <mergeCell ref="S42:W42"/>
    <mergeCell ref="X42:Z42"/>
    <mergeCell ref="AA42:AC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3" t="s">
        <v>1</v>
      </c>
      <c r="Q6" s="724"/>
      <c r="R6" s="725"/>
      <c r="S6" s="726" t="s">
        <v>2</v>
      </c>
      <c r="T6" s="724"/>
      <c r="U6" s="724"/>
      <c r="V6" s="724"/>
      <c r="W6" s="725"/>
      <c r="X6" s="726" t="s">
        <v>12</v>
      </c>
      <c r="Y6" s="724"/>
      <c r="Z6" s="725"/>
      <c r="AA6" s="726" t="s">
        <v>3</v>
      </c>
      <c r="AB6" s="727"/>
      <c r="AC6" s="728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3" t="s">
        <v>1</v>
      </c>
      <c r="Q12" s="724"/>
      <c r="R12" s="725"/>
      <c r="S12" s="726" t="s">
        <v>2</v>
      </c>
      <c r="T12" s="724"/>
      <c r="U12" s="724"/>
      <c r="V12" s="724"/>
      <c r="W12" s="725"/>
      <c r="X12" s="726" t="s">
        <v>12</v>
      </c>
      <c r="Y12" s="724"/>
      <c r="Z12" s="725"/>
      <c r="AA12" s="726" t="s">
        <v>3</v>
      </c>
      <c r="AB12" s="727"/>
      <c r="AC12" s="728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3" t="s">
        <v>1</v>
      </c>
      <c r="Q18" s="724"/>
      <c r="R18" s="725"/>
      <c r="S18" s="726" t="s">
        <v>2</v>
      </c>
      <c r="T18" s="724"/>
      <c r="U18" s="724"/>
      <c r="V18" s="724"/>
      <c r="W18" s="725"/>
      <c r="X18" s="726" t="s">
        <v>12</v>
      </c>
      <c r="Y18" s="724"/>
      <c r="Z18" s="725"/>
      <c r="AA18" s="726" t="s">
        <v>3</v>
      </c>
      <c r="AB18" s="727"/>
      <c r="AC18" s="728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3" t="s">
        <v>1</v>
      </c>
      <c r="Q24" s="724"/>
      <c r="R24" s="725"/>
      <c r="S24" s="726" t="s">
        <v>2</v>
      </c>
      <c r="T24" s="724"/>
      <c r="U24" s="724"/>
      <c r="V24" s="724"/>
      <c r="W24" s="725"/>
      <c r="X24" s="726" t="s">
        <v>12</v>
      </c>
      <c r="Y24" s="724"/>
      <c r="Z24" s="725"/>
      <c r="AA24" s="726" t="s">
        <v>3</v>
      </c>
      <c r="AB24" s="727"/>
      <c r="AC24" s="728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3" t="s">
        <v>1</v>
      </c>
      <c r="Q30" s="724"/>
      <c r="R30" s="725"/>
      <c r="S30" s="726" t="s">
        <v>2</v>
      </c>
      <c r="T30" s="724"/>
      <c r="U30" s="724"/>
      <c r="V30" s="724"/>
      <c r="W30" s="725"/>
      <c r="X30" s="726" t="s">
        <v>12</v>
      </c>
      <c r="Y30" s="724"/>
      <c r="Z30" s="725"/>
      <c r="AA30" s="726" t="s">
        <v>3</v>
      </c>
      <c r="AB30" s="727"/>
      <c r="AC30" s="728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3" t="s">
        <v>1</v>
      </c>
      <c r="Q36" s="724"/>
      <c r="R36" s="725"/>
      <c r="S36" s="726" t="s">
        <v>2</v>
      </c>
      <c r="T36" s="724"/>
      <c r="U36" s="724"/>
      <c r="V36" s="724"/>
      <c r="W36" s="725"/>
      <c r="X36" s="726" t="s">
        <v>12</v>
      </c>
      <c r="Y36" s="724"/>
      <c r="Z36" s="725"/>
      <c r="AA36" s="726" t="s">
        <v>3</v>
      </c>
      <c r="AB36" s="727"/>
      <c r="AC36" s="728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>
        <v>3</v>
      </c>
      <c r="K37" s="88" t="s">
        <v>4</v>
      </c>
      <c r="L37" s="89">
        <v>3</v>
      </c>
      <c r="M37" s="87">
        <v>3</v>
      </c>
      <c r="N37" s="88" t="s">
        <v>4</v>
      </c>
      <c r="O37" s="90">
        <v>3</v>
      </c>
      <c r="P37" s="91"/>
      <c r="Q37" s="92"/>
      <c r="R37" s="93"/>
      <c r="S37" s="94"/>
      <c r="T37" s="95">
        <f>SUM(G37+J37+M37)</f>
        <v>6</v>
      </c>
      <c r="U37" s="96" t="s">
        <v>4</v>
      </c>
      <c r="V37" s="97">
        <f>SUM(F37+I37+L37+O37)</f>
        <v>6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3" t="s">
        <v>1</v>
      </c>
      <c r="Q42" s="724"/>
      <c r="R42" s="725"/>
      <c r="S42" s="726" t="s">
        <v>2</v>
      </c>
      <c r="T42" s="724"/>
      <c r="U42" s="724"/>
      <c r="V42" s="724"/>
      <c r="W42" s="725"/>
      <c r="X42" s="726" t="s">
        <v>12</v>
      </c>
      <c r="Y42" s="724"/>
      <c r="Z42" s="725"/>
      <c r="AA42" s="726" t="s">
        <v>3</v>
      </c>
      <c r="AB42" s="727"/>
      <c r="AC42" s="728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42:R42"/>
    <mergeCell ref="S42:W42"/>
    <mergeCell ref="X42:Z42"/>
    <mergeCell ref="AA42:AC42"/>
    <mergeCell ref="P36:R36"/>
    <mergeCell ref="S36:W36"/>
    <mergeCell ref="X36:Z36"/>
    <mergeCell ref="AA36:AC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V1" sqref="V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3" t="s">
        <v>1</v>
      </c>
      <c r="Q6" s="724"/>
      <c r="R6" s="725"/>
      <c r="S6" s="726" t="s">
        <v>2</v>
      </c>
      <c r="T6" s="724"/>
      <c r="U6" s="724"/>
      <c r="V6" s="724"/>
      <c r="W6" s="725"/>
      <c r="X6" s="726" t="s">
        <v>12</v>
      </c>
      <c r="Y6" s="724"/>
      <c r="Z6" s="725"/>
      <c r="AA6" s="726" t="s">
        <v>3</v>
      </c>
      <c r="AB6" s="727"/>
      <c r="AC6" s="728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3" t="s">
        <v>1</v>
      </c>
      <c r="Q12" s="724"/>
      <c r="R12" s="725"/>
      <c r="S12" s="726" t="s">
        <v>2</v>
      </c>
      <c r="T12" s="724"/>
      <c r="U12" s="724"/>
      <c r="V12" s="724"/>
      <c r="W12" s="725"/>
      <c r="X12" s="726" t="s">
        <v>12</v>
      </c>
      <c r="Y12" s="724"/>
      <c r="Z12" s="725"/>
      <c r="AA12" s="726" t="s">
        <v>3</v>
      </c>
      <c r="AB12" s="727"/>
      <c r="AC12" s="728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3" t="s">
        <v>1</v>
      </c>
      <c r="Q18" s="724"/>
      <c r="R18" s="725"/>
      <c r="S18" s="726" t="s">
        <v>2</v>
      </c>
      <c r="T18" s="724"/>
      <c r="U18" s="724"/>
      <c r="V18" s="724"/>
      <c r="W18" s="725"/>
      <c r="X18" s="726" t="s">
        <v>12</v>
      </c>
      <c r="Y18" s="724"/>
      <c r="Z18" s="725"/>
      <c r="AA18" s="726" t="s">
        <v>3</v>
      </c>
      <c r="AB18" s="727"/>
      <c r="AC18" s="728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3" t="s">
        <v>1</v>
      </c>
      <c r="Q24" s="724"/>
      <c r="R24" s="725"/>
      <c r="S24" s="726" t="s">
        <v>2</v>
      </c>
      <c r="T24" s="724"/>
      <c r="U24" s="724"/>
      <c r="V24" s="724"/>
      <c r="W24" s="725"/>
      <c r="X24" s="726" t="s">
        <v>12</v>
      </c>
      <c r="Y24" s="724"/>
      <c r="Z24" s="725"/>
      <c r="AA24" s="726" t="s">
        <v>3</v>
      </c>
      <c r="AB24" s="727"/>
      <c r="AC24" s="728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3" t="s">
        <v>1</v>
      </c>
      <c r="Q30" s="724"/>
      <c r="R30" s="725"/>
      <c r="S30" s="726" t="s">
        <v>2</v>
      </c>
      <c r="T30" s="724"/>
      <c r="U30" s="724"/>
      <c r="V30" s="724"/>
      <c r="W30" s="725"/>
      <c r="X30" s="726" t="s">
        <v>12</v>
      </c>
      <c r="Y30" s="724"/>
      <c r="Z30" s="725"/>
      <c r="AA30" s="726" t="s">
        <v>3</v>
      </c>
      <c r="AB30" s="727"/>
      <c r="AC30" s="728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3" t="s">
        <v>1</v>
      </c>
      <c r="Q36" s="724"/>
      <c r="R36" s="725"/>
      <c r="S36" s="726" t="s">
        <v>2</v>
      </c>
      <c r="T36" s="724"/>
      <c r="U36" s="724"/>
      <c r="V36" s="724"/>
      <c r="W36" s="725"/>
      <c r="X36" s="726" t="s">
        <v>12</v>
      </c>
      <c r="Y36" s="724"/>
      <c r="Z36" s="725"/>
      <c r="AA36" s="726" t="s">
        <v>3</v>
      </c>
      <c r="AB36" s="727"/>
      <c r="AC36" s="728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12:R12"/>
    <mergeCell ref="S12:W12"/>
    <mergeCell ref="X12:Z12"/>
    <mergeCell ref="AA12:AC12"/>
    <mergeCell ref="P6:R6"/>
    <mergeCell ref="S6:W6"/>
    <mergeCell ref="X6:Z6"/>
    <mergeCell ref="AA6:AC6"/>
    <mergeCell ref="P24:R24"/>
    <mergeCell ref="S24:W24"/>
    <mergeCell ref="X24:Z24"/>
    <mergeCell ref="AA24:AC24"/>
    <mergeCell ref="P18:R18"/>
    <mergeCell ref="S18:W18"/>
    <mergeCell ref="X18:Z18"/>
    <mergeCell ref="AA18:AC18"/>
    <mergeCell ref="P36:R36"/>
    <mergeCell ref="S36:W36"/>
    <mergeCell ref="X36:Z36"/>
    <mergeCell ref="AA36:AC36"/>
    <mergeCell ref="P30:R30"/>
    <mergeCell ref="S30:W30"/>
    <mergeCell ref="X30:Z30"/>
    <mergeCell ref="AA30:AC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">
      <selection activeCell="AF1" sqref="AF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3" t="s">
        <v>1</v>
      </c>
      <c r="Q6" s="724"/>
      <c r="R6" s="725"/>
      <c r="S6" s="726" t="s">
        <v>2</v>
      </c>
      <c r="T6" s="724"/>
      <c r="U6" s="724"/>
      <c r="V6" s="724"/>
      <c r="W6" s="725"/>
      <c r="X6" s="726" t="s">
        <v>12</v>
      </c>
      <c r="Y6" s="724"/>
      <c r="Z6" s="725"/>
      <c r="AA6" s="726" t="s">
        <v>3</v>
      </c>
      <c r="AB6" s="727"/>
      <c r="AC6" s="728"/>
    </row>
    <row r="7" spans="1:29" s="1" customFormat="1" ht="15.75">
      <c r="A7" s="226">
        <v>1</v>
      </c>
      <c r="B7" s="227"/>
      <c r="C7" s="686"/>
      <c r="D7" s="228"/>
      <c r="E7" s="229"/>
      <c r="F7" s="230"/>
      <c r="G7" s="231"/>
      <c r="H7" s="232" t="s">
        <v>4</v>
      </c>
      <c r="I7" s="233"/>
      <c r="J7" s="231"/>
      <c r="K7" s="232" t="s">
        <v>4</v>
      </c>
      <c r="L7" s="233"/>
      <c r="M7" s="231"/>
      <c r="N7" s="232" t="s">
        <v>4</v>
      </c>
      <c r="O7" s="234"/>
      <c r="P7" s="235"/>
      <c r="Q7" s="236"/>
      <c r="R7" s="237"/>
      <c r="S7" s="238"/>
      <c r="T7" s="239">
        <f>SUM(G7+J7+M7)</f>
        <v>0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/>
      <c r="AC7" s="245"/>
    </row>
    <row r="8" spans="1:29" s="1" customFormat="1" ht="15.75">
      <c r="A8" s="246">
        <v>2</v>
      </c>
      <c r="B8" s="247"/>
      <c r="C8" s="687"/>
      <c r="D8" s="248"/>
      <c r="E8" s="249" t="s">
        <v>4</v>
      </c>
      <c r="F8" s="250"/>
      <c r="G8" s="251"/>
      <c r="H8" s="252"/>
      <c r="I8" s="253"/>
      <c r="J8" s="254"/>
      <c r="K8" s="255" t="s">
        <v>4</v>
      </c>
      <c r="L8" s="256"/>
      <c r="M8" s="254"/>
      <c r="N8" s="255" t="s">
        <v>4</v>
      </c>
      <c r="O8" s="257"/>
      <c r="P8" s="258"/>
      <c r="Q8" s="259"/>
      <c r="R8" s="260"/>
      <c r="S8" s="261"/>
      <c r="T8" s="261">
        <f>SUM(D8+J8+M8)</f>
        <v>0</v>
      </c>
      <c r="U8" s="259" t="s">
        <v>4</v>
      </c>
      <c r="V8" s="262">
        <f>SUM(F8+L8+O8)</f>
        <v>0</v>
      </c>
      <c r="W8" s="263"/>
      <c r="X8" s="261"/>
      <c r="Y8" s="259" t="s">
        <v>4</v>
      </c>
      <c r="Z8" s="262"/>
      <c r="AA8" s="264"/>
      <c r="AB8" s="259"/>
      <c r="AC8" s="265"/>
    </row>
    <row r="9" spans="1:29" s="1" customFormat="1" ht="15.75">
      <c r="A9" s="246">
        <v>3</v>
      </c>
      <c r="B9" s="247"/>
      <c r="C9" s="687"/>
      <c r="D9" s="266"/>
      <c r="E9" s="255" t="s">
        <v>4</v>
      </c>
      <c r="F9" s="256"/>
      <c r="G9" s="267"/>
      <c r="H9" s="249" t="s">
        <v>4</v>
      </c>
      <c r="I9" s="250"/>
      <c r="J9" s="251"/>
      <c r="K9" s="252"/>
      <c r="L9" s="253"/>
      <c r="M9" s="254"/>
      <c r="N9" s="255" t="s">
        <v>4</v>
      </c>
      <c r="O9" s="257"/>
      <c r="P9" s="258"/>
      <c r="Q9" s="259"/>
      <c r="R9" s="260"/>
      <c r="S9" s="261"/>
      <c r="T9" s="261">
        <f>SUM(D9+G9+M9)</f>
        <v>0</v>
      </c>
      <c r="U9" s="259" t="s">
        <v>4</v>
      </c>
      <c r="V9" s="262">
        <f>SUM(F9+I9+O9)</f>
        <v>0</v>
      </c>
      <c r="W9" s="263"/>
      <c r="X9" s="261"/>
      <c r="Y9" s="259" t="s">
        <v>4</v>
      </c>
      <c r="Z9" s="262"/>
      <c r="AA9" s="264"/>
      <c r="AB9" s="259"/>
      <c r="AC9" s="265"/>
    </row>
    <row r="10" spans="1:29" s="1" customFormat="1" ht="16.5" thickBot="1">
      <c r="A10" s="268">
        <v>4</v>
      </c>
      <c r="B10" s="269"/>
      <c r="C10" s="688"/>
      <c r="D10" s="270"/>
      <c r="E10" s="271" t="s">
        <v>4</v>
      </c>
      <c r="F10" s="272"/>
      <c r="G10" s="273"/>
      <c r="H10" s="271" t="s">
        <v>4</v>
      </c>
      <c r="I10" s="272"/>
      <c r="J10" s="274"/>
      <c r="K10" s="275" t="s">
        <v>4</v>
      </c>
      <c r="L10" s="276"/>
      <c r="M10" s="277"/>
      <c r="N10" s="278"/>
      <c r="O10" s="279"/>
      <c r="P10" s="280"/>
      <c r="Q10" s="281"/>
      <c r="R10" s="282"/>
      <c r="S10" s="283"/>
      <c r="T10" s="283">
        <f>SUM(D10+G10+J10)</f>
        <v>0</v>
      </c>
      <c r="U10" s="284" t="s">
        <v>4</v>
      </c>
      <c r="V10" s="285">
        <f>SUM(F10+I10+L10)</f>
        <v>0</v>
      </c>
      <c r="W10" s="286"/>
      <c r="X10" s="283"/>
      <c r="Y10" s="284" t="s">
        <v>4</v>
      </c>
      <c r="Z10" s="285"/>
      <c r="AA10" s="287"/>
      <c r="AB10" s="284"/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3" t="s">
        <v>1</v>
      </c>
      <c r="Q12" s="724"/>
      <c r="R12" s="725"/>
      <c r="S12" s="726" t="s">
        <v>2</v>
      </c>
      <c r="T12" s="724"/>
      <c r="U12" s="724"/>
      <c r="V12" s="724"/>
      <c r="W12" s="725"/>
      <c r="X12" s="726" t="s">
        <v>12</v>
      </c>
      <c r="Y12" s="724"/>
      <c r="Z12" s="725"/>
      <c r="AA12" s="726" t="s">
        <v>3</v>
      </c>
      <c r="AB12" s="727"/>
      <c r="AC12" s="728"/>
    </row>
    <row r="13" spans="1:29" s="1" customFormat="1" ht="15.75">
      <c r="A13" s="294">
        <v>1</v>
      </c>
      <c r="B13" s="227"/>
      <c r="C13" s="686"/>
      <c r="D13" s="228"/>
      <c r="E13" s="229"/>
      <c r="F13" s="230"/>
      <c r="G13" s="231"/>
      <c r="H13" s="232" t="s">
        <v>4</v>
      </c>
      <c r="I13" s="233"/>
      <c r="J13" s="231"/>
      <c r="K13" s="232" t="s">
        <v>4</v>
      </c>
      <c r="L13" s="233"/>
      <c r="M13" s="231"/>
      <c r="N13" s="232" t="s">
        <v>4</v>
      </c>
      <c r="O13" s="234"/>
      <c r="P13" s="235"/>
      <c r="Q13" s="236"/>
      <c r="R13" s="237"/>
      <c r="S13" s="238"/>
      <c r="T13" s="239">
        <f>SUM(G13+J13+M13)</f>
        <v>0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/>
      <c r="AC13" s="245"/>
    </row>
    <row r="14" spans="1:29" s="1" customFormat="1" ht="15.75">
      <c r="A14" s="295">
        <v>2</v>
      </c>
      <c r="B14" s="247"/>
      <c r="C14" s="687"/>
      <c r="D14" s="248"/>
      <c r="E14" s="249" t="s">
        <v>4</v>
      </c>
      <c r="F14" s="250"/>
      <c r="G14" s="251"/>
      <c r="H14" s="252"/>
      <c r="I14" s="253"/>
      <c r="J14" s="254"/>
      <c r="K14" s="255" t="s">
        <v>4</v>
      </c>
      <c r="L14" s="256"/>
      <c r="M14" s="254"/>
      <c r="N14" s="255" t="s">
        <v>4</v>
      </c>
      <c r="O14" s="257"/>
      <c r="P14" s="258"/>
      <c r="Q14" s="259"/>
      <c r="R14" s="260"/>
      <c r="S14" s="261"/>
      <c r="T14" s="261">
        <f>SUM(D14+J14+M14)</f>
        <v>0</v>
      </c>
      <c r="U14" s="259" t="s">
        <v>4</v>
      </c>
      <c r="V14" s="262">
        <f>SUM(F14+L14+O14)</f>
        <v>0</v>
      </c>
      <c r="W14" s="263"/>
      <c r="X14" s="261"/>
      <c r="Y14" s="259" t="s">
        <v>4</v>
      </c>
      <c r="Z14" s="262"/>
      <c r="AA14" s="264"/>
      <c r="AB14" s="259"/>
      <c r="AC14" s="265"/>
    </row>
    <row r="15" spans="1:29" s="1" customFormat="1" ht="15.75">
      <c r="A15" s="295">
        <v>3</v>
      </c>
      <c r="B15" s="247"/>
      <c r="C15" s="687"/>
      <c r="D15" s="266"/>
      <c r="E15" s="255" t="s">
        <v>4</v>
      </c>
      <c r="F15" s="256"/>
      <c r="G15" s="267"/>
      <c r="H15" s="249" t="s">
        <v>4</v>
      </c>
      <c r="I15" s="250"/>
      <c r="J15" s="251"/>
      <c r="K15" s="252"/>
      <c r="L15" s="253"/>
      <c r="M15" s="254"/>
      <c r="N15" s="255" t="s">
        <v>4</v>
      </c>
      <c r="O15" s="257"/>
      <c r="P15" s="258"/>
      <c r="Q15" s="259"/>
      <c r="R15" s="260"/>
      <c r="S15" s="261"/>
      <c r="T15" s="261">
        <f>SUM(D15+G15+M15)</f>
        <v>0</v>
      </c>
      <c r="U15" s="259" t="s">
        <v>4</v>
      </c>
      <c r="V15" s="262">
        <f>SUM(F15+I15+O15)</f>
        <v>0</v>
      </c>
      <c r="W15" s="263"/>
      <c r="X15" s="261"/>
      <c r="Y15" s="259" t="s">
        <v>4</v>
      </c>
      <c r="Z15" s="262"/>
      <c r="AA15" s="264"/>
      <c r="AB15" s="259"/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3" t="s">
        <v>1</v>
      </c>
      <c r="Q18" s="724"/>
      <c r="R18" s="725"/>
      <c r="S18" s="726" t="s">
        <v>2</v>
      </c>
      <c r="T18" s="724"/>
      <c r="U18" s="724"/>
      <c r="V18" s="724"/>
      <c r="W18" s="725"/>
      <c r="X18" s="726" t="s">
        <v>12</v>
      </c>
      <c r="Y18" s="724"/>
      <c r="Z18" s="725"/>
      <c r="AA18" s="726" t="s">
        <v>3</v>
      </c>
      <c r="AB18" s="727"/>
      <c r="AC18" s="728"/>
    </row>
    <row r="19" spans="1:29" s="1" customFormat="1" ht="15.75">
      <c r="A19" s="294">
        <v>1</v>
      </c>
      <c r="B19" s="227"/>
      <c r="C19" s="686"/>
      <c r="D19" s="228"/>
      <c r="E19" s="229"/>
      <c r="F19" s="230"/>
      <c r="G19" s="231"/>
      <c r="H19" s="232" t="s">
        <v>4</v>
      </c>
      <c r="I19" s="233"/>
      <c r="J19" s="231"/>
      <c r="K19" s="232" t="s">
        <v>4</v>
      </c>
      <c r="L19" s="233"/>
      <c r="M19" s="231"/>
      <c r="N19" s="232" t="s">
        <v>4</v>
      </c>
      <c r="O19" s="234"/>
      <c r="P19" s="235"/>
      <c r="Q19" s="236"/>
      <c r="R19" s="237"/>
      <c r="S19" s="238"/>
      <c r="T19" s="239">
        <f>SUM(G19+J19+M19)</f>
        <v>0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/>
      <c r="AC19" s="245"/>
    </row>
    <row r="20" spans="1:29" s="1" customFormat="1" ht="15.75">
      <c r="A20" s="295">
        <v>2</v>
      </c>
      <c r="B20" s="247"/>
      <c r="C20" s="687"/>
      <c r="D20" s="248"/>
      <c r="E20" s="249" t="s">
        <v>4</v>
      </c>
      <c r="F20" s="250"/>
      <c r="G20" s="251"/>
      <c r="H20" s="252"/>
      <c r="I20" s="253"/>
      <c r="J20" s="254"/>
      <c r="K20" s="255" t="s">
        <v>4</v>
      </c>
      <c r="L20" s="256"/>
      <c r="M20" s="254"/>
      <c r="N20" s="255" t="s">
        <v>4</v>
      </c>
      <c r="O20" s="257"/>
      <c r="P20" s="258"/>
      <c r="Q20" s="259"/>
      <c r="R20" s="260"/>
      <c r="S20" s="261"/>
      <c r="T20" s="261">
        <f>SUM(D20+J20+M20)</f>
        <v>0</v>
      </c>
      <c r="U20" s="259" t="s">
        <v>4</v>
      </c>
      <c r="V20" s="262">
        <f>SUM(F20+L20+O20)</f>
        <v>0</v>
      </c>
      <c r="W20" s="263"/>
      <c r="X20" s="261"/>
      <c r="Y20" s="259" t="s">
        <v>4</v>
      </c>
      <c r="Z20" s="262"/>
      <c r="AA20" s="264"/>
      <c r="AB20" s="259"/>
      <c r="AC20" s="265"/>
    </row>
    <row r="21" spans="1:29" s="1" customFormat="1" ht="15.75">
      <c r="A21" s="295">
        <v>3</v>
      </c>
      <c r="B21" s="247"/>
      <c r="C21" s="687"/>
      <c r="D21" s="266"/>
      <c r="E21" s="255" t="s">
        <v>4</v>
      </c>
      <c r="F21" s="256"/>
      <c r="G21" s="267"/>
      <c r="H21" s="249" t="s">
        <v>4</v>
      </c>
      <c r="I21" s="250"/>
      <c r="J21" s="251"/>
      <c r="K21" s="252"/>
      <c r="L21" s="253"/>
      <c r="M21" s="254"/>
      <c r="N21" s="255" t="s">
        <v>4</v>
      </c>
      <c r="O21" s="257"/>
      <c r="P21" s="258"/>
      <c r="Q21" s="259"/>
      <c r="R21" s="260"/>
      <c r="S21" s="261"/>
      <c r="T21" s="261">
        <f>SUM(D21+G21+M21)</f>
        <v>0</v>
      </c>
      <c r="U21" s="259" t="s">
        <v>4</v>
      </c>
      <c r="V21" s="262">
        <f>SUM(F21+I21+O21)</f>
        <v>0</v>
      </c>
      <c r="W21" s="263"/>
      <c r="X21" s="261"/>
      <c r="Y21" s="259" t="s">
        <v>4</v>
      </c>
      <c r="Z21" s="262"/>
      <c r="AA21" s="264"/>
      <c r="AB21" s="259"/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3" t="s">
        <v>1</v>
      </c>
      <c r="Q24" s="724"/>
      <c r="R24" s="725"/>
      <c r="S24" s="726" t="s">
        <v>2</v>
      </c>
      <c r="T24" s="724"/>
      <c r="U24" s="724"/>
      <c r="V24" s="724"/>
      <c r="W24" s="725"/>
      <c r="X24" s="726" t="s">
        <v>12</v>
      </c>
      <c r="Y24" s="724"/>
      <c r="Z24" s="725"/>
      <c r="AA24" s="726" t="s">
        <v>3</v>
      </c>
      <c r="AB24" s="727"/>
      <c r="AC24" s="728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3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3" t="s">
        <v>1</v>
      </c>
      <c r="Q30" s="724"/>
      <c r="R30" s="725"/>
      <c r="S30" s="726" t="s">
        <v>2</v>
      </c>
      <c r="T30" s="724"/>
      <c r="U30" s="724"/>
      <c r="V30" s="724"/>
      <c r="W30" s="725"/>
      <c r="X30" s="726" t="s">
        <v>12</v>
      </c>
      <c r="Y30" s="724"/>
      <c r="Z30" s="725"/>
      <c r="AA30" s="726" t="s">
        <v>3</v>
      </c>
      <c r="AB30" s="727"/>
      <c r="AC30" s="728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Pavel Haluška</cp:lastModifiedBy>
  <cp:lastPrinted>2012-11-19T13:29:20Z</cp:lastPrinted>
  <dcterms:created xsi:type="dcterms:W3CDTF">2013-01-20T16:39:49Z</dcterms:created>
  <dcterms:modified xsi:type="dcterms:W3CDTF">2016-02-11T13:00:25Z</dcterms:modified>
  <cp:category/>
  <cp:version/>
  <cp:contentType/>
  <cp:contentStatus/>
</cp:coreProperties>
</file>