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3.xml" ContentType="application/vnd.openxmlformats-officedocument.drawing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2" firstSheet="10" activeTab="24"/>
  </bookViews>
  <sheets>
    <sheet name="zpráva" sheetId="1" r:id="rId1"/>
    <sheet name="Prez." sheetId="2" r:id="rId2"/>
    <sheet name="Prez. (2)" sheetId="3" r:id="rId3"/>
    <sheet name="S4x9" sheetId="4" r:id="rId4"/>
    <sheet name="S4x8" sheetId="5" r:id="rId5"/>
    <sheet name="S4x7" sheetId="6" r:id="rId6"/>
    <sheet name="sk.dky" sheetId="7" r:id="rId7"/>
    <sheet name="sk.dci 2." sheetId="8" r:id="rId8"/>
    <sheet name="S5x6" sheetId="9" r:id="rId9"/>
    <sheet name="S5x5" sheetId="10" r:id="rId10"/>
    <sheet name="sk.dci" sheetId="11" r:id="rId11"/>
    <sheet name="S6x6" sheetId="12" r:id="rId12"/>
    <sheet name="S6x5" sheetId="13" r:id="rId13"/>
    <sheet name="S6x4" sheetId="14" r:id="rId14"/>
    <sheet name="S6x2" sheetId="15" r:id="rId15"/>
    <sheet name="dky-o 1.-6." sheetId="16" r:id="rId16"/>
    <sheet name="S8x2" sheetId="17" r:id="rId17"/>
    <sheet name="S8x1" sheetId="18" r:id="rId18"/>
    <sheet name="S10x1" sheetId="19" r:id="rId19"/>
    <sheet name="S12x1" sheetId="20" r:id="rId20"/>
    <sheet name="P32" sheetId="21" r:id="rId21"/>
    <sheet name="P16" sheetId="22" r:id="rId22"/>
    <sheet name="P16+16" sheetId="23" r:id="rId23"/>
    <sheet name="P16+8" sheetId="24" r:id="rId24"/>
    <sheet name="dv.,čt.,mix" sheetId="25" r:id="rId25"/>
    <sheet name="čt.dky" sheetId="26" r:id="rId26"/>
    <sheet name="List2" sheetId="27" r:id="rId27"/>
  </sheets>
  <definedNames/>
  <calcPr fullCalcOnLoad="1"/>
</workbook>
</file>

<file path=xl/sharedStrings.xml><?xml version="1.0" encoding="utf-8"?>
<sst xmlns="http://schemas.openxmlformats.org/spreadsheetml/2006/main" count="3222" uniqueCount="241">
  <si>
    <t xml:space="preserve">          Z Á V Ě R E Č N Á   Z P R Á V A </t>
  </si>
  <si>
    <t>body</t>
  </si>
  <si>
    <t>sety</t>
  </si>
  <si>
    <t>pořadí</t>
  </si>
  <si>
    <t>:</t>
  </si>
  <si>
    <t>ext. sety</t>
  </si>
  <si>
    <t xml:space="preserve">    Prezenční  listina </t>
  </si>
  <si>
    <t>Oddíl</t>
  </si>
  <si>
    <t>Jméno a příjmení</t>
  </si>
  <si>
    <t>Nar.</t>
  </si>
  <si>
    <t>Žebř.</t>
  </si>
  <si>
    <t>Nasazení</t>
  </si>
  <si>
    <t>ext.sety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</si>
  <si>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</si>
  <si>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</si>
  <si>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</si>
  <si>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</si>
  <si>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</si>
  <si>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</si>
  <si>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</si>
  <si>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</si>
  <si>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</si>
  <si>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poř.</t>
  </si>
  <si>
    <t xml:space="preserve"> </t>
  </si>
  <si>
    <t>Příjmení a jméno</t>
  </si>
  <si>
    <t xml:space="preserve">  </t>
  </si>
  <si>
    <t xml:space="preserve">                                                                                  </t>
  </si>
  <si>
    <t xml:space="preserve">     </t>
  </si>
  <si>
    <t>V neděli 31.1.2016 se konal ve sportovní hale Slavoje Kynšperk krajský přebor jednotlivců</t>
  </si>
  <si>
    <t>dorostu.Pořadatelem byl oddíl st.tenisu místního Slavoje.Startovalo 17 dorostenců a 11</t>
  </si>
  <si>
    <t>dorostenek z 11 oddílů našeho kraje.Hrálo se na 10 stolech,hrací prostor byl vymezen</t>
  </si>
  <si>
    <t>ohrádkami.Rozhodčí u stolu měli k dispozici stolky a počítadla.Dvouhra chlapců se hrála</t>
  </si>
  <si>
    <t>dvoustupňovým systémem,děvčata ve skupinách.Čtyřhry se hrály KO systémem.Celý</t>
  </si>
  <si>
    <t>přebor proběhl bez rušivých momentů,nebyla udělena žádná žlutá karta.Turnaj řídil hlavní</t>
  </si>
  <si>
    <t>rozhodčí Oldřich Volf a zástupce Pavel Haluška.</t>
  </si>
  <si>
    <t>Konečné pořadí.</t>
  </si>
  <si>
    <t>Dvouhra dorostenců:</t>
  </si>
  <si>
    <t>1.  Žaloudík</t>
  </si>
  <si>
    <t>Jan</t>
  </si>
  <si>
    <t>KST Cheb</t>
  </si>
  <si>
    <t>2.  Hobl</t>
  </si>
  <si>
    <t>Lukáš</t>
  </si>
  <si>
    <t xml:space="preserve">      3.  -</t>
  </si>
  <si>
    <t>4.  Tesař</t>
  </si>
  <si>
    <t>Vojtěch</t>
  </si>
  <si>
    <t>KST K.Vary</t>
  </si>
  <si>
    <t xml:space="preserve">      Partyngl</t>
  </si>
  <si>
    <t>Tomáš</t>
  </si>
  <si>
    <t>Batesta Chodov</t>
  </si>
  <si>
    <t xml:space="preserve">      5.  -</t>
  </si>
  <si>
    <t>8.  Levora</t>
  </si>
  <si>
    <t>Strunal Luby</t>
  </si>
  <si>
    <t xml:space="preserve">     Pock</t>
  </si>
  <si>
    <t>Václav</t>
  </si>
  <si>
    <t>Slavoj Kynšperk</t>
  </si>
  <si>
    <t xml:space="preserve">     Visinger</t>
  </si>
  <si>
    <t>Jakub</t>
  </si>
  <si>
    <t>Baník Vintířov</t>
  </si>
  <si>
    <t xml:space="preserve">     Moldavčuk</t>
  </si>
  <si>
    <t>David</t>
  </si>
  <si>
    <t xml:space="preserve">      9.  - 1</t>
  </si>
  <si>
    <t xml:space="preserve">2.  Novotný </t>
  </si>
  <si>
    <t>Matěj</t>
  </si>
  <si>
    <t xml:space="preserve">     Trgo </t>
  </si>
  <si>
    <t>Michael</t>
  </si>
  <si>
    <t>Jiskra Aš</t>
  </si>
  <si>
    <t xml:space="preserve">     Janda</t>
  </si>
  <si>
    <t>Michal</t>
  </si>
  <si>
    <t xml:space="preserve">     Minář</t>
  </si>
  <si>
    <t>Ondřej</t>
  </si>
  <si>
    <t>Baesta Chodov</t>
  </si>
  <si>
    <t xml:space="preserve">   13.  - 16.  Kytka</t>
  </si>
  <si>
    <t>Rudolf</t>
  </si>
  <si>
    <t xml:space="preserve">    Mora </t>
  </si>
  <si>
    <t>Petr</t>
  </si>
  <si>
    <t xml:space="preserve">    Bečka</t>
  </si>
  <si>
    <t>TJ Lomnice</t>
  </si>
  <si>
    <t xml:space="preserve">    Špalek</t>
  </si>
  <si>
    <t>Vít</t>
  </si>
  <si>
    <t xml:space="preserve">             17.  Huleš </t>
  </si>
  <si>
    <t>Adam</t>
  </si>
  <si>
    <t>Dvouhra dorosenek:</t>
  </si>
  <si>
    <t>1.  Vysocká</t>
  </si>
  <si>
    <t>Karolina</t>
  </si>
  <si>
    <t>TJ Ostrov</t>
  </si>
  <si>
    <t xml:space="preserve">2.  Polcarová </t>
  </si>
  <si>
    <t>Anežka</t>
  </si>
  <si>
    <t>Jiskra Březová</t>
  </si>
  <si>
    <t>3.  Nesměráková</t>
  </si>
  <si>
    <t>Eliška</t>
  </si>
  <si>
    <t>4.  Kociánová</t>
  </si>
  <si>
    <t>Lucie</t>
  </si>
  <si>
    <t>Sokol Velká Hleďsebe</t>
  </si>
  <si>
    <t xml:space="preserve">5.  Morová </t>
  </si>
  <si>
    <t>Natále</t>
  </si>
  <si>
    <t>6.  Rosová</t>
  </si>
  <si>
    <t>Jaroslava</t>
  </si>
  <si>
    <t>7.  Šimková</t>
  </si>
  <si>
    <t>Adéla</t>
  </si>
  <si>
    <t>8.  Müllerová</t>
  </si>
  <si>
    <t>Markéta</t>
  </si>
  <si>
    <t>9.  Perglerová</t>
  </si>
  <si>
    <t>Barbora</t>
  </si>
  <si>
    <t xml:space="preserve">             10.  Čáchová</t>
  </si>
  <si>
    <t>Čtyřhra dorostenců:</t>
  </si>
  <si>
    <t>1.  Hobl  -  Žaloudík</t>
  </si>
  <si>
    <t>2.  Moldavčuk  -  Pock</t>
  </si>
  <si>
    <t xml:space="preserve">        3.  -</t>
  </si>
  <si>
    <t>4.  Janda  -  Novotný</t>
  </si>
  <si>
    <t xml:space="preserve">     Partyngl  -  Minář Ondřej</t>
  </si>
  <si>
    <t>Čtyřhra dorosenek:</t>
  </si>
  <si>
    <t>1.  Polcarová  -  Nesměráková</t>
  </si>
  <si>
    <t>Březová/Vintířov</t>
  </si>
  <si>
    <t>2.  Vysocká  -  Müllerová</t>
  </si>
  <si>
    <t>Ostrov/Lomnice</t>
  </si>
  <si>
    <t>4.  Perglerová  - Morová</t>
  </si>
  <si>
    <t xml:space="preserve">     Čáchová  -  Kociánová L.</t>
  </si>
  <si>
    <t>Luby/V.Hleďsebe</t>
  </si>
  <si>
    <t>Smíšená čtyřhra:</t>
  </si>
  <si>
    <t>1.  Pock  -  Polcarová</t>
  </si>
  <si>
    <t>Kynšperk/Březová</t>
  </si>
  <si>
    <t>2.  Visinger  -  Nesměráková</t>
  </si>
  <si>
    <t>4.  Hobl  -  Vysocká</t>
  </si>
  <si>
    <t>Cheb/Ostrov</t>
  </si>
  <si>
    <t xml:space="preserve">     Žaloudík  -  Rosová</t>
  </si>
  <si>
    <t>Cheb/Kynšperk</t>
  </si>
  <si>
    <t xml:space="preserve">             V Kynšperku nad Ohří 2.2.2016                                        zapsal :  Pavel Haluška</t>
  </si>
  <si>
    <t>Janda Michal</t>
  </si>
  <si>
    <t>132 ČR</t>
  </si>
  <si>
    <t>Novotný Matěj</t>
  </si>
  <si>
    <t>99</t>
  </si>
  <si>
    <t>Moldavčuk David</t>
  </si>
  <si>
    <t>Pock Václav</t>
  </si>
  <si>
    <t>Visinger Jakub</t>
  </si>
  <si>
    <t>00</t>
  </si>
  <si>
    <t>Trgo Michael</t>
  </si>
  <si>
    <t>01</t>
  </si>
  <si>
    <t>Špalek Vít</t>
  </si>
  <si>
    <t>03</t>
  </si>
  <si>
    <t>Kytka Rudolf</t>
  </si>
  <si>
    <t>02</t>
  </si>
  <si>
    <t>30-33</t>
  </si>
  <si>
    <t>Bečka Tomáš</t>
  </si>
  <si>
    <t>28-29</t>
  </si>
  <si>
    <t>Partyngl Tomáš</t>
  </si>
  <si>
    <t>Mora Petr</t>
  </si>
  <si>
    <t>Minář Ondřej</t>
  </si>
  <si>
    <t>Huleš Adam</t>
  </si>
  <si>
    <t>Žaloudík Jan</t>
  </si>
  <si>
    <t>98</t>
  </si>
  <si>
    <t>21 ČR</t>
  </si>
  <si>
    <t>Hobl Lukáš</t>
  </si>
  <si>
    <t>10 ČR</t>
  </si>
  <si>
    <t>Tesař Vojtěch</t>
  </si>
  <si>
    <t>16-18</t>
  </si>
  <si>
    <t>Levora Vojtěch</t>
  </si>
  <si>
    <t>Rosová Jaroslava</t>
  </si>
  <si>
    <t xml:space="preserve">Sokol V.Hleďsebe    </t>
  </si>
  <si>
    <t>Kociánová Lucie</t>
  </si>
  <si>
    <t>Nesměráková Eliška</t>
  </si>
  <si>
    <t>Šimková Adéla</t>
  </si>
  <si>
    <t>Müllerová Markéta</t>
  </si>
  <si>
    <t>Morová Natálie</t>
  </si>
  <si>
    <t>Perglerová Barbora</t>
  </si>
  <si>
    <t>Polcarová Anežka</t>
  </si>
  <si>
    <t>Vysocká Karolina</t>
  </si>
  <si>
    <t>ČR</t>
  </si>
  <si>
    <t>Čáchová Lucie</t>
  </si>
  <si>
    <t>05</t>
  </si>
  <si>
    <t>dvouhra dorostenců</t>
  </si>
  <si>
    <t>Hobl</t>
  </si>
  <si>
    <t>Kytka</t>
  </si>
  <si>
    <t>Levora</t>
  </si>
  <si>
    <t>Novotný</t>
  </si>
  <si>
    <t>Žaloudík</t>
  </si>
  <si>
    <t>Mora</t>
  </si>
  <si>
    <t>Moldavčuk</t>
  </si>
  <si>
    <t>Trgo</t>
  </si>
  <si>
    <t>Janda</t>
  </si>
  <si>
    <t>Tesař</t>
  </si>
  <si>
    <t>Partyngl</t>
  </si>
  <si>
    <t>Bečka</t>
  </si>
  <si>
    <t>Visinger</t>
  </si>
  <si>
    <t>Minář</t>
  </si>
  <si>
    <t>Pock</t>
  </si>
  <si>
    <t>Špalek</t>
  </si>
  <si>
    <t>skupiny dorostenky</t>
  </si>
  <si>
    <t>Vysocká</t>
  </si>
  <si>
    <t>Müllerová</t>
  </si>
  <si>
    <t>Šimková</t>
  </si>
  <si>
    <t>Polcarová</t>
  </si>
  <si>
    <t>Čáchová</t>
  </si>
  <si>
    <t>Morová</t>
  </si>
  <si>
    <t>Nesměráková</t>
  </si>
  <si>
    <t>Perglerová</t>
  </si>
  <si>
    <t>Rosová</t>
  </si>
  <si>
    <t>dorostenky - skupina o 1.-6.místo:</t>
  </si>
  <si>
    <t>2.</t>
  </si>
  <si>
    <t>1.</t>
  </si>
  <si>
    <t>3.</t>
  </si>
  <si>
    <t>6.</t>
  </si>
  <si>
    <t>Kociáová Lucie</t>
  </si>
  <si>
    <t>4.</t>
  </si>
  <si>
    <t>5.</t>
  </si>
  <si>
    <t>dorostenky o 7.-10.místo</t>
  </si>
  <si>
    <t>7.</t>
  </si>
  <si>
    <t>10.</t>
  </si>
  <si>
    <t>9.</t>
  </si>
  <si>
    <t>8.</t>
  </si>
  <si>
    <t>smíšená čtyřhra</t>
  </si>
  <si>
    <t>Hobl-Vysocká</t>
  </si>
  <si>
    <t>Bečka-Müllerová</t>
  </si>
  <si>
    <t>Mora-Perglerová</t>
  </si>
  <si>
    <t>Minář-Morová</t>
  </si>
  <si>
    <t>3:2</t>
  </si>
  <si>
    <t>Pock-Polcarová</t>
  </si>
  <si>
    <t>Žaloudík-Rosová</t>
  </si>
  <si>
    <t>Levora-Kociánová L.</t>
  </si>
  <si>
    <t>Špalek-Čáchová</t>
  </si>
  <si>
    <t>Trgo-Šimková</t>
  </si>
  <si>
    <t>Visinger-Nesměráková</t>
  </si>
  <si>
    <t>3:1</t>
  </si>
  <si>
    <t>3:0</t>
  </si>
  <si>
    <t>Patyngl</t>
  </si>
  <si>
    <t>čtyřhra dorostenců:</t>
  </si>
  <si>
    <t>Hobl-Žaloudík</t>
  </si>
  <si>
    <t>Levora-Špalek</t>
  </si>
  <si>
    <t>Mora-Holeš</t>
  </si>
  <si>
    <t>Janda-Novotný</t>
  </si>
  <si>
    <t>Paryngl-Minář</t>
  </si>
  <si>
    <t>Visinger-Tesař</t>
  </si>
  <si>
    <t>Trgo-Kytka</t>
  </si>
  <si>
    <t>Moldavčuk-Pock</t>
  </si>
  <si>
    <t>Partyngl-Minář</t>
  </si>
  <si>
    <t xml:space="preserve">Hobl-Žaloudík </t>
  </si>
  <si>
    <t>čtyřhra dorostenek:</t>
  </si>
  <si>
    <t>Polcarová-Nesměráková</t>
  </si>
  <si>
    <t>Perglerová-Morová</t>
  </si>
  <si>
    <t>Rosová-Šimková</t>
  </si>
  <si>
    <t>Čáchová-Kociánová L.</t>
  </si>
  <si>
    <t>Vysocká-Müllerová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</si>
</sst>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0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6"/>
      <name val="Arial CE"/>
      <family val="2"/>
    </font>
    <font>
      <sz val="18"/>
      <name val="Arial CE"/>
      <family val="2"/>
    </font>
    <font>
      <b/>
      <sz val="20"/>
      <name val="Arial CE"/>
      <family val="2"/>
    </font>
    <font>
      <sz val="24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6"/>
      <name val="Arial CE"/>
      <family val="2"/>
    </font>
    <font>
      <b/>
      <sz val="18"/>
      <name val="Arial CE"/>
      <family val="2"/>
    </font>
    <font>
      <sz val="26"/>
      <name val="Arial CE"/>
      <family val="2"/>
    </font>
    <font>
      <sz val="10"/>
      <name val="Arial Narrow"/>
      <family val="2"/>
    </font>
    <font>
      <sz val="12"/>
      <name val="Arial Narrow"/>
      <family val="2"/>
    </font>
    <font>
      <sz val="20"/>
      <name val="Arial CE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22"/>
      <name val="Arial Narrow"/>
      <family val="2"/>
    </font>
    <font>
      <sz val="9"/>
      <name val="Arial CE"/>
      <family val="2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thin"/>
      <top style="medium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7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0" fontId="9" fillId="0" borderId="24" xfId="0" applyFont="1" applyFill="1" applyBorder="1" applyAlignment="1">
      <alignment/>
    </xf>
    <xf numFmtId="0" fontId="0" fillId="0" borderId="18" xfId="0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left"/>
    </xf>
    <xf numFmtId="0" fontId="10" fillId="0" borderId="25" xfId="0" applyFont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5" fillId="0" borderId="26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left"/>
    </xf>
    <xf numFmtId="0" fontId="10" fillId="0" borderId="29" xfId="0" applyFont="1" applyBorder="1" applyAlignment="1">
      <alignment horizontal="center"/>
    </xf>
    <xf numFmtId="0" fontId="11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30" xfId="0" applyFont="1" applyBorder="1" applyAlignment="1">
      <alignment/>
    </xf>
    <xf numFmtId="0" fontId="4" fillId="0" borderId="3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8" fillId="0" borderId="30" xfId="0" applyFont="1" applyBorder="1" applyAlignment="1">
      <alignment/>
    </xf>
    <xf numFmtId="0" fontId="2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4" fillId="0" borderId="32" xfId="0" applyFont="1" applyFill="1" applyBorder="1" applyAlignment="1">
      <alignment horizontal="right"/>
    </xf>
    <xf numFmtId="0" fontId="4" fillId="0" borderId="33" xfId="0" applyFont="1" applyFill="1" applyBorder="1" applyAlignment="1">
      <alignment horizontal="right"/>
    </xf>
    <xf numFmtId="0" fontId="4" fillId="0" borderId="34" xfId="0" applyFont="1" applyFill="1" applyBorder="1" applyAlignment="1">
      <alignment horizontal="right"/>
    </xf>
    <xf numFmtId="0" fontId="4" fillId="0" borderId="33" xfId="0" applyFont="1" applyBorder="1" applyAlignment="1">
      <alignment horizontal="right"/>
    </xf>
    <xf numFmtId="0" fontId="4" fillId="0" borderId="35" xfId="0" applyFont="1" applyBorder="1" applyAlignment="1">
      <alignment horizontal="right"/>
    </xf>
    <xf numFmtId="0" fontId="4" fillId="0" borderId="24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0" fillId="0" borderId="37" xfId="0" applyFont="1" applyBorder="1" applyAlignment="1">
      <alignment horizontal="right"/>
    </xf>
    <xf numFmtId="0" fontId="0" fillId="0" borderId="38" xfId="0" applyFont="1" applyBorder="1" applyAlignment="1">
      <alignment horizontal="right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4" fillId="0" borderId="42" xfId="0" applyFont="1" applyBorder="1" applyAlignment="1">
      <alignment/>
    </xf>
    <xf numFmtId="0" fontId="10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4" fillId="0" borderId="45" xfId="0" applyFont="1" applyBorder="1" applyAlignment="1">
      <alignment/>
    </xf>
    <xf numFmtId="0" fontId="0" fillId="0" borderId="46" xfId="0" applyFont="1" applyBorder="1" applyAlignment="1">
      <alignment horizontal="right"/>
    </xf>
    <xf numFmtId="0" fontId="6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47" xfId="0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2" fillId="0" borderId="48" xfId="0" applyFont="1" applyBorder="1" applyAlignment="1">
      <alignment horizontal="center"/>
    </xf>
    <xf numFmtId="0" fontId="0" fillId="0" borderId="49" xfId="0" applyFont="1" applyBorder="1" applyAlignment="1">
      <alignment/>
    </xf>
    <xf numFmtId="0" fontId="12" fillId="0" borderId="48" xfId="0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0" fontId="12" fillId="0" borderId="22" xfId="0" applyFont="1" applyFill="1" applyBorder="1" applyAlignment="1">
      <alignment horizontal="left"/>
    </xf>
    <xf numFmtId="0" fontId="12" fillId="0" borderId="32" xfId="0" applyFont="1" applyBorder="1" applyAlignment="1">
      <alignment horizontal="right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left"/>
    </xf>
    <xf numFmtId="0" fontId="12" fillId="0" borderId="50" xfId="0" applyFont="1" applyBorder="1" applyAlignment="1">
      <alignment horizontal="left"/>
    </xf>
    <xf numFmtId="0" fontId="12" fillId="0" borderId="51" xfId="0" applyNumberFormat="1" applyFont="1" applyBorder="1" applyAlignment="1">
      <alignment horizontal="left"/>
    </xf>
    <xf numFmtId="0" fontId="12" fillId="0" borderId="52" xfId="0" applyNumberFormat="1" applyFont="1" applyBorder="1" applyAlignment="1">
      <alignment horizontal="center"/>
    </xf>
    <xf numFmtId="0" fontId="7" fillId="0" borderId="53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right"/>
    </xf>
    <xf numFmtId="0" fontId="7" fillId="0" borderId="16" xfId="0" applyNumberFormat="1" applyFont="1" applyBorder="1" applyAlignment="1">
      <alignment horizontal="right"/>
    </xf>
    <xf numFmtId="0" fontId="12" fillId="0" borderId="16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left"/>
    </xf>
    <xf numFmtId="0" fontId="7" fillId="0" borderId="54" xfId="0" applyNumberFormat="1" applyFont="1" applyBorder="1" applyAlignment="1">
      <alignment horizontal="left"/>
    </xf>
    <xf numFmtId="0" fontId="7" fillId="0" borderId="32" xfId="0" applyNumberFormat="1" applyFont="1" applyBorder="1" applyAlignment="1">
      <alignment horizontal="center"/>
    </xf>
    <xf numFmtId="0" fontId="12" fillId="0" borderId="21" xfId="0" applyNumberFormat="1" applyFont="1" applyBorder="1" applyAlignment="1">
      <alignment horizontal="center"/>
    </xf>
    <xf numFmtId="0" fontId="12" fillId="0" borderId="50" xfId="0" applyNumberFormat="1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0" fillId="0" borderId="56" xfId="0" applyFont="1" applyBorder="1" applyAlignment="1">
      <alignment/>
    </xf>
    <xf numFmtId="0" fontId="12" fillId="0" borderId="51" xfId="0" applyFont="1" applyBorder="1" applyAlignment="1">
      <alignment horizontal="right"/>
    </xf>
    <xf numFmtId="0" fontId="12" fillId="0" borderId="52" xfId="0" applyFont="1" applyBorder="1" applyAlignment="1">
      <alignment horizontal="center"/>
    </xf>
    <xf numFmtId="0" fontId="12" fillId="0" borderId="53" xfId="0" applyFont="1" applyBorder="1" applyAlignment="1">
      <alignment horizontal="left"/>
    </xf>
    <xf numFmtId="0" fontId="12" fillId="0" borderId="33" xfId="0" applyFont="1" applyFill="1" applyBorder="1" applyAlignment="1">
      <alignment horizontal="right"/>
    </xf>
    <xf numFmtId="0" fontId="7" fillId="0" borderId="18" xfId="0" applyFont="1" applyFill="1" applyBorder="1" applyAlignment="1">
      <alignment/>
    </xf>
    <xf numFmtId="0" fontId="12" fillId="0" borderId="24" xfId="0" applyFont="1" applyFill="1" applyBorder="1" applyAlignment="1">
      <alignment horizontal="left"/>
    </xf>
    <xf numFmtId="0" fontId="12" fillId="0" borderId="33" xfId="0" applyFont="1" applyBorder="1" applyAlignment="1">
      <alignment horizontal="right"/>
    </xf>
    <xf numFmtId="0" fontId="12" fillId="0" borderId="18" xfId="0" applyFont="1" applyBorder="1" applyAlignment="1">
      <alignment horizontal="center"/>
    </xf>
    <xf numFmtId="0" fontId="12" fillId="0" borderId="24" xfId="0" applyFont="1" applyBorder="1" applyAlignment="1">
      <alignment horizontal="left"/>
    </xf>
    <xf numFmtId="0" fontId="12" fillId="0" borderId="57" xfId="0" applyFont="1" applyBorder="1" applyAlignment="1">
      <alignment horizontal="left"/>
    </xf>
    <xf numFmtId="0" fontId="12" fillId="0" borderId="55" xfId="0" applyNumberFormat="1" applyFont="1" applyBorder="1" applyAlignment="1">
      <alignment horizontal="left"/>
    </xf>
    <xf numFmtId="0" fontId="12" fillId="0" borderId="18" xfId="0" applyNumberFormat="1" applyFont="1" applyBorder="1" applyAlignment="1">
      <alignment horizontal="center"/>
    </xf>
    <xf numFmtId="0" fontId="7" fillId="0" borderId="24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right"/>
    </xf>
    <xf numFmtId="0" fontId="7" fillId="0" borderId="18" xfId="0" applyNumberFormat="1" applyFont="1" applyBorder="1" applyAlignment="1">
      <alignment horizontal="left"/>
    </xf>
    <xf numFmtId="0" fontId="7" fillId="0" borderId="24" xfId="0" applyNumberFormat="1" applyFont="1" applyBorder="1" applyAlignment="1">
      <alignment horizontal="left"/>
    </xf>
    <xf numFmtId="0" fontId="7" fillId="0" borderId="33" xfId="0" applyNumberFormat="1" applyFont="1" applyBorder="1" applyAlignment="1">
      <alignment horizontal="center"/>
    </xf>
    <xf numFmtId="0" fontId="12" fillId="0" borderId="57" xfId="0" applyNumberFormat="1" applyFont="1" applyBorder="1" applyAlignment="1">
      <alignment horizontal="center"/>
    </xf>
    <xf numFmtId="0" fontId="12" fillId="0" borderId="55" xfId="0" applyFont="1" applyBorder="1" applyAlignment="1">
      <alignment horizontal="right"/>
    </xf>
    <xf numFmtId="0" fontId="12" fillId="0" borderId="58" xfId="0" applyFont="1" applyBorder="1" applyAlignment="1">
      <alignment horizontal="right"/>
    </xf>
    <xf numFmtId="0" fontId="12" fillId="0" borderId="59" xfId="0" applyFont="1" applyBorder="1" applyAlignment="1">
      <alignment horizontal="center"/>
    </xf>
    <xf numFmtId="0" fontId="7" fillId="0" borderId="60" xfId="0" applyFont="1" applyBorder="1" applyAlignment="1">
      <alignment/>
    </xf>
    <xf numFmtId="0" fontId="12" fillId="0" borderId="59" xfId="0" applyFont="1" applyBorder="1" applyAlignment="1">
      <alignment horizontal="right"/>
    </xf>
    <xf numFmtId="0" fontId="12" fillId="0" borderId="26" xfId="0" applyFont="1" applyBorder="1" applyAlignment="1">
      <alignment horizontal="center"/>
    </xf>
    <xf numFmtId="0" fontId="12" fillId="0" borderId="28" xfId="0" applyFont="1" applyBorder="1" applyAlignment="1">
      <alignment horizontal="left"/>
    </xf>
    <xf numFmtId="0" fontId="12" fillId="0" borderId="34" xfId="0" applyFont="1" applyBorder="1" applyAlignment="1">
      <alignment horizontal="right"/>
    </xf>
    <xf numFmtId="0" fontId="12" fillId="0" borderId="35" xfId="0" applyFont="1" applyBorder="1" applyAlignment="1">
      <alignment horizontal="right"/>
    </xf>
    <xf numFmtId="0" fontId="12" fillId="0" borderId="47" xfId="0" applyFont="1" applyBorder="1" applyAlignment="1">
      <alignment horizontal="center"/>
    </xf>
    <xf numFmtId="0" fontId="12" fillId="0" borderId="36" xfId="0" applyFont="1" applyBorder="1" applyAlignment="1">
      <alignment horizontal="left"/>
    </xf>
    <xf numFmtId="0" fontId="12" fillId="0" borderId="34" xfId="0" applyFon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0" fontId="12" fillId="0" borderId="27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61" xfId="0" applyFont="1" applyBorder="1" applyAlignment="1">
      <alignment/>
    </xf>
    <xf numFmtId="0" fontId="12" fillId="0" borderId="41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62" xfId="0" applyNumberFormat="1" applyFont="1" applyFill="1" applyBorder="1" applyAlignment="1">
      <alignment horizontal="left"/>
    </xf>
    <xf numFmtId="0" fontId="12" fillId="0" borderId="63" xfId="0" applyNumberFormat="1" applyFont="1" applyFill="1" applyBorder="1" applyAlignment="1">
      <alignment horizontal="center"/>
    </xf>
    <xf numFmtId="0" fontId="7" fillId="0" borderId="64" xfId="0" applyNumberFormat="1" applyFont="1" applyBorder="1" applyAlignment="1">
      <alignment horizontal="center"/>
    </xf>
    <xf numFmtId="0" fontId="7" fillId="0" borderId="63" xfId="0" applyNumberFormat="1" applyFont="1" applyBorder="1" applyAlignment="1">
      <alignment horizontal="right"/>
    </xf>
    <xf numFmtId="0" fontId="12" fillId="0" borderId="63" xfId="0" applyNumberFormat="1" applyFont="1" applyBorder="1" applyAlignment="1">
      <alignment horizontal="center"/>
    </xf>
    <xf numFmtId="0" fontId="7" fillId="0" borderId="63" xfId="0" applyNumberFormat="1" applyFont="1" applyBorder="1" applyAlignment="1">
      <alignment horizontal="left"/>
    </xf>
    <xf numFmtId="0" fontId="7" fillId="0" borderId="64" xfId="0" applyNumberFormat="1" applyFont="1" applyBorder="1" applyAlignment="1">
      <alignment horizontal="left"/>
    </xf>
    <xf numFmtId="0" fontId="7" fillId="0" borderId="65" xfId="0" applyNumberFormat="1" applyFont="1" applyBorder="1" applyAlignment="1">
      <alignment horizontal="center"/>
    </xf>
    <xf numFmtId="0" fontId="12" fillId="0" borderId="66" xfId="0" applyNumberFormat="1" applyFont="1" applyBorder="1" applyAlignment="1">
      <alignment horizontal="center"/>
    </xf>
    <xf numFmtId="0" fontId="0" fillId="0" borderId="61" xfId="0" applyBorder="1" applyAlignment="1">
      <alignment/>
    </xf>
    <xf numFmtId="0" fontId="6" fillId="0" borderId="48" xfId="0" applyFont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6" fillId="0" borderId="22" xfId="0" applyFont="1" applyFill="1" applyBorder="1" applyAlignment="1">
      <alignment horizontal="left"/>
    </xf>
    <xf numFmtId="0" fontId="6" fillId="0" borderId="32" xfId="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6" fillId="0" borderId="50" xfId="0" applyFont="1" applyBorder="1" applyAlignment="1">
      <alignment horizontal="left"/>
    </xf>
    <xf numFmtId="0" fontId="6" fillId="0" borderId="51" xfId="0" applyNumberFormat="1" applyFont="1" applyBorder="1" applyAlignment="1">
      <alignment horizontal="left"/>
    </xf>
    <xf numFmtId="0" fontId="6" fillId="0" borderId="52" xfId="0" applyNumberFormat="1" applyFont="1" applyBorder="1" applyAlignment="1">
      <alignment horizontal="center"/>
    </xf>
    <xf numFmtId="0" fontId="0" fillId="0" borderId="53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0" fillId="0" borderId="16" xfId="0" applyNumberFormat="1" applyFont="1" applyBorder="1" applyAlignment="1">
      <alignment horizontal="right"/>
    </xf>
    <xf numFmtId="0" fontId="6" fillId="0" borderId="16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left"/>
    </xf>
    <xf numFmtId="0" fontId="0" fillId="0" borderId="54" xfId="0" applyNumberFormat="1" applyFont="1" applyBorder="1" applyAlignment="1">
      <alignment horizontal="left"/>
    </xf>
    <xf numFmtId="0" fontId="0" fillId="0" borderId="32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6" fillId="0" borderId="5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55" xfId="0" applyFont="1" applyBorder="1" applyAlignment="1">
      <alignment horizontal="center"/>
    </xf>
    <xf numFmtId="0" fontId="6" fillId="0" borderId="51" xfId="0" applyFont="1" applyBorder="1" applyAlignment="1">
      <alignment horizontal="right"/>
    </xf>
    <xf numFmtId="0" fontId="6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left"/>
    </xf>
    <xf numFmtId="0" fontId="6" fillId="0" borderId="33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6" fillId="0" borderId="24" xfId="0" applyFont="1" applyFill="1" applyBorder="1" applyAlignment="1">
      <alignment horizontal="left"/>
    </xf>
    <xf numFmtId="0" fontId="6" fillId="0" borderId="33" xfId="0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6" fillId="0" borderId="24" xfId="0" applyFont="1" applyBorder="1" applyAlignment="1">
      <alignment horizontal="left"/>
    </xf>
    <xf numFmtId="0" fontId="6" fillId="0" borderId="57" xfId="0" applyFont="1" applyBorder="1" applyAlignment="1">
      <alignment horizontal="left"/>
    </xf>
    <xf numFmtId="0" fontId="6" fillId="0" borderId="55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right"/>
    </xf>
    <xf numFmtId="0" fontId="0" fillId="0" borderId="18" xfId="0" applyNumberFormat="1" applyFont="1" applyBorder="1" applyAlignment="1">
      <alignment horizontal="left"/>
    </xf>
    <xf numFmtId="0" fontId="0" fillId="0" borderId="24" xfId="0" applyNumberFormat="1" applyFont="1" applyBorder="1" applyAlignment="1">
      <alignment horizontal="left"/>
    </xf>
    <xf numFmtId="0" fontId="0" fillId="0" borderId="33" xfId="0" applyNumberFormat="1" applyFont="1" applyBorder="1" applyAlignment="1">
      <alignment horizontal="center"/>
    </xf>
    <xf numFmtId="0" fontId="6" fillId="0" borderId="57" xfId="0" applyNumberFormat="1" applyFont="1" applyBorder="1" applyAlignment="1">
      <alignment horizontal="center"/>
    </xf>
    <xf numFmtId="0" fontId="6" fillId="0" borderId="55" xfId="0" applyFont="1" applyBorder="1" applyAlignment="1">
      <alignment horizontal="right"/>
    </xf>
    <xf numFmtId="0" fontId="6" fillId="0" borderId="58" xfId="0" applyFont="1" applyBorder="1" applyAlignment="1">
      <alignment horizontal="right"/>
    </xf>
    <xf numFmtId="0" fontId="6" fillId="0" borderId="59" xfId="0" applyFont="1" applyBorder="1" applyAlignment="1">
      <alignment horizontal="center"/>
    </xf>
    <xf numFmtId="0" fontId="0" fillId="0" borderId="60" xfId="0" applyFont="1" applyBorder="1" applyAlignment="1">
      <alignment/>
    </xf>
    <xf numFmtId="0" fontId="6" fillId="0" borderId="59" xfId="0" applyFont="1" applyBorder="1" applyAlignment="1">
      <alignment horizontal="right"/>
    </xf>
    <xf numFmtId="0" fontId="6" fillId="0" borderId="26" xfId="0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6" fillId="0" borderId="34" xfId="0" applyFont="1" applyBorder="1" applyAlignment="1">
      <alignment horizontal="right"/>
    </xf>
    <xf numFmtId="0" fontId="6" fillId="0" borderId="35" xfId="0" applyFont="1" applyBorder="1" applyAlignment="1">
      <alignment horizontal="right"/>
    </xf>
    <xf numFmtId="0" fontId="6" fillId="0" borderId="47" xfId="0" applyFont="1" applyBorder="1" applyAlignment="1">
      <alignment horizontal="center"/>
    </xf>
    <xf numFmtId="0" fontId="6" fillId="0" borderId="36" xfId="0" applyFont="1" applyBorder="1" applyAlignment="1">
      <alignment horizontal="left"/>
    </xf>
    <xf numFmtId="0" fontId="6" fillId="0" borderId="34" xfId="0" applyFont="1" applyFill="1" applyBorder="1" applyAlignment="1">
      <alignment horizontal="right"/>
    </xf>
    <xf numFmtId="0" fontId="0" fillId="0" borderId="26" xfId="0" applyFont="1" applyFill="1" applyBorder="1" applyAlignment="1">
      <alignment/>
    </xf>
    <xf numFmtId="0" fontId="6" fillId="0" borderId="27" xfId="0" applyFont="1" applyFill="1" applyBorder="1" applyAlignment="1">
      <alignment horizontal="left"/>
    </xf>
    <xf numFmtId="0" fontId="6" fillId="0" borderId="62" xfId="0" applyNumberFormat="1" applyFont="1" applyFill="1" applyBorder="1" applyAlignment="1">
      <alignment horizontal="left"/>
    </xf>
    <xf numFmtId="0" fontId="6" fillId="0" borderId="63" xfId="0" applyNumberFormat="1" applyFont="1" applyFill="1" applyBorder="1" applyAlignment="1">
      <alignment horizontal="center"/>
    </xf>
    <xf numFmtId="0" fontId="0" fillId="0" borderId="64" xfId="0" applyNumberFormat="1" applyFont="1" applyBorder="1" applyAlignment="1">
      <alignment horizontal="center"/>
    </xf>
    <xf numFmtId="0" fontId="0" fillId="0" borderId="63" xfId="0" applyNumberFormat="1" applyFont="1" applyBorder="1" applyAlignment="1">
      <alignment horizontal="right"/>
    </xf>
    <xf numFmtId="0" fontId="6" fillId="0" borderId="63" xfId="0" applyNumberFormat="1" applyFont="1" applyBorder="1" applyAlignment="1">
      <alignment horizontal="center"/>
    </xf>
    <xf numFmtId="0" fontId="0" fillId="0" borderId="63" xfId="0" applyNumberFormat="1" applyFont="1" applyBorder="1" applyAlignment="1">
      <alignment horizontal="left"/>
    </xf>
    <xf numFmtId="0" fontId="0" fillId="0" borderId="64" xfId="0" applyNumberFormat="1" applyFont="1" applyBorder="1" applyAlignment="1">
      <alignment horizontal="left"/>
    </xf>
    <xf numFmtId="0" fontId="0" fillId="0" borderId="65" xfId="0" applyNumberFormat="1" applyFont="1" applyBorder="1" applyAlignment="1">
      <alignment horizontal="center"/>
    </xf>
    <xf numFmtId="0" fontId="6" fillId="0" borderId="66" xfId="0" applyNumberFormat="1" applyFont="1" applyBorder="1" applyAlignment="1">
      <alignment horizontal="center"/>
    </xf>
    <xf numFmtId="0" fontId="0" fillId="0" borderId="6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41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3" fillId="0" borderId="48" xfId="0" applyFont="1" applyBorder="1" applyAlignment="1">
      <alignment horizontal="center"/>
    </xf>
    <xf numFmtId="0" fontId="2" fillId="0" borderId="49" xfId="0" applyFont="1" applyBorder="1" applyAlignment="1">
      <alignment/>
    </xf>
    <xf numFmtId="0" fontId="3" fillId="0" borderId="48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3" fillId="0" borderId="22" xfId="0" applyFont="1" applyFill="1" applyBorder="1" applyAlignment="1">
      <alignment horizontal="left"/>
    </xf>
    <xf numFmtId="0" fontId="3" fillId="0" borderId="32" xfId="0" applyFont="1" applyBorder="1" applyAlignment="1">
      <alignment horizontal="right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3" fillId="0" borderId="50" xfId="0" applyFont="1" applyBorder="1" applyAlignment="1">
      <alignment horizontal="left"/>
    </xf>
    <xf numFmtId="0" fontId="3" fillId="0" borderId="51" xfId="0" applyNumberFormat="1" applyFont="1" applyBorder="1" applyAlignment="1">
      <alignment horizontal="left"/>
    </xf>
    <xf numFmtId="0" fontId="3" fillId="0" borderId="52" xfId="0" applyNumberFormat="1" applyFont="1" applyBorder="1" applyAlignment="1">
      <alignment horizontal="center"/>
    </xf>
    <xf numFmtId="0" fontId="2" fillId="0" borderId="53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0" fontId="3" fillId="0" borderId="16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left"/>
    </xf>
    <xf numFmtId="0" fontId="2" fillId="0" borderId="54" xfId="0" applyNumberFormat="1" applyFont="1" applyBorder="1" applyAlignment="1">
      <alignment horizontal="left"/>
    </xf>
    <xf numFmtId="0" fontId="2" fillId="0" borderId="32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50" xfId="0" applyNumberFormat="1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2" fillId="0" borderId="56" xfId="0" applyFont="1" applyBorder="1" applyAlignment="1">
      <alignment/>
    </xf>
    <xf numFmtId="0" fontId="3" fillId="0" borderId="51" xfId="0" applyFont="1" applyBorder="1" applyAlignment="1">
      <alignment horizontal="right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left"/>
    </xf>
    <xf numFmtId="0" fontId="3" fillId="0" borderId="33" xfId="0" applyFont="1" applyFill="1" applyBorder="1" applyAlignment="1">
      <alignment horizontal="right"/>
    </xf>
    <xf numFmtId="0" fontId="2" fillId="0" borderId="18" xfId="0" applyFont="1" applyFill="1" applyBorder="1" applyAlignment="1">
      <alignment/>
    </xf>
    <xf numFmtId="0" fontId="3" fillId="0" borderId="24" xfId="0" applyFont="1" applyFill="1" applyBorder="1" applyAlignment="1">
      <alignment horizontal="left"/>
    </xf>
    <xf numFmtId="0" fontId="3" fillId="0" borderId="33" xfId="0" applyFont="1" applyBorder="1" applyAlignment="1">
      <alignment horizontal="right"/>
    </xf>
    <xf numFmtId="0" fontId="3" fillId="0" borderId="18" xfId="0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0" fontId="3" fillId="0" borderId="57" xfId="0" applyFont="1" applyBorder="1" applyAlignment="1">
      <alignment horizontal="left"/>
    </xf>
    <xf numFmtId="0" fontId="3" fillId="0" borderId="55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left"/>
    </xf>
    <xf numFmtId="0" fontId="2" fillId="0" borderId="24" xfId="0" applyNumberFormat="1" applyFont="1" applyBorder="1" applyAlignment="1">
      <alignment horizontal="left"/>
    </xf>
    <xf numFmtId="0" fontId="2" fillId="0" borderId="33" xfId="0" applyNumberFormat="1" applyFont="1" applyBorder="1" applyAlignment="1">
      <alignment horizontal="center"/>
    </xf>
    <xf numFmtId="0" fontId="3" fillId="0" borderId="57" xfId="0" applyNumberFormat="1" applyFont="1" applyBorder="1" applyAlignment="1">
      <alignment horizontal="center"/>
    </xf>
    <xf numFmtId="0" fontId="3" fillId="0" borderId="55" xfId="0" applyFont="1" applyBorder="1" applyAlignment="1">
      <alignment horizontal="right"/>
    </xf>
    <xf numFmtId="0" fontId="3" fillId="0" borderId="58" xfId="0" applyFont="1" applyBorder="1" applyAlignment="1">
      <alignment horizontal="right"/>
    </xf>
    <xf numFmtId="0" fontId="3" fillId="0" borderId="59" xfId="0" applyFont="1" applyBorder="1" applyAlignment="1">
      <alignment horizontal="center"/>
    </xf>
    <xf numFmtId="0" fontId="2" fillId="0" borderId="60" xfId="0" applyFont="1" applyBorder="1" applyAlignment="1">
      <alignment/>
    </xf>
    <xf numFmtId="0" fontId="3" fillId="0" borderId="59" xfId="0" applyFont="1" applyBorder="1" applyAlignment="1">
      <alignment horizontal="right"/>
    </xf>
    <xf numFmtId="0" fontId="3" fillId="0" borderId="26" xfId="0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3" fillId="0" borderId="34" xfId="0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3" fillId="0" borderId="47" xfId="0" applyFont="1" applyBorder="1" applyAlignment="1">
      <alignment horizontal="center"/>
    </xf>
    <xf numFmtId="0" fontId="3" fillId="0" borderId="36" xfId="0" applyFont="1" applyBorder="1" applyAlignment="1">
      <alignment horizontal="left"/>
    </xf>
    <xf numFmtId="0" fontId="3" fillId="0" borderId="34" xfId="0" applyFont="1" applyFill="1" applyBorder="1" applyAlignment="1">
      <alignment horizontal="right"/>
    </xf>
    <xf numFmtId="0" fontId="2" fillId="0" borderId="26" xfId="0" applyFont="1" applyFill="1" applyBorder="1" applyAlignment="1">
      <alignment/>
    </xf>
    <xf numFmtId="0" fontId="3" fillId="0" borderId="27" xfId="0" applyFont="1" applyFill="1" applyBorder="1" applyAlignment="1">
      <alignment horizontal="left"/>
    </xf>
    <xf numFmtId="0" fontId="3" fillId="0" borderId="62" xfId="0" applyNumberFormat="1" applyFont="1" applyFill="1" applyBorder="1" applyAlignment="1">
      <alignment horizontal="left"/>
    </xf>
    <xf numFmtId="0" fontId="3" fillId="0" borderId="63" xfId="0" applyNumberFormat="1" applyFont="1" applyFill="1" applyBorder="1" applyAlignment="1">
      <alignment horizontal="center"/>
    </xf>
    <xf numFmtId="0" fontId="2" fillId="0" borderId="64" xfId="0" applyNumberFormat="1" applyFont="1" applyBorder="1" applyAlignment="1">
      <alignment horizontal="center"/>
    </xf>
    <xf numFmtId="0" fontId="2" fillId="0" borderId="63" xfId="0" applyNumberFormat="1" applyFont="1" applyBorder="1" applyAlignment="1">
      <alignment horizontal="right"/>
    </xf>
    <xf numFmtId="0" fontId="3" fillId="0" borderId="63" xfId="0" applyNumberFormat="1" applyFont="1" applyBorder="1" applyAlignment="1">
      <alignment horizontal="center"/>
    </xf>
    <xf numFmtId="0" fontId="2" fillId="0" borderId="63" xfId="0" applyNumberFormat="1" applyFont="1" applyBorder="1" applyAlignment="1">
      <alignment horizontal="left"/>
    </xf>
    <xf numFmtId="0" fontId="2" fillId="0" borderId="64" xfId="0" applyNumberFormat="1" applyFont="1" applyBorder="1" applyAlignment="1">
      <alignment horizontal="left"/>
    </xf>
    <xf numFmtId="0" fontId="2" fillId="0" borderId="65" xfId="0" applyNumberFormat="1" applyFont="1" applyBorder="1" applyAlignment="1">
      <alignment horizontal="center"/>
    </xf>
    <xf numFmtId="0" fontId="3" fillId="0" borderId="66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61" xfId="0" applyFont="1" applyBorder="1" applyAlignment="1">
      <alignment/>
    </xf>
    <xf numFmtId="0" fontId="3" fillId="0" borderId="41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67" xfId="0" applyFont="1" applyBorder="1" applyAlignment="1">
      <alignment/>
    </xf>
    <xf numFmtId="0" fontId="0" fillId="0" borderId="11" xfId="0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2" fillId="0" borderId="68" xfId="0" applyFont="1" applyBorder="1" applyAlignment="1">
      <alignment horizontal="center"/>
    </xf>
    <xf numFmtId="0" fontId="2" fillId="0" borderId="52" xfId="0" applyFont="1" applyBorder="1" applyAlignment="1">
      <alignment/>
    </xf>
    <xf numFmtId="0" fontId="2" fillId="0" borderId="69" xfId="0" applyFont="1" applyBorder="1" applyAlignment="1">
      <alignment/>
    </xf>
    <xf numFmtId="0" fontId="12" fillId="0" borderId="61" xfId="0" applyFont="1" applyBorder="1" applyAlignment="1">
      <alignment/>
    </xf>
    <xf numFmtId="0" fontId="12" fillId="0" borderId="21" xfId="0" applyFont="1" applyFill="1" applyBorder="1" applyAlignment="1">
      <alignment/>
    </xf>
    <xf numFmtId="0" fontId="12" fillId="0" borderId="70" xfId="0" applyFont="1" applyBorder="1" applyAlignment="1">
      <alignment/>
    </xf>
    <xf numFmtId="0" fontId="12" fillId="0" borderId="70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40" xfId="0" applyNumberFormat="1" applyFont="1" applyBorder="1" applyAlignment="1">
      <alignment horizontal="center"/>
    </xf>
    <xf numFmtId="0" fontId="12" fillId="0" borderId="71" xfId="0" applyNumberFormat="1" applyFont="1" applyBorder="1" applyAlignment="1">
      <alignment horizontal="left"/>
    </xf>
    <xf numFmtId="0" fontId="2" fillId="0" borderId="61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right"/>
    </xf>
    <xf numFmtId="0" fontId="2" fillId="0" borderId="22" xfId="0" applyNumberFormat="1" applyFont="1" applyBorder="1" applyAlignment="1">
      <alignment horizontal="left"/>
    </xf>
    <xf numFmtId="0" fontId="2" fillId="0" borderId="32" xfId="0" applyFont="1" applyBorder="1" applyAlignment="1">
      <alignment horizontal="right"/>
    </xf>
    <xf numFmtId="0" fontId="2" fillId="0" borderId="22" xfId="0" applyFont="1" applyBorder="1" applyAlignment="1">
      <alignment horizontal="left"/>
    </xf>
    <xf numFmtId="0" fontId="2" fillId="0" borderId="50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12" fillId="0" borderId="52" xfId="0" applyFont="1" applyFill="1" applyBorder="1" applyAlignment="1">
      <alignment/>
    </xf>
    <xf numFmtId="0" fontId="12" fillId="0" borderId="18" xfId="0" applyFont="1" applyBorder="1" applyAlignment="1">
      <alignment horizontal="left"/>
    </xf>
    <xf numFmtId="0" fontId="12" fillId="0" borderId="33" xfId="0" applyNumberFormat="1" applyFont="1" applyBorder="1" applyAlignment="1">
      <alignment horizontal="center"/>
    </xf>
    <xf numFmtId="0" fontId="12" fillId="0" borderId="57" xfId="0" applyNumberFormat="1" applyFont="1" applyBorder="1" applyAlignment="1">
      <alignment horizontal="left"/>
    </xf>
    <xf numFmtId="0" fontId="2" fillId="0" borderId="55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24" xfId="0" applyFont="1" applyBorder="1" applyAlignment="1">
      <alignment horizontal="left"/>
    </xf>
    <xf numFmtId="0" fontId="2" fillId="0" borderId="57" xfId="0" applyFont="1" applyBorder="1" applyAlignment="1">
      <alignment horizontal="center"/>
    </xf>
    <xf numFmtId="0" fontId="2" fillId="0" borderId="58" xfId="0" applyNumberFormat="1" applyFont="1" applyBorder="1" applyAlignment="1">
      <alignment horizontal="right"/>
    </xf>
    <xf numFmtId="0" fontId="2" fillId="0" borderId="53" xfId="0" applyNumberFormat="1" applyFont="1" applyBorder="1" applyAlignment="1">
      <alignment horizontal="left"/>
    </xf>
    <xf numFmtId="0" fontId="12" fillId="0" borderId="18" xfId="0" applyFont="1" applyFill="1" applyBorder="1" applyAlignment="1">
      <alignment/>
    </xf>
    <xf numFmtId="0" fontId="2" fillId="0" borderId="73" xfId="0" applyFont="1" applyFill="1" applyBorder="1" applyAlignment="1">
      <alignment horizontal="center"/>
    </xf>
    <xf numFmtId="0" fontId="2" fillId="0" borderId="47" xfId="0" applyFont="1" applyBorder="1" applyAlignment="1">
      <alignment/>
    </xf>
    <xf numFmtId="0" fontId="12" fillId="0" borderId="74" xfId="0" applyFont="1" applyBorder="1" applyAlignment="1">
      <alignment horizontal="right"/>
    </xf>
    <xf numFmtId="0" fontId="12" fillId="0" borderId="47" xfId="0" applyFont="1" applyBorder="1" applyAlignment="1">
      <alignment horizontal="left"/>
    </xf>
    <xf numFmtId="0" fontId="12" fillId="0" borderId="34" xfId="0" applyFont="1" applyBorder="1" applyAlignment="1">
      <alignment/>
    </xf>
    <xf numFmtId="0" fontId="12" fillId="0" borderId="26" xfId="0" applyFont="1" applyFill="1" applyBorder="1" applyAlignment="1">
      <alignment/>
    </xf>
    <xf numFmtId="0" fontId="12" fillId="0" borderId="75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35" xfId="0" applyNumberFormat="1" applyFont="1" applyBorder="1" applyAlignment="1">
      <alignment horizontal="right"/>
    </xf>
    <xf numFmtId="0" fontId="2" fillId="0" borderId="36" xfId="0" applyNumberFormat="1" applyFont="1" applyBorder="1" applyAlignment="1">
      <alignment horizontal="left"/>
    </xf>
    <xf numFmtId="0" fontId="2" fillId="0" borderId="34" xfId="0" applyFont="1" applyBorder="1" applyAlignment="1">
      <alignment horizontal="right"/>
    </xf>
    <xf numFmtId="0" fontId="2" fillId="0" borderId="47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2" fillId="0" borderId="33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left"/>
    </xf>
    <xf numFmtId="0" fontId="12" fillId="0" borderId="40" xfId="0" applyFont="1" applyBorder="1" applyAlignment="1">
      <alignment horizontal="righ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2" fillId="0" borderId="76" xfId="0" applyFont="1" applyBorder="1" applyAlignment="1">
      <alignment/>
    </xf>
    <xf numFmtId="0" fontId="12" fillId="0" borderId="76" xfId="0" applyFont="1" applyBorder="1" applyAlignment="1">
      <alignment horizontal="center"/>
    </xf>
    <xf numFmtId="0" fontId="12" fillId="0" borderId="76" xfId="0" applyFont="1" applyBorder="1" applyAlignment="1">
      <alignment horizontal="left"/>
    </xf>
    <xf numFmtId="0" fontId="12" fillId="0" borderId="77" xfId="0" applyFont="1" applyBorder="1" applyAlignment="1">
      <alignment horizontal="right"/>
    </xf>
    <xf numFmtId="0" fontId="3" fillId="0" borderId="76" xfId="0" applyFont="1" applyBorder="1" applyAlignment="1">
      <alignment horizontal="center"/>
    </xf>
    <xf numFmtId="0" fontId="2" fillId="0" borderId="77" xfId="0" applyFont="1" applyBorder="1" applyAlignment="1">
      <alignment horizontal="right"/>
    </xf>
    <xf numFmtId="0" fontId="2" fillId="0" borderId="76" xfId="0" applyFont="1" applyBorder="1" applyAlignment="1">
      <alignment horizontal="left"/>
    </xf>
    <xf numFmtId="0" fontId="12" fillId="0" borderId="78" xfId="0" applyFont="1" applyBorder="1" applyAlignment="1">
      <alignment horizontal="right"/>
    </xf>
    <xf numFmtId="0" fontId="12" fillId="0" borderId="79" xfId="0" applyFont="1" applyBorder="1" applyAlignment="1">
      <alignment horizontal="right"/>
    </xf>
    <xf numFmtId="0" fontId="0" fillId="0" borderId="40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70" xfId="0" applyBorder="1" applyAlignment="1">
      <alignment/>
    </xf>
    <xf numFmtId="0" fontId="0" fillId="0" borderId="71" xfId="0" applyFont="1" applyBorder="1" applyAlignment="1">
      <alignment horizontal="center"/>
    </xf>
    <xf numFmtId="0" fontId="2" fillId="0" borderId="80" xfId="0" applyNumberFormat="1" applyFont="1" applyBorder="1" applyAlignment="1">
      <alignment horizontal="center"/>
    </xf>
    <xf numFmtId="0" fontId="3" fillId="0" borderId="81" xfId="0" applyFont="1" applyBorder="1" applyAlignment="1">
      <alignment horizontal="center"/>
    </xf>
    <xf numFmtId="0" fontId="2" fillId="0" borderId="82" xfId="0" applyFont="1" applyBorder="1" applyAlignment="1">
      <alignment horizontal="right"/>
    </xf>
    <xf numFmtId="0" fontId="2" fillId="0" borderId="83" xfId="0" applyFont="1" applyBorder="1" applyAlignment="1">
      <alignment horizontal="left"/>
    </xf>
    <xf numFmtId="0" fontId="2" fillId="0" borderId="84" xfId="0" applyFont="1" applyBorder="1" applyAlignment="1">
      <alignment horizontal="right"/>
    </xf>
    <xf numFmtId="0" fontId="2" fillId="0" borderId="85" xfId="0" applyFont="1" applyBorder="1" applyAlignment="1">
      <alignment/>
    </xf>
    <xf numFmtId="0" fontId="2" fillId="0" borderId="85" xfId="0" applyFont="1" applyBorder="1" applyAlignment="1">
      <alignment horizontal="left"/>
    </xf>
    <xf numFmtId="0" fontId="2" fillId="0" borderId="39" xfId="0" applyFont="1" applyBorder="1" applyAlignment="1">
      <alignment/>
    </xf>
    <xf numFmtId="0" fontId="2" fillId="0" borderId="86" xfId="0" applyFont="1" applyBorder="1" applyAlignment="1">
      <alignment horizontal="center"/>
    </xf>
    <xf numFmtId="0" fontId="2" fillId="0" borderId="87" xfId="0" applyFont="1" applyBorder="1" applyAlignment="1">
      <alignment horizontal="center"/>
    </xf>
    <xf numFmtId="0" fontId="2" fillId="0" borderId="88" xfId="0" applyFont="1" applyFill="1" applyBorder="1" applyAlignment="1">
      <alignment horizontal="center"/>
    </xf>
    <xf numFmtId="0" fontId="2" fillId="0" borderId="89" xfId="0" applyFont="1" applyFill="1" applyBorder="1" applyAlignment="1">
      <alignment horizontal="center"/>
    </xf>
    <xf numFmtId="0" fontId="7" fillId="0" borderId="16" xfId="0" applyFont="1" applyBorder="1" applyAlignment="1">
      <alignment/>
    </xf>
    <xf numFmtId="0" fontId="2" fillId="0" borderId="81" xfId="0" applyFont="1" applyBorder="1" applyAlignment="1">
      <alignment/>
    </xf>
    <xf numFmtId="0" fontId="2" fillId="0" borderId="90" xfId="0" applyFont="1" applyBorder="1" applyAlignment="1">
      <alignment/>
    </xf>
    <xf numFmtId="0" fontId="2" fillId="0" borderId="91" xfId="0" applyFont="1" applyBorder="1" applyAlignment="1">
      <alignment/>
    </xf>
    <xf numFmtId="0" fontId="2" fillId="0" borderId="92" xfId="0" applyFont="1" applyBorder="1" applyAlignment="1">
      <alignment/>
    </xf>
    <xf numFmtId="0" fontId="12" fillId="0" borderId="80" xfId="0" applyFont="1" applyBorder="1" applyAlignment="1">
      <alignment/>
    </xf>
    <xf numFmtId="0" fontId="12" fillId="0" borderId="81" xfId="0" applyFont="1" applyFill="1" applyBorder="1" applyAlignment="1">
      <alignment/>
    </xf>
    <xf numFmtId="0" fontId="12" fillId="0" borderId="93" xfId="0" applyFont="1" applyBorder="1" applyAlignment="1">
      <alignment/>
    </xf>
    <xf numFmtId="0" fontId="12" fillId="0" borderId="94" xfId="0" applyFont="1" applyBorder="1" applyAlignment="1">
      <alignment horizontal="right"/>
    </xf>
    <xf numFmtId="0" fontId="12" fillId="0" borderId="81" xfId="0" applyFont="1" applyBorder="1" applyAlignment="1">
      <alignment horizontal="center"/>
    </xf>
    <xf numFmtId="0" fontId="12" fillId="0" borderId="93" xfId="0" applyFont="1" applyBorder="1" applyAlignment="1">
      <alignment horizontal="left"/>
    </xf>
    <xf numFmtId="0" fontId="12" fillId="0" borderId="90" xfId="0" applyFont="1" applyBorder="1" applyAlignment="1">
      <alignment horizontal="left"/>
    </xf>
    <xf numFmtId="0" fontId="12" fillId="0" borderId="95" xfId="0" applyFont="1" applyBorder="1" applyAlignment="1">
      <alignment horizontal="right"/>
    </xf>
    <xf numFmtId="0" fontId="12" fillId="0" borderId="94" xfId="0" applyNumberFormat="1" applyFont="1" applyBorder="1" applyAlignment="1">
      <alignment horizontal="right"/>
    </xf>
    <xf numFmtId="0" fontId="12" fillId="0" borderId="90" xfId="0" applyNumberFormat="1" applyFont="1" applyBorder="1" applyAlignment="1">
      <alignment horizontal="center"/>
    </xf>
    <xf numFmtId="0" fontId="12" fillId="0" borderId="96" xfId="0" applyNumberFormat="1" applyFont="1" applyBorder="1" applyAlignment="1">
      <alignment horizontal="left"/>
    </xf>
    <xf numFmtId="0" fontId="12" fillId="0" borderId="43" xfId="0" applyFont="1" applyBorder="1" applyAlignment="1">
      <alignment horizontal="right"/>
    </xf>
    <xf numFmtId="0" fontId="12" fillId="0" borderId="38" xfId="0" applyNumberFormat="1" applyFont="1" applyBorder="1" applyAlignment="1">
      <alignment horizontal="left"/>
    </xf>
    <xf numFmtId="0" fontId="12" fillId="0" borderId="97" xfId="0" applyFont="1" applyBorder="1" applyAlignment="1">
      <alignment horizontal="right"/>
    </xf>
    <xf numFmtId="0" fontId="12" fillId="0" borderId="98" xfId="0" applyFont="1" applyBorder="1" applyAlignment="1">
      <alignment horizontal="left"/>
    </xf>
    <xf numFmtId="0" fontId="12" fillId="0" borderId="85" xfId="0" applyFont="1" applyBorder="1" applyAlignment="1">
      <alignment horizontal="center"/>
    </xf>
    <xf numFmtId="0" fontId="2" fillId="0" borderId="84" xfId="0" applyFont="1" applyBorder="1" applyAlignment="1">
      <alignment/>
    </xf>
    <xf numFmtId="0" fontId="3" fillId="0" borderId="63" xfId="0" applyFont="1" applyBorder="1" applyAlignment="1">
      <alignment horizontal="center"/>
    </xf>
    <xf numFmtId="0" fontId="2" fillId="0" borderId="99" xfId="0" applyNumberFormat="1" applyFont="1" applyBorder="1" applyAlignment="1">
      <alignment horizontal="right"/>
    </xf>
    <xf numFmtId="0" fontId="3" fillId="0" borderId="100" xfId="0" applyFont="1" applyBorder="1" applyAlignment="1">
      <alignment horizontal="center"/>
    </xf>
    <xf numFmtId="0" fontId="2" fillId="0" borderId="101" xfId="0" applyNumberFormat="1" applyFont="1" applyBorder="1" applyAlignment="1">
      <alignment horizontal="left"/>
    </xf>
    <xf numFmtId="0" fontId="2" fillId="0" borderId="102" xfId="0" applyNumberFormat="1" applyFont="1" applyBorder="1" applyAlignment="1">
      <alignment horizontal="right"/>
    </xf>
    <xf numFmtId="0" fontId="3" fillId="0" borderId="103" xfId="0" applyFont="1" applyBorder="1" applyAlignment="1">
      <alignment horizontal="center"/>
    </xf>
    <xf numFmtId="0" fontId="2" fillId="0" borderId="104" xfId="0" applyNumberFormat="1" applyFont="1" applyBorder="1" applyAlignment="1">
      <alignment horizontal="left"/>
    </xf>
    <xf numFmtId="0" fontId="2" fillId="0" borderId="105" xfId="0" applyNumberFormat="1" applyFont="1" applyBorder="1" applyAlignment="1">
      <alignment horizontal="right"/>
    </xf>
    <xf numFmtId="0" fontId="3" fillId="0" borderId="106" xfId="0" applyFont="1" applyBorder="1" applyAlignment="1">
      <alignment horizontal="center"/>
    </xf>
    <xf numFmtId="0" fontId="2" fillId="0" borderId="107" xfId="0" applyNumberFormat="1" applyFont="1" applyBorder="1" applyAlignment="1">
      <alignment horizontal="left"/>
    </xf>
    <xf numFmtId="0" fontId="2" fillId="0" borderId="108" xfId="0" applyNumberFormat="1" applyFont="1" applyBorder="1" applyAlignment="1">
      <alignment horizontal="right"/>
    </xf>
    <xf numFmtId="0" fontId="3" fillId="0" borderId="85" xfId="0" applyFont="1" applyBorder="1" applyAlignment="1">
      <alignment horizontal="center"/>
    </xf>
    <xf numFmtId="0" fontId="2" fillId="0" borderId="109" xfId="0" applyNumberFormat="1" applyFont="1" applyBorder="1" applyAlignment="1">
      <alignment horizontal="left"/>
    </xf>
    <xf numFmtId="0" fontId="19" fillId="0" borderId="43" xfId="0" applyNumberFormat="1" applyFont="1" applyBorder="1" applyAlignment="1">
      <alignment horizontal="center"/>
    </xf>
    <xf numFmtId="0" fontId="19" fillId="0" borderId="110" xfId="0" applyFont="1" applyBorder="1" applyAlignment="1">
      <alignment horizontal="center"/>
    </xf>
    <xf numFmtId="0" fontId="19" fillId="0" borderId="91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11" xfId="0" applyFont="1" applyBorder="1" applyAlignment="1">
      <alignment horizontal="center"/>
    </xf>
    <xf numFmtId="0" fontId="3" fillId="0" borderId="1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113" xfId="0" applyFont="1" applyBorder="1" applyAlignment="1">
      <alignment horizontal="center"/>
    </xf>
    <xf numFmtId="0" fontId="15" fillId="0" borderId="114" xfId="0" applyFont="1" applyBorder="1" applyAlignment="1">
      <alignment horizontal="right"/>
    </xf>
    <xf numFmtId="0" fontId="6" fillId="0" borderId="115" xfId="0" applyFont="1" applyBorder="1" applyAlignment="1">
      <alignment horizontal="center"/>
    </xf>
    <xf numFmtId="0" fontId="15" fillId="0" borderId="116" xfId="0" applyFont="1" applyBorder="1" applyAlignment="1">
      <alignment horizontal="center"/>
    </xf>
    <xf numFmtId="0" fontId="3" fillId="0" borderId="117" xfId="0" applyFont="1" applyBorder="1" applyAlignment="1">
      <alignment horizontal="center"/>
    </xf>
    <xf numFmtId="0" fontId="2" fillId="0" borderId="117" xfId="0" applyFont="1" applyBorder="1" applyAlignment="1">
      <alignment horizontal="center"/>
    </xf>
    <xf numFmtId="0" fontId="2" fillId="0" borderId="114" xfId="0" applyFont="1" applyBorder="1" applyAlignment="1">
      <alignment horizontal="center"/>
    </xf>
    <xf numFmtId="0" fontId="3" fillId="0" borderId="118" xfId="0" applyFont="1" applyBorder="1" applyAlignment="1">
      <alignment horizontal="center"/>
    </xf>
    <xf numFmtId="0" fontId="9" fillId="0" borderId="106" xfId="0" applyFont="1" applyBorder="1" applyAlignment="1">
      <alignment horizontal="center"/>
    </xf>
    <xf numFmtId="0" fontId="9" fillId="0" borderId="119" xfId="0" applyFont="1" applyBorder="1" applyAlignment="1">
      <alignment/>
    </xf>
    <xf numFmtId="0" fontId="9" fillId="0" borderId="106" xfId="0" applyFont="1" applyFill="1" applyBorder="1" applyAlignment="1">
      <alignment horizontal="right"/>
    </xf>
    <xf numFmtId="0" fontId="9" fillId="0" borderId="119" xfId="0" applyFont="1" applyBorder="1" applyAlignment="1">
      <alignment horizontal="left"/>
    </xf>
    <xf numFmtId="0" fontId="9" fillId="0" borderId="120" xfId="0" applyFont="1" applyBorder="1" applyAlignment="1">
      <alignment horizontal="left"/>
    </xf>
    <xf numFmtId="0" fontId="9" fillId="0" borderId="121" xfId="0" applyFont="1" applyBorder="1" applyAlignment="1">
      <alignment horizontal="center"/>
    </xf>
    <xf numFmtId="0" fontId="9" fillId="0" borderId="119" xfId="0" applyFont="1" applyBorder="1" applyAlignment="1">
      <alignment horizontal="center"/>
    </xf>
    <xf numFmtId="0" fontId="16" fillId="0" borderId="120" xfId="0" applyFont="1" applyBorder="1" applyAlignment="1">
      <alignment horizontal="center"/>
    </xf>
    <xf numFmtId="0" fontId="10" fillId="0" borderId="122" xfId="0" applyFont="1" applyBorder="1" applyAlignment="1">
      <alignment horizontal="center"/>
    </xf>
    <xf numFmtId="0" fontId="9" fillId="0" borderId="100" xfId="0" applyFont="1" applyFill="1" applyBorder="1" applyAlignment="1">
      <alignment horizontal="center"/>
    </xf>
    <xf numFmtId="0" fontId="9" fillId="0" borderId="123" xfId="0" applyFont="1" applyBorder="1" applyAlignment="1">
      <alignment horizontal="left"/>
    </xf>
    <xf numFmtId="0" fontId="9" fillId="0" borderId="100" xfId="0" applyFont="1" applyBorder="1" applyAlignment="1">
      <alignment horizontal="right"/>
    </xf>
    <xf numFmtId="0" fontId="9" fillId="0" borderId="124" xfId="0" applyFont="1" applyBorder="1" applyAlignment="1">
      <alignment horizontal="left"/>
    </xf>
    <xf numFmtId="0" fontId="9" fillId="0" borderId="125" xfId="0" applyFont="1" applyBorder="1" applyAlignment="1">
      <alignment horizontal="center"/>
    </xf>
    <xf numFmtId="0" fontId="9" fillId="0" borderId="123" xfId="0" applyFont="1" applyBorder="1" applyAlignment="1">
      <alignment horizontal="center"/>
    </xf>
    <xf numFmtId="0" fontId="9" fillId="0" borderId="100" xfId="0" applyFont="1" applyBorder="1" applyAlignment="1">
      <alignment horizontal="center"/>
    </xf>
    <xf numFmtId="0" fontId="16" fillId="0" borderId="124" xfId="0" applyFont="1" applyBorder="1" applyAlignment="1">
      <alignment horizontal="center"/>
    </xf>
    <xf numFmtId="0" fontId="9" fillId="0" borderId="123" xfId="0" applyFont="1" applyFill="1" applyBorder="1" applyAlignment="1">
      <alignment horizontal="left"/>
    </xf>
    <xf numFmtId="0" fontId="9" fillId="0" borderId="100" xfId="0" applyFont="1" applyBorder="1" applyAlignment="1">
      <alignment/>
    </xf>
    <xf numFmtId="0" fontId="9" fillId="0" borderId="124" xfId="0" applyFont="1" applyFill="1" applyBorder="1" applyAlignment="1">
      <alignment horizontal="left"/>
    </xf>
    <xf numFmtId="0" fontId="9" fillId="0" borderId="126" xfId="0" applyFont="1" applyBorder="1" applyAlignment="1">
      <alignment horizontal="center"/>
    </xf>
    <xf numFmtId="0" fontId="9" fillId="0" borderId="123" xfId="0" applyFont="1" applyBorder="1" applyAlignment="1">
      <alignment/>
    </xf>
    <xf numFmtId="0" fontId="9" fillId="0" borderId="127" xfId="0" applyFont="1" applyBorder="1" applyAlignment="1">
      <alignment horizontal="center"/>
    </xf>
    <xf numFmtId="0" fontId="9" fillId="0" borderId="128" xfId="0" applyFont="1" applyBorder="1" applyAlignment="1">
      <alignment horizontal="left"/>
    </xf>
    <xf numFmtId="0" fontId="9" fillId="0" borderId="127" xfId="0" applyFont="1" applyBorder="1" applyAlignment="1">
      <alignment horizontal="right"/>
    </xf>
    <xf numFmtId="0" fontId="9" fillId="0" borderId="127" xfId="0" applyFont="1" applyBorder="1" applyAlignment="1">
      <alignment/>
    </xf>
    <xf numFmtId="0" fontId="9" fillId="0" borderId="129" xfId="0" applyFont="1" applyBorder="1" applyAlignment="1">
      <alignment/>
    </xf>
    <xf numFmtId="0" fontId="9" fillId="0" borderId="130" xfId="0" applyFont="1" applyBorder="1" applyAlignment="1">
      <alignment horizontal="center"/>
    </xf>
    <xf numFmtId="0" fontId="9" fillId="0" borderId="128" xfId="0" applyFont="1" applyBorder="1" applyAlignment="1">
      <alignment horizontal="center"/>
    </xf>
    <xf numFmtId="0" fontId="16" fillId="0" borderId="92" xfId="0" applyFont="1" applyBorder="1" applyAlignment="1">
      <alignment horizontal="center"/>
    </xf>
    <xf numFmtId="0" fontId="6" fillId="0" borderId="113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106" xfId="0" applyFont="1" applyBorder="1" applyAlignment="1">
      <alignment horizontal="center"/>
    </xf>
    <xf numFmtId="0" fontId="4" fillId="0" borderId="119" xfId="0" applyFont="1" applyBorder="1" applyAlignment="1">
      <alignment horizontal="left"/>
    </xf>
    <xf numFmtId="0" fontId="4" fillId="0" borderId="123" xfId="0" applyFont="1" applyBorder="1" applyAlignment="1">
      <alignment horizontal="left"/>
    </xf>
    <xf numFmtId="0" fontId="4" fillId="0" borderId="100" xfId="0" applyFont="1" applyBorder="1" applyAlignment="1">
      <alignment horizontal="center"/>
    </xf>
    <xf numFmtId="0" fontId="4" fillId="0" borderId="126" xfId="0" applyFont="1" applyBorder="1" applyAlignment="1">
      <alignment horizontal="center"/>
    </xf>
    <xf numFmtId="0" fontId="4" fillId="0" borderId="127" xfId="0" applyFont="1" applyBorder="1" applyAlignment="1">
      <alignment horizontal="center"/>
    </xf>
    <xf numFmtId="0" fontId="4" fillId="0" borderId="128" xfId="0" applyFont="1" applyBorder="1" applyAlignment="1">
      <alignment horizontal="left"/>
    </xf>
    <xf numFmtId="0" fontId="4" fillId="0" borderId="127" xfId="0" applyFont="1" applyBorder="1" applyAlignment="1">
      <alignment horizontal="right"/>
    </xf>
    <xf numFmtId="49" fontId="0" fillId="0" borderId="0" xfId="0" applyNumberFormat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0" fontId="12" fillId="0" borderId="131" xfId="0" applyFont="1" applyBorder="1" applyAlignment="1">
      <alignment/>
    </xf>
    <xf numFmtId="0" fontId="12" fillId="0" borderId="54" xfId="0" applyFont="1" applyBorder="1" applyAlignment="1">
      <alignment/>
    </xf>
    <xf numFmtId="0" fontId="12" fillId="0" borderId="132" xfId="0" applyFont="1" applyBorder="1" applyAlignment="1">
      <alignment horizontal="right"/>
    </xf>
    <xf numFmtId="0" fontId="12" fillId="0" borderId="54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33" xfId="0" applyFont="1" applyBorder="1" applyAlignment="1">
      <alignment horizontal="right"/>
    </xf>
    <xf numFmtId="0" fontId="12" fillId="0" borderId="132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center"/>
    </xf>
    <xf numFmtId="0" fontId="12" fillId="0" borderId="134" xfId="0" applyNumberFormat="1" applyFont="1" applyBorder="1" applyAlignment="1">
      <alignment horizontal="left"/>
    </xf>
    <xf numFmtId="0" fontId="0" fillId="0" borderId="135" xfId="0" applyFont="1" applyBorder="1" applyAlignment="1">
      <alignment/>
    </xf>
    <xf numFmtId="0" fontId="0" fillId="0" borderId="136" xfId="0" applyFont="1" applyBorder="1" applyAlignment="1">
      <alignment/>
    </xf>
    <xf numFmtId="0" fontId="0" fillId="0" borderId="112" xfId="0" applyFont="1" applyBorder="1" applyAlignment="1">
      <alignment/>
    </xf>
    <xf numFmtId="0" fontId="6" fillId="0" borderId="118" xfId="0" applyFont="1" applyBorder="1" applyAlignment="1">
      <alignment horizontal="center"/>
    </xf>
    <xf numFmtId="0" fontId="6" fillId="0" borderId="137" xfId="0" applyFont="1" applyBorder="1" applyAlignment="1">
      <alignment horizontal="center"/>
    </xf>
    <xf numFmtId="0" fontId="0" fillId="0" borderId="138" xfId="0" applyFont="1" applyBorder="1" applyAlignment="1">
      <alignment horizontal="right"/>
    </xf>
    <xf numFmtId="0" fontId="0" fillId="0" borderId="115" xfId="0" applyFont="1" applyBorder="1" applyAlignment="1">
      <alignment horizontal="center"/>
    </xf>
    <xf numFmtId="0" fontId="0" fillId="0" borderId="137" xfId="0" applyFont="1" applyBorder="1" applyAlignment="1">
      <alignment/>
    </xf>
    <xf numFmtId="0" fontId="0" fillId="0" borderId="114" xfId="0" applyFont="1" applyBorder="1" applyAlignment="1">
      <alignment horizontal="right"/>
    </xf>
    <xf numFmtId="0" fontId="0" fillId="0" borderId="115" xfId="0" applyFont="1" applyBorder="1" applyAlignment="1">
      <alignment/>
    </xf>
    <xf numFmtId="0" fontId="0" fillId="0" borderId="116" xfId="0" applyFont="1" applyBorder="1" applyAlignment="1">
      <alignment/>
    </xf>
    <xf numFmtId="0" fontId="0" fillId="0" borderId="138" xfId="0" applyFont="1" applyBorder="1" applyAlignment="1">
      <alignment/>
    </xf>
    <xf numFmtId="0" fontId="2" fillId="0" borderId="116" xfId="0" applyFont="1" applyBorder="1" applyAlignment="1">
      <alignment/>
    </xf>
    <xf numFmtId="0" fontId="0" fillId="0" borderId="139" xfId="0" applyFont="1" applyBorder="1" applyAlignment="1">
      <alignment/>
    </xf>
    <xf numFmtId="0" fontId="0" fillId="0" borderId="140" xfId="0" applyFont="1" applyBorder="1" applyAlignment="1">
      <alignment/>
    </xf>
    <xf numFmtId="0" fontId="0" fillId="0" borderId="141" xfId="0" applyFont="1" applyBorder="1" applyAlignment="1">
      <alignment/>
    </xf>
    <xf numFmtId="0" fontId="0" fillId="0" borderId="124" xfId="0" applyFont="1" applyBorder="1" applyAlignment="1">
      <alignment/>
    </xf>
    <xf numFmtId="0" fontId="6" fillId="0" borderId="124" xfId="0" applyFont="1" applyBorder="1" applyAlignment="1">
      <alignment horizontal="center"/>
    </xf>
    <xf numFmtId="0" fontId="0" fillId="0" borderId="91" xfId="0" applyFont="1" applyBorder="1" applyAlignment="1">
      <alignment/>
    </xf>
    <xf numFmtId="0" fontId="0" fillId="0" borderId="92" xfId="0" applyFont="1" applyBorder="1" applyAlignment="1">
      <alignment/>
    </xf>
    <xf numFmtId="0" fontId="12" fillId="0" borderId="142" xfId="0" applyFont="1" applyBorder="1" applyAlignment="1">
      <alignment horizontal="center"/>
    </xf>
    <xf numFmtId="0" fontId="12" fillId="0" borderId="122" xfId="0" applyFont="1" applyBorder="1" applyAlignment="1">
      <alignment horizontal="center"/>
    </xf>
    <xf numFmtId="0" fontId="12" fillId="0" borderId="89" xfId="0" applyFont="1" applyBorder="1" applyAlignment="1">
      <alignment horizontal="center"/>
    </xf>
    <xf numFmtId="0" fontId="0" fillId="0" borderId="120" xfId="0" applyFont="1" applyBorder="1" applyAlignment="1">
      <alignment horizontal="right"/>
    </xf>
    <xf numFmtId="0" fontId="0" fillId="0" borderId="124" xfId="0" applyFont="1" applyBorder="1" applyAlignment="1">
      <alignment horizontal="right"/>
    </xf>
    <xf numFmtId="0" fontId="6" fillId="0" borderId="124" xfId="0" applyFont="1" applyBorder="1" applyAlignment="1">
      <alignment horizontal="right"/>
    </xf>
    <xf numFmtId="0" fontId="0" fillId="0" borderId="92" xfId="0" applyFont="1" applyBorder="1" applyAlignment="1">
      <alignment horizontal="right"/>
    </xf>
    <xf numFmtId="0" fontId="10" fillId="0" borderId="141" xfId="0" applyFont="1" applyBorder="1" applyAlignment="1">
      <alignment horizontal="center"/>
    </xf>
    <xf numFmtId="0" fontId="15" fillId="0" borderId="115" xfId="0" applyFont="1" applyBorder="1" applyAlignment="1">
      <alignment horizontal="right"/>
    </xf>
    <xf numFmtId="0" fontId="3" fillId="0" borderId="138" xfId="0" applyFont="1" applyBorder="1" applyAlignment="1">
      <alignment horizontal="center"/>
    </xf>
    <xf numFmtId="0" fontId="3" fillId="0" borderId="116" xfId="0" applyFont="1" applyBorder="1" applyAlignment="1">
      <alignment horizontal="center"/>
    </xf>
    <xf numFmtId="0" fontId="10" fillId="0" borderId="140" xfId="0" applyFont="1" applyBorder="1" applyAlignment="1">
      <alignment horizontal="center"/>
    </xf>
    <xf numFmtId="0" fontId="10" fillId="0" borderId="143" xfId="0" applyFont="1" applyBorder="1" applyAlignment="1">
      <alignment horizontal="center"/>
    </xf>
    <xf numFmtId="0" fontId="20" fillId="0" borderId="121" xfId="0" applyFont="1" applyBorder="1" applyAlignment="1">
      <alignment/>
    </xf>
    <xf numFmtId="0" fontId="20" fillId="0" borderId="126" xfId="0" applyFont="1" applyBorder="1" applyAlignment="1">
      <alignment/>
    </xf>
    <xf numFmtId="0" fontId="20" fillId="0" borderId="130" xfId="0" applyFont="1" applyBorder="1" applyAlignment="1">
      <alignment/>
    </xf>
    <xf numFmtId="0" fontId="10" fillId="0" borderId="142" xfId="0" applyFont="1" applyBorder="1" applyAlignment="1">
      <alignment horizontal="center"/>
    </xf>
    <xf numFmtId="0" fontId="10" fillId="0" borderId="89" xfId="0" applyFont="1" applyBorder="1" applyAlignment="1">
      <alignment horizontal="center"/>
    </xf>
    <xf numFmtId="0" fontId="4" fillId="0" borderId="106" xfId="0" applyFont="1" applyBorder="1" applyAlignment="1">
      <alignment horizontal="right"/>
    </xf>
    <xf numFmtId="0" fontId="4" fillId="0" borderId="144" xfId="0" applyFont="1" applyBorder="1" applyAlignment="1">
      <alignment horizontal="right"/>
    </xf>
    <xf numFmtId="0" fontId="3" fillId="0" borderId="18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left"/>
    </xf>
    <xf numFmtId="0" fontId="9" fillId="0" borderId="52" xfId="0" applyFont="1" applyFill="1" applyBorder="1" applyAlignment="1">
      <alignment/>
    </xf>
    <xf numFmtId="0" fontId="9" fillId="0" borderId="52" xfId="0" applyFont="1" applyFill="1" applyBorder="1" applyAlignment="1">
      <alignment horizontal="center"/>
    </xf>
    <xf numFmtId="0" fontId="9" fillId="0" borderId="53" xfId="0" applyFont="1" applyFill="1" applyBorder="1" applyAlignment="1">
      <alignment/>
    </xf>
    <xf numFmtId="0" fontId="2" fillId="0" borderId="140" xfId="0" applyFont="1" applyBorder="1" applyAlignment="1">
      <alignment/>
    </xf>
    <xf numFmtId="0" fontId="0" fillId="0" borderId="120" xfId="0" applyFont="1" applyBorder="1" applyAlignment="1">
      <alignment/>
    </xf>
    <xf numFmtId="0" fontId="2" fillId="0" borderId="141" xfId="0" applyFont="1" applyBorder="1" applyAlignment="1">
      <alignment/>
    </xf>
    <xf numFmtId="0" fontId="0" fillId="0" borderId="124" xfId="0" applyFont="1" applyBorder="1" applyAlignment="1">
      <alignment/>
    </xf>
    <xf numFmtId="0" fontId="2" fillId="0" borderId="138" xfId="0" applyFont="1" applyBorder="1" applyAlignment="1">
      <alignment/>
    </xf>
    <xf numFmtId="0" fontId="0" fillId="0" borderId="116" xfId="0" applyFont="1" applyBorder="1" applyAlignment="1">
      <alignment/>
    </xf>
    <xf numFmtId="0" fontId="0" fillId="0" borderId="139" xfId="0" applyFont="1" applyBorder="1" applyAlignment="1">
      <alignment horizontal="center"/>
    </xf>
    <xf numFmtId="0" fontId="0" fillId="0" borderId="129" xfId="0" applyFont="1" applyBorder="1" applyAlignment="1">
      <alignment/>
    </xf>
    <xf numFmtId="0" fontId="4" fillId="0" borderId="18" xfId="0" applyFont="1" applyBorder="1" applyAlignment="1">
      <alignment horizontal="left"/>
    </xf>
    <xf numFmtId="0" fontId="5" fillId="0" borderId="81" xfId="0" applyFont="1" applyFill="1" applyBorder="1" applyAlignment="1">
      <alignment horizontal="center"/>
    </xf>
    <xf numFmtId="0" fontId="4" fillId="0" borderId="82" xfId="0" applyFont="1" applyFill="1" applyBorder="1" applyAlignment="1">
      <alignment horizontal="right"/>
    </xf>
    <xf numFmtId="0" fontId="4" fillId="0" borderId="81" xfId="0" applyFont="1" applyFill="1" applyBorder="1" applyAlignment="1">
      <alignment horizontal="left"/>
    </xf>
    <xf numFmtId="0" fontId="0" fillId="0" borderId="135" xfId="0" applyFont="1" applyBorder="1" applyAlignment="1">
      <alignment/>
    </xf>
    <xf numFmtId="0" fontId="0" fillId="0" borderId="136" xfId="0" applyFont="1" applyBorder="1" applyAlignment="1">
      <alignment/>
    </xf>
    <xf numFmtId="0" fontId="5" fillId="0" borderId="63" xfId="0" applyFont="1" applyFill="1" applyBorder="1" applyAlignment="1">
      <alignment horizontal="center"/>
    </xf>
    <xf numFmtId="0" fontId="4" fillId="0" borderId="145" xfId="0" applyFont="1" applyBorder="1" applyAlignment="1">
      <alignment horizontal="right"/>
    </xf>
    <xf numFmtId="0" fontId="4" fillId="0" borderId="146" xfId="0" applyFont="1" applyBorder="1" applyAlignment="1">
      <alignment horizontal="left"/>
    </xf>
    <xf numFmtId="0" fontId="2" fillId="0" borderId="81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2" fillId="0" borderId="65" xfId="0" applyFont="1" applyFill="1" applyBorder="1" applyAlignment="1">
      <alignment horizontal="right"/>
    </xf>
    <xf numFmtId="0" fontId="2" fillId="0" borderId="83" xfId="0" applyFont="1" applyFill="1" applyBorder="1" applyAlignment="1">
      <alignment horizontal="left"/>
    </xf>
    <xf numFmtId="0" fontId="2" fillId="0" borderId="64" xfId="0" applyFont="1" applyFill="1" applyBorder="1" applyAlignment="1">
      <alignment horizontal="left"/>
    </xf>
    <xf numFmtId="0" fontId="20" fillId="0" borderId="143" xfId="0" applyFont="1" applyBorder="1" applyAlignment="1">
      <alignment/>
    </xf>
    <xf numFmtId="0" fontId="9" fillId="0" borderId="18" xfId="0" applyFont="1" applyFill="1" applyBorder="1" applyAlignment="1">
      <alignment horizontal="right"/>
    </xf>
    <xf numFmtId="0" fontId="9" fillId="0" borderId="26" xfId="0" applyFont="1" applyFill="1" applyBorder="1" applyAlignment="1">
      <alignment horizontal="right"/>
    </xf>
    <xf numFmtId="0" fontId="9" fillId="0" borderId="58" xfId="0" applyFont="1" applyFill="1" applyBorder="1" applyAlignment="1">
      <alignment horizontal="right"/>
    </xf>
    <xf numFmtId="0" fontId="0" fillId="0" borderId="33" xfId="0" applyBorder="1" applyAlignment="1">
      <alignment horizontal="right"/>
    </xf>
    <xf numFmtId="0" fontId="9" fillId="0" borderId="33" xfId="0" applyFont="1" applyFill="1" applyBorder="1" applyAlignment="1">
      <alignment horizontal="right"/>
    </xf>
    <xf numFmtId="0" fontId="9" fillId="0" borderId="34" xfId="0" applyFont="1" applyFill="1" applyBorder="1" applyAlignment="1">
      <alignment horizontal="right"/>
    </xf>
    <xf numFmtId="0" fontId="9" fillId="0" borderId="52" xfId="0" applyFont="1" applyFill="1" applyBorder="1" applyAlignment="1">
      <alignment horizontal="right"/>
    </xf>
    <xf numFmtId="0" fontId="9" fillId="0" borderId="52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9" fillId="0" borderId="53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left"/>
    </xf>
    <xf numFmtId="0" fontId="0" fillId="0" borderId="24" xfId="0" applyBorder="1" applyAlignment="1">
      <alignment horizontal="left"/>
    </xf>
    <xf numFmtId="0" fontId="9" fillId="0" borderId="28" xfId="0" applyFont="1" applyFill="1" applyBorder="1" applyAlignment="1">
      <alignment horizontal="left"/>
    </xf>
    <xf numFmtId="0" fontId="9" fillId="0" borderId="32" xfId="0" applyFont="1" applyFill="1" applyBorder="1" applyAlignment="1">
      <alignment horizontal="right"/>
    </xf>
    <xf numFmtId="0" fontId="9" fillId="0" borderId="22" xfId="0" applyFont="1" applyFill="1" applyBorder="1" applyAlignment="1">
      <alignment horizontal="left"/>
    </xf>
    <xf numFmtId="0" fontId="9" fillId="0" borderId="50" xfId="0" applyFont="1" applyFill="1" applyBorder="1" applyAlignment="1">
      <alignment horizontal="left"/>
    </xf>
    <xf numFmtId="0" fontId="9" fillId="0" borderId="57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right"/>
    </xf>
    <xf numFmtId="0" fontId="9" fillId="0" borderId="76" xfId="0" applyFont="1" applyFill="1" applyBorder="1" applyAlignment="1">
      <alignment horizontal="right"/>
    </xf>
    <xf numFmtId="0" fontId="9" fillId="0" borderId="76" xfId="0" applyFont="1" applyFill="1" applyBorder="1" applyAlignment="1">
      <alignment horizontal="center"/>
    </xf>
    <xf numFmtId="0" fontId="9" fillId="0" borderId="147" xfId="0" applyFont="1" applyFill="1" applyBorder="1" applyAlignment="1">
      <alignment horizontal="left"/>
    </xf>
    <xf numFmtId="0" fontId="4" fillId="0" borderId="102" xfId="0" applyFont="1" applyBorder="1" applyAlignment="1">
      <alignment horizontal="right"/>
    </xf>
    <xf numFmtId="0" fontId="4" fillId="0" borderId="104" xfId="0" applyFont="1" applyBorder="1" applyAlignment="1">
      <alignment horizontal="left"/>
    </xf>
    <xf numFmtId="0" fontId="0" fillId="0" borderId="148" xfId="0" applyFont="1" applyBorder="1" applyAlignment="1">
      <alignment/>
    </xf>
    <xf numFmtId="0" fontId="3" fillId="0" borderId="18" xfId="0" applyFont="1" applyFill="1" applyBorder="1" applyAlignment="1">
      <alignment horizontal="right"/>
    </xf>
    <xf numFmtId="0" fontId="4" fillId="0" borderId="126" xfId="0" applyFont="1" applyBorder="1" applyAlignment="1">
      <alignment/>
    </xf>
    <xf numFmtId="0" fontId="10" fillId="0" borderId="18" xfId="0" applyFont="1" applyFill="1" applyBorder="1" applyAlignment="1">
      <alignment horizontal="center"/>
    </xf>
    <xf numFmtId="0" fontId="4" fillId="0" borderId="121" xfId="0" applyFont="1" applyBorder="1" applyAlignment="1">
      <alignment/>
    </xf>
    <xf numFmtId="0" fontId="20" fillId="0" borderId="18" xfId="0" applyFont="1" applyFill="1" applyBorder="1" applyAlignment="1">
      <alignment horizontal="center"/>
    </xf>
    <xf numFmtId="0" fontId="20" fillId="0" borderId="76" xfId="0" applyFont="1" applyFill="1" applyBorder="1" applyAlignment="1">
      <alignment horizontal="center"/>
    </xf>
    <xf numFmtId="0" fontId="9" fillId="0" borderId="41" xfId="0" applyFont="1" applyFill="1" applyBorder="1" applyAlignment="1">
      <alignment/>
    </xf>
    <xf numFmtId="0" fontId="20" fillId="0" borderId="81" xfId="0" applyFont="1" applyFill="1" applyBorder="1" applyAlignment="1">
      <alignment horizontal="center"/>
    </xf>
    <xf numFmtId="0" fontId="9" fillId="0" borderId="83" xfId="0" applyFont="1" applyFill="1" applyBorder="1" applyAlignment="1">
      <alignment/>
    </xf>
    <xf numFmtId="0" fontId="3" fillId="0" borderId="81" xfId="0" applyFont="1" applyFill="1" applyBorder="1" applyAlignment="1">
      <alignment horizontal="right"/>
    </xf>
    <xf numFmtId="0" fontId="3" fillId="0" borderId="81" xfId="0" applyFont="1" applyFill="1" applyBorder="1" applyAlignment="1">
      <alignment horizontal="center"/>
    </xf>
    <xf numFmtId="0" fontId="3" fillId="0" borderId="83" xfId="0" applyFont="1" applyFill="1" applyBorder="1" applyAlignment="1">
      <alignment horizontal="left"/>
    </xf>
    <xf numFmtId="0" fontId="3" fillId="0" borderId="37" xfId="0" applyFont="1" applyFill="1" applyBorder="1" applyAlignment="1">
      <alignment horizontal="left"/>
    </xf>
    <xf numFmtId="0" fontId="3" fillId="0" borderId="43" xfId="0" applyFont="1" applyFill="1" applyBorder="1" applyAlignment="1">
      <alignment horizontal="right"/>
    </xf>
    <xf numFmtId="0" fontId="3" fillId="0" borderId="38" xfId="0" applyFont="1" applyFill="1" applyBorder="1" applyAlignment="1">
      <alignment horizontal="left"/>
    </xf>
    <xf numFmtId="0" fontId="3" fillId="0" borderId="44" xfId="0" applyFont="1" applyFill="1" applyBorder="1" applyAlignment="1">
      <alignment horizontal="right"/>
    </xf>
    <xf numFmtId="0" fontId="3" fillId="0" borderId="63" xfId="0" applyFont="1" applyFill="1" applyBorder="1" applyAlignment="1">
      <alignment horizontal="center"/>
    </xf>
    <xf numFmtId="0" fontId="3" fillId="0" borderId="64" xfId="0" applyFont="1" applyFill="1" applyBorder="1" applyAlignment="1">
      <alignment horizontal="left"/>
    </xf>
    <xf numFmtId="0" fontId="9" fillId="0" borderId="65" xfId="0" applyFont="1" applyFill="1" applyBorder="1" applyAlignment="1">
      <alignment horizontal="right"/>
    </xf>
    <xf numFmtId="0" fontId="9" fillId="0" borderId="63" xfId="0" applyFont="1" applyFill="1" applyBorder="1" applyAlignment="1">
      <alignment horizontal="center"/>
    </xf>
    <xf numFmtId="0" fontId="9" fillId="0" borderId="64" xfId="0" applyFont="1" applyFill="1" applyBorder="1" applyAlignment="1">
      <alignment horizontal="left"/>
    </xf>
    <xf numFmtId="0" fontId="3" fillId="0" borderId="63" xfId="0" applyFont="1" applyFill="1" applyBorder="1" applyAlignment="1">
      <alignment horizontal="right"/>
    </xf>
    <xf numFmtId="0" fontId="20" fillId="0" borderId="63" xfId="0" applyFont="1" applyFill="1" applyBorder="1" applyAlignment="1">
      <alignment horizontal="center"/>
    </xf>
    <xf numFmtId="0" fontId="9" fillId="0" borderId="46" xfId="0" applyFont="1" applyFill="1" applyBorder="1" applyAlignment="1">
      <alignment horizontal="left"/>
    </xf>
    <xf numFmtId="0" fontId="4" fillId="0" borderId="130" xfId="0" applyFont="1" applyBorder="1" applyAlignment="1">
      <alignment/>
    </xf>
    <xf numFmtId="0" fontId="2" fillId="0" borderId="63" xfId="0" applyFont="1" applyFill="1" applyBorder="1" applyAlignment="1">
      <alignment horizontal="right"/>
    </xf>
    <xf numFmtId="0" fontId="3" fillId="0" borderId="76" xfId="0" applyFont="1" applyFill="1" applyBorder="1" applyAlignment="1">
      <alignment horizontal="center"/>
    </xf>
    <xf numFmtId="49" fontId="0" fillId="0" borderId="103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49" xfId="0" applyNumberFormat="1" applyBorder="1" applyAlignment="1">
      <alignment horizontal="center"/>
    </xf>
    <xf numFmtId="49" fontId="0" fillId="0" borderId="150" xfId="0" applyNumberFormat="1" applyBorder="1" applyAlignment="1">
      <alignment horizontal="center"/>
    </xf>
    <xf numFmtId="49" fontId="0" fillId="0" borderId="151" xfId="0" applyNumberFormat="1" applyBorder="1" applyAlignment="1">
      <alignment horizontal="center"/>
    </xf>
    <xf numFmtId="49" fontId="0" fillId="0" borderId="152" xfId="0" applyNumberFormat="1" applyBorder="1" applyAlignment="1">
      <alignment horizontal="center"/>
    </xf>
    <xf numFmtId="49" fontId="0" fillId="0" borderId="153" xfId="0" applyNumberFormat="1" applyBorder="1" applyAlignment="1">
      <alignment horizontal="center"/>
    </xf>
    <xf numFmtId="49" fontId="6" fillId="0" borderId="152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0" fillId="0" borderId="103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149" xfId="0" applyNumberFormat="1" applyFont="1" applyBorder="1" applyAlignment="1">
      <alignment horizontal="center"/>
    </xf>
    <xf numFmtId="49" fontId="0" fillId="0" borderId="15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151" xfId="0" applyNumberFormat="1" applyFont="1" applyBorder="1" applyAlignment="1">
      <alignment horizontal="center"/>
    </xf>
    <xf numFmtId="49" fontId="0" fillId="0" borderId="154" xfId="0" applyNumberForma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21" fillId="0" borderId="43" xfId="0" applyFont="1" applyFill="1" applyBorder="1" applyAlignment="1">
      <alignment horizontal="right"/>
    </xf>
    <xf numFmtId="0" fontId="21" fillId="0" borderId="18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left"/>
    </xf>
    <xf numFmtId="0" fontId="21" fillId="0" borderId="38" xfId="0" applyFont="1" applyFill="1" applyBorder="1" applyAlignment="1">
      <alignment horizontal="left"/>
    </xf>
    <xf numFmtId="0" fontId="21" fillId="0" borderId="44" xfId="0" applyFont="1" applyFill="1" applyBorder="1" applyAlignment="1">
      <alignment horizontal="right"/>
    </xf>
    <xf numFmtId="0" fontId="21" fillId="0" borderId="63" xfId="0" applyFont="1" applyFill="1" applyBorder="1" applyAlignment="1">
      <alignment horizontal="center"/>
    </xf>
    <xf numFmtId="0" fontId="21" fillId="0" borderId="64" xfId="0" applyFont="1" applyFill="1" applyBorder="1" applyAlignment="1">
      <alignment horizontal="left"/>
    </xf>
    <xf numFmtId="0" fontId="21" fillId="0" borderId="41" xfId="0" applyFont="1" applyFill="1" applyBorder="1" applyAlignment="1">
      <alignment/>
    </xf>
    <xf numFmtId="0" fontId="21" fillId="0" borderId="83" xfId="0" applyFont="1" applyFill="1" applyBorder="1" applyAlignment="1">
      <alignment/>
    </xf>
    <xf numFmtId="0" fontId="21" fillId="0" borderId="76" xfId="0" applyFont="1" applyFill="1" applyBorder="1" applyAlignment="1">
      <alignment horizontal="center"/>
    </xf>
    <xf numFmtId="0" fontId="21" fillId="0" borderId="147" xfId="0" applyFont="1" applyFill="1" applyBorder="1" applyAlignment="1">
      <alignment horizontal="left"/>
    </xf>
    <xf numFmtId="0" fontId="21" fillId="0" borderId="46" xfId="0" applyFont="1" applyFill="1" applyBorder="1" applyAlignment="1">
      <alignment horizontal="left"/>
    </xf>
    <xf numFmtId="0" fontId="22" fillId="0" borderId="121" xfId="0" applyFont="1" applyBorder="1" applyAlignment="1">
      <alignment horizontal="center"/>
    </xf>
    <xf numFmtId="0" fontId="22" fillId="0" borderId="125" xfId="0" applyFont="1" applyBorder="1" applyAlignment="1">
      <alignment horizontal="center"/>
    </xf>
    <xf numFmtId="0" fontId="22" fillId="0" borderId="126" xfId="0" applyFont="1" applyBorder="1" applyAlignment="1">
      <alignment horizontal="center"/>
    </xf>
    <xf numFmtId="0" fontId="4" fillId="0" borderId="81" xfId="0" applyFont="1" applyFill="1" applyBorder="1" applyAlignment="1">
      <alignment horizontal="right"/>
    </xf>
    <xf numFmtId="0" fontId="4" fillId="0" borderId="83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right"/>
    </xf>
    <xf numFmtId="0" fontId="4" fillId="0" borderId="63" xfId="0" applyFont="1" applyFill="1" applyBorder="1" applyAlignment="1">
      <alignment horizontal="right"/>
    </xf>
    <xf numFmtId="0" fontId="4" fillId="0" borderId="64" xfId="0" applyFont="1" applyFill="1" applyBorder="1" applyAlignment="1">
      <alignment horizontal="left"/>
    </xf>
    <xf numFmtId="0" fontId="21" fillId="0" borderId="97" xfId="0" applyFont="1" applyFill="1" applyBorder="1" applyAlignment="1">
      <alignment horizontal="right"/>
    </xf>
    <xf numFmtId="0" fontId="4" fillId="0" borderId="103" xfId="0" applyFont="1" applyBorder="1" applyAlignment="1">
      <alignment horizontal="left"/>
    </xf>
    <xf numFmtId="0" fontId="12" fillId="0" borderId="122" xfId="0" applyFont="1" applyFill="1" applyBorder="1" applyAlignment="1">
      <alignment horizontal="center"/>
    </xf>
    <xf numFmtId="0" fontId="12" fillId="0" borderId="155" xfId="0" applyFont="1" applyFill="1" applyBorder="1" applyAlignment="1">
      <alignment horizontal="center"/>
    </xf>
    <xf numFmtId="0" fontId="21" fillId="0" borderId="98" xfId="0" applyFont="1" applyFill="1" applyBorder="1" applyAlignment="1">
      <alignment horizontal="left"/>
    </xf>
    <xf numFmtId="0" fontId="0" fillId="0" borderId="126" xfId="0" applyFont="1" applyBorder="1" applyAlignment="1">
      <alignment/>
    </xf>
    <xf numFmtId="0" fontId="0" fillId="0" borderId="130" xfId="0" applyFont="1" applyBorder="1" applyAlignment="1">
      <alignment/>
    </xf>
    <xf numFmtId="0" fontId="4" fillId="0" borderId="127" xfId="0" applyFont="1" applyBorder="1" applyAlignment="1">
      <alignment horizontal="left"/>
    </xf>
    <xf numFmtId="0" fontId="23" fillId="0" borderId="18" xfId="0" applyFont="1" applyFill="1" applyBorder="1" applyAlignment="1">
      <alignment horizontal="center"/>
    </xf>
    <xf numFmtId="0" fontId="23" fillId="0" borderId="81" xfId="0" applyFont="1" applyFill="1" applyBorder="1" applyAlignment="1">
      <alignment horizontal="center"/>
    </xf>
    <xf numFmtId="0" fontId="23" fillId="0" borderId="76" xfId="0" applyFont="1" applyFill="1" applyBorder="1" applyAlignment="1">
      <alignment horizontal="center"/>
    </xf>
    <xf numFmtId="0" fontId="23" fillId="0" borderId="63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0" xfId="0" applyFont="1" applyBorder="1" applyAlignment="1">
      <alignment/>
    </xf>
    <xf numFmtId="49" fontId="7" fillId="0" borderId="30" xfId="0" applyNumberFormat="1" applyFont="1" applyBorder="1" applyAlignment="1">
      <alignment horizontal="center"/>
    </xf>
    <xf numFmtId="0" fontId="7" fillId="0" borderId="30" xfId="0" applyFont="1" applyBorder="1" applyAlignment="1">
      <alignment horizontal="right"/>
    </xf>
    <xf numFmtId="0" fontId="8" fillId="0" borderId="156" xfId="0" applyFont="1" applyBorder="1" applyAlignment="1">
      <alignment/>
    </xf>
    <xf numFmtId="0" fontId="7" fillId="0" borderId="156" xfId="0" applyFont="1" applyBorder="1" applyAlignment="1">
      <alignment/>
    </xf>
    <xf numFmtId="49" fontId="7" fillId="0" borderId="156" xfId="0" applyNumberFormat="1" applyFont="1" applyBorder="1" applyAlignment="1">
      <alignment horizontal="center"/>
    </xf>
    <xf numFmtId="0" fontId="2" fillId="0" borderId="156" xfId="0" applyFont="1" applyBorder="1" applyAlignment="1">
      <alignment/>
    </xf>
    <xf numFmtId="0" fontId="7" fillId="0" borderId="157" xfId="0" applyFont="1" applyBorder="1" applyAlignment="1">
      <alignment/>
    </xf>
    <xf numFmtId="0" fontId="7" fillId="0" borderId="157" xfId="0" applyFont="1" applyBorder="1" applyAlignment="1">
      <alignment horizontal="center"/>
    </xf>
    <xf numFmtId="0" fontId="8" fillId="0" borderId="157" xfId="0" applyFont="1" applyBorder="1" applyAlignment="1">
      <alignment/>
    </xf>
    <xf numFmtId="0" fontId="7" fillId="0" borderId="158" xfId="0" applyFont="1" applyFill="1" applyBorder="1" applyAlignment="1">
      <alignment horizontal="center"/>
    </xf>
    <xf numFmtId="0" fontId="7" fillId="0" borderId="30" xfId="0" applyFont="1" applyBorder="1" applyAlignment="1">
      <alignment horizontal="left"/>
    </xf>
    <xf numFmtId="0" fontId="7" fillId="0" borderId="156" xfId="0" applyFont="1" applyBorder="1" applyAlignment="1">
      <alignment horizontal="center"/>
    </xf>
    <xf numFmtId="0" fontId="7" fillId="0" borderId="156" xfId="0" applyFont="1" applyBorder="1" applyAlignment="1">
      <alignment horizontal="left"/>
    </xf>
    <xf numFmtId="0" fontId="24" fillId="0" borderId="50" xfId="0" applyFont="1" applyBorder="1" applyAlignment="1">
      <alignment horizontal="right"/>
    </xf>
    <xf numFmtId="0" fontId="24" fillId="0" borderId="57" xfId="0" applyFont="1" applyBorder="1" applyAlignment="1">
      <alignment horizontal="right"/>
    </xf>
    <xf numFmtId="0" fontId="24" fillId="0" borderId="159" xfId="0" applyFont="1" applyBorder="1" applyAlignment="1">
      <alignment horizontal="right"/>
    </xf>
    <xf numFmtId="0" fontId="25" fillId="0" borderId="0" xfId="0" applyFont="1" applyBorder="1" applyAlignment="1">
      <alignment horizontal="center"/>
    </xf>
    <xf numFmtId="0" fontId="24" fillId="0" borderId="71" xfId="0" applyFont="1" applyBorder="1" applyAlignment="1">
      <alignment/>
    </xf>
    <xf numFmtId="0" fontId="24" fillId="0" borderId="0" xfId="0" applyFont="1" applyAlignment="1">
      <alignment/>
    </xf>
    <xf numFmtId="0" fontId="24" fillId="0" borderId="14" xfId="0" applyFont="1" applyBorder="1" applyAlignment="1">
      <alignment/>
    </xf>
    <xf numFmtId="0" fontId="24" fillId="0" borderId="24" xfId="0" applyFont="1" applyBorder="1" applyAlignment="1">
      <alignment horizontal="right"/>
    </xf>
    <xf numFmtId="0" fontId="24" fillId="0" borderId="75" xfId="0" applyFont="1" applyBorder="1" applyAlignment="1">
      <alignment horizontal="right"/>
    </xf>
    <xf numFmtId="0" fontId="24" fillId="0" borderId="11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7" fillId="0" borderId="52" xfId="0" applyFont="1" applyBorder="1" applyAlignment="1">
      <alignment/>
    </xf>
    <xf numFmtId="0" fontId="7" fillId="0" borderId="7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160" xfId="0" applyFont="1" applyBorder="1" applyAlignment="1">
      <alignment/>
    </xf>
    <xf numFmtId="0" fontId="7" fillId="0" borderId="97" xfId="0" applyFont="1" applyBorder="1" applyAlignment="1">
      <alignment/>
    </xf>
    <xf numFmtId="0" fontId="7" fillId="0" borderId="91" xfId="0" applyFont="1" applyBorder="1" applyAlignment="1">
      <alignment/>
    </xf>
    <xf numFmtId="0" fontId="7" fillId="0" borderId="40" xfId="0" applyFont="1" applyBorder="1" applyAlignment="1">
      <alignment/>
    </xf>
    <xf numFmtId="0" fontId="24" fillId="0" borderId="37" xfId="0" applyFont="1" applyBorder="1" applyAlignment="1">
      <alignment horizontal="right"/>
    </xf>
    <xf numFmtId="0" fontId="24" fillId="0" borderId="38" xfId="0" applyFont="1" applyBorder="1" applyAlignment="1">
      <alignment horizontal="right"/>
    </xf>
    <xf numFmtId="0" fontId="24" fillId="0" borderId="98" xfId="0" applyFont="1" applyBorder="1" applyAlignment="1">
      <alignment horizontal="right"/>
    </xf>
    <xf numFmtId="0" fontId="24" fillId="0" borderId="92" xfId="0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92" xfId="0" applyFont="1" applyBorder="1" applyAlignment="1">
      <alignment horizontal="right"/>
    </xf>
    <xf numFmtId="0" fontId="24" fillId="0" borderId="0" xfId="0" applyFont="1" applyAlignment="1">
      <alignment horizontal="right"/>
    </xf>
    <xf numFmtId="0" fontId="24" fillId="0" borderId="16" xfId="0" applyFont="1" applyBorder="1" applyAlignment="1">
      <alignment horizontal="right"/>
    </xf>
    <xf numFmtId="0" fontId="6" fillId="0" borderId="120" xfId="0" applyFont="1" applyBorder="1" applyAlignment="1">
      <alignment/>
    </xf>
    <xf numFmtId="0" fontId="6" fillId="0" borderId="124" xfId="0" applyFont="1" applyBorder="1" applyAlignment="1">
      <alignment/>
    </xf>
    <xf numFmtId="0" fontId="6" fillId="0" borderId="129" xfId="0" applyFont="1" applyBorder="1" applyAlignment="1">
      <alignment/>
    </xf>
    <xf numFmtId="0" fontId="0" fillId="0" borderId="49" xfId="0" applyBorder="1" applyAlignment="1">
      <alignment/>
    </xf>
    <xf numFmtId="0" fontId="0" fillId="0" borderId="56" xfId="0" applyBorder="1" applyAlignment="1">
      <alignment/>
    </xf>
    <xf numFmtId="0" fontId="0" fillId="0" borderId="60" xfId="0" applyBorder="1" applyAlignment="1">
      <alignment/>
    </xf>
    <xf numFmtId="0" fontId="7" fillId="0" borderId="0" xfId="0" applyFont="1" applyAlignment="1">
      <alignment/>
    </xf>
    <xf numFmtId="0" fontId="3" fillId="0" borderId="67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61" xfId="0" applyFont="1" applyBorder="1" applyAlignment="1">
      <alignment/>
    </xf>
    <xf numFmtId="0" fontId="0" fillId="0" borderId="61" xfId="0" applyFont="1" applyBorder="1" applyAlignment="1">
      <alignment/>
    </xf>
    <xf numFmtId="49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8" fillId="0" borderId="161" xfId="0" applyFont="1" applyBorder="1" applyAlignment="1">
      <alignment horizontal="center"/>
    </xf>
    <xf numFmtId="0" fontId="0" fillId="0" borderId="162" xfId="0" applyBorder="1" applyAlignment="1">
      <alignment/>
    </xf>
    <xf numFmtId="0" fontId="0" fillId="0" borderId="163" xfId="0" applyBorder="1" applyAlignment="1">
      <alignment/>
    </xf>
    <xf numFmtId="0" fontId="18" fillId="0" borderId="164" xfId="0" applyFont="1" applyBorder="1" applyAlignment="1">
      <alignment horizontal="center"/>
    </xf>
    <xf numFmtId="0" fontId="0" fillId="0" borderId="165" xfId="0" applyBorder="1" applyAlignment="1">
      <alignment/>
    </xf>
    <xf numFmtId="0" fontId="18" fillId="0" borderId="166" xfId="0" applyFont="1" applyBorder="1" applyAlignment="1">
      <alignment horizontal="center"/>
    </xf>
    <xf numFmtId="0" fontId="0" fillId="0" borderId="162" xfId="0" applyBorder="1" applyAlignment="1">
      <alignment horizontal="center"/>
    </xf>
    <xf numFmtId="0" fontId="0" fillId="0" borderId="163" xfId="0" applyBorder="1" applyAlignment="1">
      <alignment horizontal="center"/>
    </xf>
    <xf numFmtId="0" fontId="0" fillId="0" borderId="167" xfId="0" applyBorder="1" applyAlignment="1">
      <alignment horizontal="center"/>
    </xf>
    <xf numFmtId="0" fontId="6" fillId="0" borderId="114" xfId="0" applyFont="1" applyBorder="1" applyAlignment="1">
      <alignment horizontal="center"/>
    </xf>
    <xf numFmtId="0" fontId="6" fillId="0" borderId="115" xfId="0" applyFont="1" applyBorder="1" applyAlignment="1">
      <alignment horizontal="center"/>
    </xf>
    <xf numFmtId="0" fontId="6" fillId="0" borderId="137" xfId="0" applyFont="1" applyBorder="1" applyAlignment="1">
      <alignment horizontal="center"/>
    </xf>
    <xf numFmtId="0" fontId="6" fillId="0" borderId="117" xfId="0" applyFont="1" applyBorder="1" applyAlignment="1">
      <alignment horizontal="center"/>
    </xf>
    <xf numFmtId="0" fontId="0" fillId="0" borderId="113" xfId="0" applyFont="1" applyBorder="1" applyAlignment="1">
      <alignment horizontal="center"/>
    </xf>
    <xf numFmtId="0" fontId="0" fillId="0" borderId="117" xfId="0" applyBorder="1" applyAlignment="1">
      <alignment horizontal="center"/>
    </xf>
    <xf numFmtId="0" fontId="0" fillId="0" borderId="117" xfId="0" applyFont="1" applyBorder="1" applyAlignment="1">
      <alignment horizontal="center"/>
    </xf>
    <xf numFmtId="0" fontId="0" fillId="0" borderId="114" xfId="0" applyFont="1" applyBorder="1" applyAlignment="1">
      <alignment horizontal="center"/>
    </xf>
    <xf numFmtId="0" fontId="0" fillId="0" borderId="118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5</xdr:col>
      <xdr:colOff>209550</xdr:colOff>
      <xdr:row>6</xdr:row>
      <xdr:rowOff>161925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9060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7</xdr:row>
      <xdr:rowOff>9525</xdr:rowOff>
    </xdr:from>
    <xdr:to>
      <xdr:col>8</xdr:col>
      <xdr:colOff>219075</xdr:colOff>
      <xdr:row>7</xdr:row>
      <xdr:rowOff>161925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162050"/>
          <a:ext cx="581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8</xdr:row>
      <xdr:rowOff>0</xdr:rowOff>
    </xdr:from>
    <xdr:to>
      <xdr:col>11</xdr:col>
      <xdr:colOff>219075</xdr:colOff>
      <xdr:row>8</xdr:row>
      <xdr:rowOff>161925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31445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9</xdr:row>
      <xdr:rowOff>0</xdr:rowOff>
    </xdr:from>
    <xdr:to>
      <xdr:col>14</xdr:col>
      <xdr:colOff>219075</xdr:colOff>
      <xdr:row>9</xdr:row>
      <xdr:rowOff>171450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4763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5</xdr:col>
      <xdr:colOff>209550</xdr:colOff>
      <xdr:row>12</xdr:row>
      <xdr:rowOff>161925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98120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13</xdr:row>
      <xdr:rowOff>9525</xdr:rowOff>
    </xdr:from>
    <xdr:to>
      <xdr:col>8</xdr:col>
      <xdr:colOff>219075</xdr:colOff>
      <xdr:row>13</xdr:row>
      <xdr:rowOff>161925</xdr:rowOff>
    </xdr:to>
    <xdr:pic>
      <xdr:nvPicPr>
        <xdr:cNvPr id="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2152650"/>
          <a:ext cx="581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14</xdr:row>
      <xdr:rowOff>0</xdr:rowOff>
    </xdr:from>
    <xdr:to>
      <xdr:col>11</xdr:col>
      <xdr:colOff>219075</xdr:colOff>
      <xdr:row>14</xdr:row>
      <xdr:rowOff>161925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230505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15</xdr:row>
      <xdr:rowOff>0</xdr:rowOff>
    </xdr:from>
    <xdr:to>
      <xdr:col>14</xdr:col>
      <xdr:colOff>219075</xdr:colOff>
      <xdr:row>15</xdr:row>
      <xdr:rowOff>171450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4669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5</xdr:col>
      <xdr:colOff>209550</xdr:colOff>
      <xdr:row>18</xdr:row>
      <xdr:rowOff>161925</xdr:rowOff>
    </xdr:to>
    <xdr:pic>
      <xdr:nvPicPr>
        <xdr:cNvPr id="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97180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9525</xdr:rowOff>
    </xdr:from>
    <xdr:to>
      <xdr:col>8</xdr:col>
      <xdr:colOff>219075</xdr:colOff>
      <xdr:row>19</xdr:row>
      <xdr:rowOff>161925</xdr:rowOff>
    </xdr:to>
    <xdr:pic>
      <xdr:nvPicPr>
        <xdr:cNvPr id="1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3143250"/>
          <a:ext cx="581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0</xdr:rowOff>
    </xdr:from>
    <xdr:to>
      <xdr:col>11</xdr:col>
      <xdr:colOff>219075</xdr:colOff>
      <xdr:row>20</xdr:row>
      <xdr:rowOff>161925</xdr:rowOff>
    </xdr:to>
    <xdr:pic>
      <xdr:nvPicPr>
        <xdr:cNvPr id="1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329565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21</xdr:row>
      <xdr:rowOff>0</xdr:rowOff>
    </xdr:from>
    <xdr:to>
      <xdr:col>14</xdr:col>
      <xdr:colOff>219075</xdr:colOff>
      <xdr:row>21</xdr:row>
      <xdr:rowOff>171450</xdr:rowOff>
    </xdr:to>
    <xdr:pic>
      <xdr:nvPicPr>
        <xdr:cNvPr id="1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34575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24</xdr:row>
      <xdr:rowOff>0</xdr:rowOff>
    </xdr:from>
    <xdr:to>
      <xdr:col>5</xdr:col>
      <xdr:colOff>209550</xdr:colOff>
      <xdr:row>24</xdr:row>
      <xdr:rowOff>161925</xdr:rowOff>
    </xdr:to>
    <xdr:pic>
      <xdr:nvPicPr>
        <xdr:cNvPr id="1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96240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25</xdr:row>
      <xdr:rowOff>9525</xdr:rowOff>
    </xdr:from>
    <xdr:to>
      <xdr:col>8</xdr:col>
      <xdr:colOff>219075</xdr:colOff>
      <xdr:row>25</xdr:row>
      <xdr:rowOff>161925</xdr:rowOff>
    </xdr:to>
    <xdr:pic>
      <xdr:nvPicPr>
        <xdr:cNvPr id="1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4133850"/>
          <a:ext cx="581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26</xdr:row>
      <xdr:rowOff>0</xdr:rowOff>
    </xdr:from>
    <xdr:to>
      <xdr:col>11</xdr:col>
      <xdr:colOff>219075</xdr:colOff>
      <xdr:row>26</xdr:row>
      <xdr:rowOff>161925</xdr:rowOff>
    </xdr:to>
    <xdr:pic>
      <xdr:nvPicPr>
        <xdr:cNvPr id="1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428625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27</xdr:row>
      <xdr:rowOff>0</xdr:rowOff>
    </xdr:from>
    <xdr:to>
      <xdr:col>14</xdr:col>
      <xdr:colOff>219075</xdr:colOff>
      <xdr:row>27</xdr:row>
      <xdr:rowOff>171450</xdr:rowOff>
    </xdr:to>
    <xdr:pic>
      <xdr:nvPicPr>
        <xdr:cNvPr id="1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44481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5</xdr:col>
      <xdr:colOff>209550</xdr:colOff>
      <xdr:row>30</xdr:row>
      <xdr:rowOff>161925</xdr:rowOff>
    </xdr:to>
    <xdr:pic>
      <xdr:nvPicPr>
        <xdr:cNvPr id="1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495300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31</xdr:row>
      <xdr:rowOff>9525</xdr:rowOff>
    </xdr:from>
    <xdr:to>
      <xdr:col>8</xdr:col>
      <xdr:colOff>219075</xdr:colOff>
      <xdr:row>31</xdr:row>
      <xdr:rowOff>161925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5124450"/>
          <a:ext cx="581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32</xdr:row>
      <xdr:rowOff>0</xdr:rowOff>
    </xdr:from>
    <xdr:to>
      <xdr:col>11</xdr:col>
      <xdr:colOff>219075</xdr:colOff>
      <xdr:row>32</xdr:row>
      <xdr:rowOff>161925</xdr:rowOff>
    </xdr:to>
    <xdr:pic>
      <xdr:nvPicPr>
        <xdr:cNvPr id="1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527685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33</xdr:row>
      <xdr:rowOff>0</xdr:rowOff>
    </xdr:from>
    <xdr:to>
      <xdr:col>14</xdr:col>
      <xdr:colOff>219075</xdr:colOff>
      <xdr:row>33</xdr:row>
      <xdr:rowOff>171450</xdr:rowOff>
    </xdr:to>
    <xdr:pic>
      <xdr:nvPicPr>
        <xdr:cNvPr id="2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54387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5</xdr:col>
      <xdr:colOff>209550</xdr:colOff>
      <xdr:row>36</xdr:row>
      <xdr:rowOff>161925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94360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37</xdr:row>
      <xdr:rowOff>9525</xdr:rowOff>
    </xdr:from>
    <xdr:to>
      <xdr:col>8</xdr:col>
      <xdr:colOff>219075</xdr:colOff>
      <xdr:row>37</xdr:row>
      <xdr:rowOff>161925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6115050"/>
          <a:ext cx="581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38</xdr:row>
      <xdr:rowOff>0</xdr:rowOff>
    </xdr:from>
    <xdr:to>
      <xdr:col>11</xdr:col>
      <xdr:colOff>219075</xdr:colOff>
      <xdr:row>38</xdr:row>
      <xdr:rowOff>161925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626745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39</xdr:row>
      <xdr:rowOff>0</xdr:rowOff>
    </xdr:from>
    <xdr:to>
      <xdr:col>14</xdr:col>
      <xdr:colOff>219075</xdr:colOff>
      <xdr:row>39</xdr:row>
      <xdr:rowOff>171450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64293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42</xdr:row>
      <xdr:rowOff>0</xdr:rowOff>
    </xdr:from>
    <xdr:to>
      <xdr:col>5</xdr:col>
      <xdr:colOff>209550</xdr:colOff>
      <xdr:row>42</xdr:row>
      <xdr:rowOff>161925</xdr:rowOff>
    </xdr:to>
    <xdr:pic>
      <xdr:nvPicPr>
        <xdr:cNvPr id="2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693420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43</xdr:row>
      <xdr:rowOff>9525</xdr:rowOff>
    </xdr:from>
    <xdr:to>
      <xdr:col>8</xdr:col>
      <xdr:colOff>219075</xdr:colOff>
      <xdr:row>43</xdr:row>
      <xdr:rowOff>161925</xdr:rowOff>
    </xdr:to>
    <xdr:pic>
      <xdr:nvPicPr>
        <xdr:cNvPr id="2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7105650"/>
          <a:ext cx="581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44</xdr:row>
      <xdr:rowOff>0</xdr:rowOff>
    </xdr:from>
    <xdr:to>
      <xdr:col>11</xdr:col>
      <xdr:colOff>219075</xdr:colOff>
      <xdr:row>44</xdr:row>
      <xdr:rowOff>161925</xdr:rowOff>
    </xdr:to>
    <xdr:pic>
      <xdr:nvPicPr>
        <xdr:cNvPr id="2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725805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45</xdr:row>
      <xdr:rowOff>0</xdr:rowOff>
    </xdr:from>
    <xdr:to>
      <xdr:col>14</xdr:col>
      <xdr:colOff>219075</xdr:colOff>
      <xdr:row>45</xdr:row>
      <xdr:rowOff>171450</xdr:rowOff>
    </xdr:to>
    <xdr:pic>
      <xdr:nvPicPr>
        <xdr:cNvPr id="2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74199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5</xdr:col>
      <xdr:colOff>209550</xdr:colOff>
      <xdr:row>48</xdr:row>
      <xdr:rowOff>161925</xdr:rowOff>
    </xdr:to>
    <xdr:pic>
      <xdr:nvPicPr>
        <xdr:cNvPr id="2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92480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49</xdr:row>
      <xdr:rowOff>9525</xdr:rowOff>
    </xdr:from>
    <xdr:to>
      <xdr:col>8</xdr:col>
      <xdr:colOff>219075</xdr:colOff>
      <xdr:row>49</xdr:row>
      <xdr:rowOff>161925</xdr:rowOff>
    </xdr:to>
    <xdr:pic>
      <xdr:nvPicPr>
        <xdr:cNvPr id="3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8096250"/>
          <a:ext cx="581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50</xdr:row>
      <xdr:rowOff>0</xdr:rowOff>
    </xdr:from>
    <xdr:to>
      <xdr:col>11</xdr:col>
      <xdr:colOff>219075</xdr:colOff>
      <xdr:row>50</xdr:row>
      <xdr:rowOff>161925</xdr:rowOff>
    </xdr:to>
    <xdr:pic>
      <xdr:nvPicPr>
        <xdr:cNvPr id="3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824865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51</xdr:row>
      <xdr:rowOff>0</xdr:rowOff>
    </xdr:from>
    <xdr:to>
      <xdr:col>14</xdr:col>
      <xdr:colOff>219075</xdr:colOff>
      <xdr:row>51</xdr:row>
      <xdr:rowOff>171450</xdr:rowOff>
    </xdr:to>
    <xdr:pic>
      <xdr:nvPicPr>
        <xdr:cNvPr id="3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84105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54</xdr:row>
      <xdr:rowOff>0</xdr:rowOff>
    </xdr:from>
    <xdr:to>
      <xdr:col>5</xdr:col>
      <xdr:colOff>209550</xdr:colOff>
      <xdr:row>54</xdr:row>
      <xdr:rowOff>161925</xdr:rowOff>
    </xdr:to>
    <xdr:pic>
      <xdr:nvPicPr>
        <xdr:cNvPr id="3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891540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55</xdr:row>
      <xdr:rowOff>9525</xdr:rowOff>
    </xdr:from>
    <xdr:to>
      <xdr:col>8</xdr:col>
      <xdr:colOff>219075</xdr:colOff>
      <xdr:row>55</xdr:row>
      <xdr:rowOff>161925</xdr:rowOff>
    </xdr:to>
    <xdr:pic>
      <xdr:nvPicPr>
        <xdr:cNvPr id="3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9086850"/>
          <a:ext cx="581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56</xdr:row>
      <xdr:rowOff>0</xdr:rowOff>
    </xdr:from>
    <xdr:to>
      <xdr:col>11</xdr:col>
      <xdr:colOff>219075</xdr:colOff>
      <xdr:row>56</xdr:row>
      <xdr:rowOff>161925</xdr:rowOff>
    </xdr:to>
    <xdr:pic>
      <xdr:nvPicPr>
        <xdr:cNvPr id="3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923925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57</xdr:row>
      <xdr:rowOff>0</xdr:rowOff>
    </xdr:from>
    <xdr:to>
      <xdr:col>14</xdr:col>
      <xdr:colOff>219075</xdr:colOff>
      <xdr:row>57</xdr:row>
      <xdr:rowOff>171450</xdr:rowOff>
    </xdr:to>
    <xdr:pic>
      <xdr:nvPicPr>
        <xdr:cNvPr id="3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94011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12</xdr:row>
      <xdr:rowOff>0</xdr:rowOff>
    </xdr:from>
    <xdr:to>
      <xdr:col>17</xdr:col>
      <xdr:colOff>0</xdr:colOff>
      <xdr:row>12</xdr:row>
      <xdr:rowOff>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12</xdr:row>
      <xdr:rowOff>0</xdr:rowOff>
    </xdr:from>
    <xdr:to>
      <xdr:col>20</xdr:col>
      <xdr:colOff>0</xdr:colOff>
      <xdr:row>12</xdr:row>
      <xdr:rowOff>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12</xdr:row>
      <xdr:rowOff>0</xdr:rowOff>
    </xdr:from>
    <xdr:to>
      <xdr:col>22</xdr:col>
      <xdr:colOff>209550</xdr:colOff>
      <xdr:row>12</xdr:row>
      <xdr:rowOff>0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12</xdr:row>
      <xdr:rowOff>0</xdr:rowOff>
    </xdr:from>
    <xdr:to>
      <xdr:col>28</xdr:col>
      <xdr:colOff>209550</xdr:colOff>
      <xdr:row>12</xdr:row>
      <xdr:rowOff>0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17</xdr:col>
      <xdr:colOff>0</xdr:colOff>
      <xdr:row>12</xdr:row>
      <xdr:rowOff>0</xdr:rowOff>
    </xdr:to>
    <xdr:pic>
      <xdr:nvPicPr>
        <xdr:cNvPr id="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12</xdr:row>
      <xdr:rowOff>0</xdr:rowOff>
    </xdr:from>
    <xdr:to>
      <xdr:col>20</xdr:col>
      <xdr:colOff>0</xdr:colOff>
      <xdr:row>12</xdr:row>
      <xdr:rowOff>0</xdr:rowOff>
    </xdr:to>
    <xdr:pic>
      <xdr:nvPicPr>
        <xdr:cNvPr id="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12</xdr:row>
      <xdr:rowOff>0</xdr:rowOff>
    </xdr:from>
    <xdr:to>
      <xdr:col>22</xdr:col>
      <xdr:colOff>209550</xdr:colOff>
      <xdr:row>12</xdr:row>
      <xdr:rowOff>0</xdr:rowOff>
    </xdr:to>
    <xdr:pic>
      <xdr:nvPicPr>
        <xdr:cNvPr id="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12</xdr:row>
      <xdr:rowOff>0</xdr:rowOff>
    </xdr:from>
    <xdr:to>
      <xdr:col>28</xdr:col>
      <xdr:colOff>209550</xdr:colOff>
      <xdr:row>12</xdr:row>
      <xdr:rowOff>0</xdr:rowOff>
    </xdr:to>
    <xdr:pic>
      <xdr:nvPicPr>
        <xdr:cNvPr id="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1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17</xdr:col>
      <xdr:colOff>0</xdr:colOff>
      <xdr:row>12</xdr:row>
      <xdr:rowOff>0</xdr:rowOff>
    </xdr:to>
    <xdr:pic>
      <xdr:nvPicPr>
        <xdr:cNvPr id="1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12</xdr:row>
      <xdr:rowOff>0</xdr:rowOff>
    </xdr:from>
    <xdr:to>
      <xdr:col>20</xdr:col>
      <xdr:colOff>0</xdr:colOff>
      <xdr:row>12</xdr:row>
      <xdr:rowOff>0</xdr:rowOff>
    </xdr:to>
    <xdr:pic>
      <xdr:nvPicPr>
        <xdr:cNvPr id="1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12</xdr:row>
      <xdr:rowOff>0</xdr:rowOff>
    </xdr:from>
    <xdr:to>
      <xdr:col>22</xdr:col>
      <xdr:colOff>209550</xdr:colOff>
      <xdr:row>12</xdr:row>
      <xdr:rowOff>0</xdr:rowOff>
    </xdr:to>
    <xdr:pic>
      <xdr:nvPicPr>
        <xdr:cNvPr id="1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12</xdr:row>
      <xdr:rowOff>0</xdr:rowOff>
    </xdr:from>
    <xdr:to>
      <xdr:col>28</xdr:col>
      <xdr:colOff>209550</xdr:colOff>
      <xdr:row>12</xdr:row>
      <xdr:rowOff>0</xdr:rowOff>
    </xdr:to>
    <xdr:pic>
      <xdr:nvPicPr>
        <xdr:cNvPr id="1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1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17</xdr:col>
      <xdr:colOff>0</xdr:colOff>
      <xdr:row>12</xdr:row>
      <xdr:rowOff>0</xdr:rowOff>
    </xdr:to>
    <xdr:pic>
      <xdr:nvPicPr>
        <xdr:cNvPr id="1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12</xdr:row>
      <xdr:rowOff>0</xdr:rowOff>
    </xdr:from>
    <xdr:to>
      <xdr:col>20</xdr:col>
      <xdr:colOff>0</xdr:colOff>
      <xdr:row>12</xdr:row>
      <xdr:rowOff>0</xdr:rowOff>
    </xdr:to>
    <xdr:pic>
      <xdr:nvPicPr>
        <xdr:cNvPr id="1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12</xdr:row>
      <xdr:rowOff>0</xdr:rowOff>
    </xdr:from>
    <xdr:to>
      <xdr:col>22</xdr:col>
      <xdr:colOff>209550</xdr:colOff>
      <xdr:row>12</xdr:row>
      <xdr:rowOff>0</xdr:rowOff>
    </xdr:to>
    <xdr:pic>
      <xdr:nvPicPr>
        <xdr:cNvPr id="1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12</xdr:row>
      <xdr:rowOff>0</xdr:rowOff>
    </xdr:from>
    <xdr:to>
      <xdr:col>28</xdr:col>
      <xdr:colOff>209550</xdr:colOff>
      <xdr:row>12</xdr:row>
      <xdr:rowOff>0</xdr:rowOff>
    </xdr:to>
    <xdr:pic>
      <xdr:nvPicPr>
        <xdr:cNvPr id="1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6</xdr:row>
      <xdr:rowOff>0</xdr:rowOff>
    </xdr:from>
    <xdr:to>
      <xdr:col>14</xdr:col>
      <xdr:colOff>0</xdr:colOff>
      <xdr:row>7</xdr:row>
      <xdr:rowOff>9525</xdr:rowOff>
    </xdr:to>
    <xdr:pic>
      <xdr:nvPicPr>
        <xdr:cNvPr id="2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09537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7</xdr:row>
      <xdr:rowOff>0</xdr:rowOff>
    </xdr:from>
    <xdr:to>
      <xdr:col>17</xdr:col>
      <xdr:colOff>0</xdr:colOff>
      <xdr:row>7</xdr:row>
      <xdr:rowOff>190500</xdr:rowOff>
    </xdr:to>
    <xdr:pic>
      <xdr:nvPicPr>
        <xdr:cNvPr id="2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29540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8</xdr:row>
      <xdr:rowOff>0</xdr:rowOff>
    </xdr:from>
    <xdr:to>
      <xdr:col>20</xdr:col>
      <xdr:colOff>0</xdr:colOff>
      <xdr:row>8</xdr:row>
      <xdr:rowOff>190500</xdr:rowOff>
    </xdr:to>
    <xdr:pic>
      <xdr:nvPicPr>
        <xdr:cNvPr id="2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149542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9</xdr:row>
      <xdr:rowOff>0</xdr:rowOff>
    </xdr:from>
    <xdr:to>
      <xdr:col>22</xdr:col>
      <xdr:colOff>209550</xdr:colOff>
      <xdr:row>9</xdr:row>
      <xdr:rowOff>200025</xdr:rowOff>
    </xdr:to>
    <xdr:pic>
      <xdr:nvPicPr>
        <xdr:cNvPr id="2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69545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9525</xdr:rowOff>
    </xdr:from>
    <xdr:to>
      <xdr:col>28</xdr:col>
      <xdr:colOff>209550</xdr:colOff>
      <xdr:row>12</xdr:row>
      <xdr:rowOff>9525</xdr:rowOff>
    </xdr:to>
    <xdr:pic>
      <xdr:nvPicPr>
        <xdr:cNvPr id="2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2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17</xdr:col>
      <xdr:colOff>0</xdr:colOff>
      <xdr:row>12</xdr:row>
      <xdr:rowOff>0</xdr:rowOff>
    </xdr:to>
    <xdr:pic>
      <xdr:nvPicPr>
        <xdr:cNvPr id="2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12</xdr:row>
      <xdr:rowOff>0</xdr:rowOff>
    </xdr:from>
    <xdr:to>
      <xdr:col>20</xdr:col>
      <xdr:colOff>0</xdr:colOff>
      <xdr:row>12</xdr:row>
      <xdr:rowOff>0</xdr:rowOff>
    </xdr:to>
    <xdr:pic>
      <xdr:nvPicPr>
        <xdr:cNvPr id="2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12</xdr:row>
      <xdr:rowOff>0</xdr:rowOff>
    </xdr:from>
    <xdr:to>
      <xdr:col>22</xdr:col>
      <xdr:colOff>209550</xdr:colOff>
      <xdr:row>12</xdr:row>
      <xdr:rowOff>0</xdr:rowOff>
    </xdr:to>
    <xdr:pic>
      <xdr:nvPicPr>
        <xdr:cNvPr id="2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12</xdr:row>
      <xdr:rowOff>0</xdr:rowOff>
    </xdr:from>
    <xdr:to>
      <xdr:col>28</xdr:col>
      <xdr:colOff>209550</xdr:colOff>
      <xdr:row>12</xdr:row>
      <xdr:rowOff>0</xdr:rowOff>
    </xdr:to>
    <xdr:pic>
      <xdr:nvPicPr>
        <xdr:cNvPr id="2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3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17</xdr:col>
      <xdr:colOff>0</xdr:colOff>
      <xdr:row>12</xdr:row>
      <xdr:rowOff>0</xdr:rowOff>
    </xdr:to>
    <xdr:pic>
      <xdr:nvPicPr>
        <xdr:cNvPr id="3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12</xdr:row>
      <xdr:rowOff>0</xdr:rowOff>
    </xdr:from>
    <xdr:to>
      <xdr:col>20</xdr:col>
      <xdr:colOff>0</xdr:colOff>
      <xdr:row>12</xdr:row>
      <xdr:rowOff>0</xdr:rowOff>
    </xdr:to>
    <xdr:pic>
      <xdr:nvPicPr>
        <xdr:cNvPr id="3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12</xdr:row>
      <xdr:rowOff>0</xdr:rowOff>
    </xdr:from>
    <xdr:to>
      <xdr:col>22</xdr:col>
      <xdr:colOff>209550</xdr:colOff>
      <xdr:row>12</xdr:row>
      <xdr:rowOff>0</xdr:rowOff>
    </xdr:to>
    <xdr:pic>
      <xdr:nvPicPr>
        <xdr:cNvPr id="3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12</xdr:row>
      <xdr:rowOff>0</xdr:rowOff>
    </xdr:from>
    <xdr:to>
      <xdr:col>28</xdr:col>
      <xdr:colOff>209550</xdr:colOff>
      <xdr:row>12</xdr:row>
      <xdr:rowOff>0</xdr:rowOff>
    </xdr:to>
    <xdr:pic>
      <xdr:nvPicPr>
        <xdr:cNvPr id="3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3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17</xdr:col>
      <xdr:colOff>0</xdr:colOff>
      <xdr:row>12</xdr:row>
      <xdr:rowOff>0</xdr:rowOff>
    </xdr:to>
    <xdr:pic>
      <xdr:nvPicPr>
        <xdr:cNvPr id="3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12</xdr:row>
      <xdr:rowOff>0</xdr:rowOff>
    </xdr:from>
    <xdr:to>
      <xdr:col>20</xdr:col>
      <xdr:colOff>0</xdr:colOff>
      <xdr:row>12</xdr:row>
      <xdr:rowOff>0</xdr:rowOff>
    </xdr:to>
    <xdr:pic>
      <xdr:nvPicPr>
        <xdr:cNvPr id="3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12</xdr:row>
      <xdr:rowOff>0</xdr:rowOff>
    </xdr:from>
    <xdr:to>
      <xdr:col>22</xdr:col>
      <xdr:colOff>209550</xdr:colOff>
      <xdr:row>12</xdr:row>
      <xdr:rowOff>0</xdr:rowOff>
    </xdr:to>
    <xdr:pic>
      <xdr:nvPicPr>
        <xdr:cNvPr id="3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12</xdr:row>
      <xdr:rowOff>0</xdr:rowOff>
    </xdr:from>
    <xdr:to>
      <xdr:col>28</xdr:col>
      <xdr:colOff>209550</xdr:colOff>
      <xdr:row>12</xdr:row>
      <xdr:rowOff>0</xdr:rowOff>
    </xdr:to>
    <xdr:pic>
      <xdr:nvPicPr>
        <xdr:cNvPr id="3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4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17</xdr:col>
      <xdr:colOff>0</xdr:colOff>
      <xdr:row>12</xdr:row>
      <xdr:rowOff>0</xdr:rowOff>
    </xdr:to>
    <xdr:pic>
      <xdr:nvPicPr>
        <xdr:cNvPr id="4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12</xdr:row>
      <xdr:rowOff>0</xdr:rowOff>
    </xdr:from>
    <xdr:to>
      <xdr:col>20</xdr:col>
      <xdr:colOff>0</xdr:colOff>
      <xdr:row>12</xdr:row>
      <xdr:rowOff>0</xdr:rowOff>
    </xdr:to>
    <xdr:pic>
      <xdr:nvPicPr>
        <xdr:cNvPr id="4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12</xdr:row>
      <xdr:rowOff>0</xdr:rowOff>
    </xdr:from>
    <xdr:to>
      <xdr:col>22</xdr:col>
      <xdr:colOff>209550</xdr:colOff>
      <xdr:row>12</xdr:row>
      <xdr:rowOff>0</xdr:rowOff>
    </xdr:to>
    <xdr:pic>
      <xdr:nvPicPr>
        <xdr:cNvPr id="4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12</xdr:row>
      <xdr:rowOff>0</xdr:rowOff>
    </xdr:from>
    <xdr:to>
      <xdr:col>28</xdr:col>
      <xdr:colOff>209550</xdr:colOff>
      <xdr:row>12</xdr:row>
      <xdr:rowOff>0</xdr:rowOff>
    </xdr:to>
    <xdr:pic>
      <xdr:nvPicPr>
        <xdr:cNvPr id="4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17</xdr:col>
      <xdr:colOff>0</xdr:colOff>
      <xdr:row>12</xdr:row>
      <xdr:rowOff>0</xdr:rowOff>
    </xdr:to>
    <xdr:pic>
      <xdr:nvPicPr>
        <xdr:cNvPr id="4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12</xdr:row>
      <xdr:rowOff>0</xdr:rowOff>
    </xdr:from>
    <xdr:to>
      <xdr:col>20</xdr:col>
      <xdr:colOff>0</xdr:colOff>
      <xdr:row>12</xdr:row>
      <xdr:rowOff>0</xdr:rowOff>
    </xdr:to>
    <xdr:pic>
      <xdr:nvPicPr>
        <xdr:cNvPr id="4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12</xdr:row>
      <xdr:rowOff>0</xdr:rowOff>
    </xdr:from>
    <xdr:to>
      <xdr:col>22</xdr:col>
      <xdr:colOff>209550</xdr:colOff>
      <xdr:row>12</xdr:row>
      <xdr:rowOff>0</xdr:rowOff>
    </xdr:to>
    <xdr:pic>
      <xdr:nvPicPr>
        <xdr:cNvPr id="4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12</xdr:row>
      <xdr:rowOff>0</xdr:rowOff>
    </xdr:from>
    <xdr:to>
      <xdr:col>28</xdr:col>
      <xdr:colOff>209550</xdr:colOff>
      <xdr:row>12</xdr:row>
      <xdr:rowOff>0</xdr:rowOff>
    </xdr:to>
    <xdr:pic>
      <xdr:nvPicPr>
        <xdr:cNvPr id="4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12</xdr:row>
      <xdr:rowOff>0</xdr:rowOff>
    </xdr:from>
    <xdr:to>
      <xdr:col>14</xdr:col>
      <xdr:colOff>0</xdr:colOff>
      <xdr:row>12</xdr:row>
      <xdr:rowOff>0</xdr:rowOff>
    </xdr:to>
    <xdr:pic>
      <xdr:nvPicPr>
        <xdr:cNvPr id="4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30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10</xdr:row>
      <xdr:rowOff>9525</xdr:rowOff>
    </xdr:from>
    <xdr:to>
      <xdr:col>26</xdr:col>
      <xdr:colOff>0</xdr:colOff>
      <xdr:row>11</xdr:row>
      <xdr:rowOff>9525</xdr:rowOff>
    </xdr:to>
    <xdr:pic>
      <xdr:nvPicPr>
        <xdr:cNvPr id="50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90500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14</xdr:row>
      <xdr:rowOff>0</xdr:rowOff>
    </xdr:from>
    <xdr:to>
      <xdr:col>14</xdr:col>
      <xdr:colOff>0</xdr:colOff>
      <xdr:row>15</xdr:row>
      <xdr:rowOff>9525</xdr:rowOff>
    </xdr:to>
    <xdr:pic>
      <xdr:nvPicPr>
        <xdr:cNvPr id="5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83845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15</xdr:row>
      <xdr:rowOff>0</xdr:rowOff>
    </xdr:from>
    <xdr:to>
      <xdr:col>17</xdr:col>
      <xdr:colOff>0</xdr:colOff>
      <xdr:row>15</xdr:row>
      <xdr:rowOff>190500</xdr:rowOff>
    </xdr:to>
    <xdr:pic>
      <xdr:nvPicPr>
        <xdr:cNvPr id="52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03847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16</xdr:row>
      <xdr:rowOff>0</xdr:rowOff>
    </xdr:from>
    <xdr:to>
      <xdr:col>20</xdr:col>
      <xdr:colOff>0</xdr:colOff>
      <xdr:row>16</xdr:row>
      <xdr:rowOff>190500</xdr:rowOff>
    </xdr:to>
    <xdr:pic>
      <xdr:nvPicPr>
        <xdr:cNvPr id="53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323850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17</xdr:row>
      <xdr:rowOff>0</xdr:rowOff>
    </xdr:from>
    <xdr:to>
      <xdr:col>22</xdr:col>
      <xdr:colOff>209550</xdr:colOff>
      <xdr:row>17</xdr:row>
      <xdr:rowOff>200025</xdr:rowOff>
    </xdr:to>
    <xdr:pic>
      <xdr:nvPicPr>
        <xdr:cNvPr id="54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343852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19</xdr:row>
      <xdr:rowOff>9525</xdr:rowOff>
    </xdr:from>
    <xdr:to>
      <xdr:col>28</xdr:col>
      <xdr:colOff>209550</xdr:colOff>
      <xdr:row>20</xdr:row>
      <xdr:rowOff>9525</xdr:rowOff>
    </xdr:to>
    <xdr:pic>
      <xdr:nvPicPr>
        <xdr:cNvPr id="55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84810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18</xdr:row>
      <xdr:rowOff>9525</xdr:rowOff>
    </xdr:from>
    <xdr:to>
      <xdr:col>26</xdr:col>
      <xdr:colOff>0</xdr:colOff>
      <xdr:row>19</xdr:row>
      <xdr:rowOff>9525</xdr:rowOff>
    </xdr:to>
    <xdr:pic>
      <xdr:nvPicPr>
        <xdr:cNvPr id="56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364807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22</xdr:row>
      <xdr:rowOff>0</xdr:rowOff>
    </xdr:from>
    <xdr:to>
      <xdr:col>14</xdr:col>
      <xdr:colOff>0</xdr:colOff>
      <xdr:row>23</xdr:row>
      <xdr:rowOff>9525</xdr:rowOff>
    </xdr:to>
    <xdr:pic>
      <xdr:nvPicPr>
        <xdr:cNvPr id="57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458152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23</xdr:row>
      <xdr:rowOff>0</xdr:rowOff>
    </xdr:from>
    <xdr:to>
      <xdr:col>17</xdr:col>
      <xdr:colOff>0</xdr:colOff>
      <xdr:row>23</xdr:row>
      <xdr:rowOff>190500</xdr:rowOff>
    </xdr:to>
    <xdr:pic>
      <xdr:nvPicPr>
        <xdr:cNvPr id="58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78155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24</xdr:row>
      <xdr:rowOff>0</xdr:rowOff>
    </xdr:from>
    <xdr:to>
      <xdr:col>20</xdr:col>
      <xdr:colOff>0</xdr:colOff>
      <xdr:row>24</xdr:row>
      <xdr:rowOff>190500</xdr:rowOff>
    </xdr:to>
    <xdr:pic>
      <xdr:nvPicPr>
        <xdr:cNvPr id="59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498157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25</xdr:row>
      <xdr:rowOff>0</xdr:rowOff>
    </xdr:from>
    <xdr:to>
      <xdr:col>22</xdr:col>
      <xdr:colOff>209550</xdr:colOff>
      <xdr:row>25</xdr:row>
      <xdr:rowOff>200025</xdr:rowOff>
    </xdr:to>
    <xdr:pic>
      <xdr:nvPicPr>
        <xdr:cNvPr id="60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518160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27</xdr:row>
      <xdr:rowOff>9525</xdr:rowOff>
    </xdr:from>
    <xdr:to>
      <xdr:col>28</xdr:col>
      <xdr:colOff>209550</xdr:colOff>
      <xdr:row>28</xdr:row>
      <xdr:rowOff>9525</xdr:rowOff>
    </xdr:to>
    <xdr:pic>
      <xdr:nvPicPr>
        <xdr:cNvPr id="61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559117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26</xdr:row>
      <xdr:rowOff>9525</xdr:rowOff>
    </xdr:from>
    <xdr:to>
      <xdr:col>26</xdr:col>
      <xdr:colOff>0</xdr:colOff>
      <xdr:row>27</xdr:row>
      <xdr:rowOff>9525</xdr:rowOff>
    </xdr:to>
    <xdr:pic>
      <xdr:nvPicPr>
        <xdr:cNvPr id="6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39115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30</xdr:row>
      <xdr:rowOff>0</xdr:rowOff>
    </xdr:from>
    <xdr:to>
      <xdr:col>14</xdr:col>
      <xdr:colOff>0</xdr:colOff>
      <xdr:row>31</xdr:row>
      <xdr:rowOff>9525</xdr:rowOff>
    </xdr:to>
    <xdr:pic>
      <xdr:nvPicPr>
        <xdr:cNvPr id="63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632460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31</xdr:row>
      <xdr:rowOff>0</xdr:rowOff>
    </xdr:from>
    <xdr:to>
      <xdr:col>17</xdr:col>
      <xdr:colOff>0</xdr:colOff>
      <xdr:row>31</xdr:row>
      <xdr:rowOff>190500</xdr:rowOff>
    </xdr:to>
    <xdr:pic>
      <xdr:nvPicPr>
        <xdr:cNvPr id="64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52462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32</xdr:row>
      <xdr:rowOff>0</xdr:rowOff>
    </xdr:from>
    <xdr:to>
      <xdr:col>20</xdr:col>
      <xdr:colOff>0</xdr:colOff>
      <xdr:row>32</xdr:row>
      <xdr:rowOff>190500</xdr:rowOff>
    </xdr:to>
    <xdr:pic>
      <xdr:nvPicPr>
        <xdr:cNvPr id="65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672465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33</xdr:row>
      <xdr:rowOff>0</xdr:rowOff>
    </xdr:from>
    <xdr:to>
      <xdr:col>22</xdr:col>
      <xdr:colOff>209550</xdr:colOff>
      <xdr:row>33</xdr:row>
      <xdr:rowOff>200025</xdr:rowOff>
    </xdr:to>
    <xdr:pic>
      <xdr:nvPicPr>
        <xdr:cNvPr id="66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692467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35</xdr:row>
      <xdr:rowOff>9525</xdr:rowOff>
    </xdr:from>
    <xdr:to>
      <xdr:col>28</xdr:col>
      <xdr:colOff>209550</xdr:colOff>
      <xdr:row>36</xdr:row>
      <xdr:rowOff>0</xdr:rowOff>
    </xdr:to>
    <xdr:pic>
      <xdr:nvPicPr>
        <xdr:cNvPr id="67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733425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34</xdr:row>
      <xdr:rowOff>9525</xdr:rowOff>
    </xdr:from>
    <xdr:to>
      <xdr:col>26</xdr:col>
      <xdr:colOff>0</xdr:colOff>
      <xdr:row>35</xdr:row>
      <xdr:rowOff>9525</xdr:rowOff>
    </xdr:to>
    <xdr:pic>
      <xdr:nvPicPr>
        <xdr:cNvPr id="6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713422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38</xdr:row>
      <xdr:rowOff>0</xdr:rowOff>
    </xdr:from>
    <xdr:to>
      <xdr:col>14</xdr:col>
      <xdr:colOff>0</xdr:colOff>
      <xdr:row>39</xdr:row>
      <xdr:rowOff>9525</xdr:rowOff>
    </xdr:to>
    <xdr:pic>
      <xdr:nvPicPr>
        <xdr:cNvPr id="6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806767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39</xdr:row>
      <xdr:rowOff>0</xdr:rowOff>
    </xdr:from>
    <xdr:to>
      <xdr:col>17</xdr:col>
      <xdr:colOff>0</xdr:colOff>
      <xdr:row>39</xdr:row>
      <xdr:rowOff>190500</xdr:rowOff>
    </xdr:to>
    <xdr:pic>
      <xdr:nvPicPr>
        <xdr:cNvPr id="70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826770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40</xdr:row>
      <xdr:rowOff>0</xdr:rowOff>
    </xdr:from>
    <xdr:to>
      <xdr:col>20</xdr:col>
      <xdr:colOff>0</xdr:colOff>
      <xdr:row>40</xdr:row>
      <xdr:rowOff>190500</xdr:rowOff>
    </xdr:to>
    <xdr:pic>
      <xdr:nvPicPr>
        <xdr:cNvPr id="7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846772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41</xdr:row>
      <xdr:rowOff>0</xdr:rowOff>
    </xdr:from>
    <xdr:to>
      <xdr:col>22</xdr:col>
      <xdr:colOff>209550</xdr:colOff>
      <xdr:row>41</xdr:row>
      <xdr:rowOff>200025</xdr:rowOff>
    </xdr:to>
    <xdr:pic>
      <xdr:nvPicPr>
        <xdr:cNvPr id="72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866775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43</xdr:row>
      <xdr:rowOff>9525</xdr:rowOff>
    </xdr:from>
    <xdr:to>
      <xdr:col>28</xdr:col>
      <xdr:colOff>209550</xdr:colOff>
      <xdr:row>44</xdr:row>
      <xdr:rowOff>9525</xdr:rowOff>
    </xdr:to>
    <xdr:pic>
      <xdr:nvPicPr>
        <xdr:cNvPr id="7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907732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42</xdr:row>
      <xdr:rowOff>9525</xdr:rowOff>
    </xdr:from>
    <xdr:to>
      <xdr:col>26</xdr:col>
      <xdr:colOff>0</xdr:colOff>
      <xdr:row>43</xdr:row>
      <xdr:rowOff>9525</xdr:rowOff>
    </xdr:to>
    <xdr:pic>
      <xdr:nvPicPr>
        <xdr:cNvPr id="7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87730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45</xdr:row>
      <xdr:rowOff>0</xdr:rowOff>
    </xdr:from>
    <xdr:to>
      <xdr:col>14</xdr:col>
      <xdr:colOff>0</xdr:colOff>
      <xdr:row>45</xdr:row>
      <xdr:rowOff>0</xdr:rowOff>
    </xdr:to>
    <xdr:pic>
      <xdr:nvPicPr>
        <xdr:cNvPr id="7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943927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45</xdr:row>
      <xdr:rowOff>0</xdr:rowOff>
    </xdr:from>
    <xdr:to>
      <xdr:col>17</xdr:col>
      <xdr:colOff>0</xdr:colOff>
      <xdr:row>45</xdr:row>
      <xdr:rowOff>0</xdr:rowOff>
    </xdr:to>
    <xdr:pic>
      <xdr:nvPicPr>
        <xdr:cNvPr id="7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943927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45</xdr:row>
      <xdr:rowOff>0</xdr:rowOff>
    </xdr:from>
    <xdr:to>
      <xdr:col>20</xdr:col>
      <xdr:colOff>0</xdr:colOff>
      <xdr:row>45</xdr:row>
      <xdr:rowOff>0</xdr:rowOff>
    </xdr:to>
    <xdr:pic>
      <xdr:nvPicPr>
        <xdr:cNvPr id="7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943927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45</xdr:row>
      <xdr:rowOff>0</xdr:rowOff>
    </xdr:from>
    <xdr:to>
      <xdr:col>22</xdr:col>
      <xdr:colOff>209550</xdr:colOff>
      <xdr:row>45</xdr:row>
      <xdr:rowOff>0</xdr:rowOff>
    </xdr:to>
    <xdr:pic>
      <xdr:nvPicPr>
        <xdr:cNvPr id="7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943927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45</xdr:row>
      <xdr:rowOff>0</xdr:rowOff>
    </xdr:from>
    <xdr:to>
      <xdr:col>28</xdr:col>
      <xdr:colOff>209550</xdr:colOff>
      <xdr:row>45</xdr:row>
      <xdr:rowOff>0</xdr:rowOff>
    </xdr:to>
    <xdr:pic>
      <xdr:nvPicPr>
        <xdr:cNvPr id="7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943927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45</xdr:row>
      <xdr:rowOff>0</xdr:rowOff>
    </xdr:from>
    <xdr:to>
      <xdr:col>26</xdr:col>
      <xdr:colOff>0</xdr:colOff>
      <xdr:row>45</xdr:row>
      <xdr:rowOff>0</xdr:rowOff>
    </xdr:to>
    <xdr:pic>
      <xdr:nvPicPr>
        <xdr:cNvPr id="80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43927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1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1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1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1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1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1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1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1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1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1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5</xdr:row>
      <xdr:rowOff>0</xdr:rowOff>
    </xdr:from>
    <xdr:to>
      <xdr:col>14</xdr:col>
      <xdr:colOff>0</xdr:colOff>
      <xdr:row>6</xdr:row>
      <xdr:rowOff>9525</xdr:rowOff>
    </xdr:to>
    <xdr:pic>
      <xdr:nvPicPr>
        <xdr:cNvPr id="2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89535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6</xdr:row>
      <xdr:rowOff>0</xdr:rowOff>
    </xdr:from>
    <xdr:to>
      <xdr:col>17</xdr:col>
      <xdr:colOff>0</xdr:colOff>
      <xdr:row>6</xdr:row>
      <xdr:rowOff>190500</xdr:rowOff>
    </xdr:to>
    <xdr:pic>
      <xdr:nvPicPr>
        <xdr:cNvPr id="2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09537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7</xdr:row>
      <xdr:rowOff>0</xdr:rowOff>
    </xdr:from>
    <xdr:to>
      <xdr:col>20</xdr:col>
      <xdr:colOff>0</xdr:colOff>
      <xdr:row>7</xdr:row>
      <xdr:rowOff>190500</xdr:rowOff>
    </xdr:to>
    <xdr:pic>
      <xdr:nvPicPr>
        <xdr:cNvPr id="2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129540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8</xdr:row>
      <xdr:rowOff>0</xdr:rowOff>
    </xdr:from>
    <xdr:to>
      <xdr:col>22</xdr:col>
      <xdr:colOff>209550</xdr:colOff>
      <xdr:row>8</xdr:row>
      <xdr:rowOff>200025</xdr:rowOff>
    </xdr:to>
    <xdr:pic>
      <xdr:nvPicPr>
        <xdr:cNvPr id="2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49542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10</xdr:row>
      <xdr:rowOff>9525</xdr:rowOff>
    </xdr:from>
    <xdr:to>
      <xdr:col>28</xdr:col>
      <xdr:colOff>209550</xdr:colOff>
      <xdr:row>11</xdr:row>
      <xdr:rowOff>9525</xdr:rowOff>
    </xdr:to>
    <xdr:pic>
      <xdr:nvPicPr>
        <xdr:cNvPr id="2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190500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2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2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2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2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2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3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3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3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3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3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3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3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3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3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3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4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4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4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4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4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4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4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4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4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4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9</xdr:row>
      <xdr:rowOff>9525</xdr:rowOff>
    </xdr:from>
    <xdr:to>
      <xdr:col>26</xdr:col>
      <xdr:colOff>0</xdr:colOff>
      <xdr:row>10</xdr:row>
      <xdr:rowOff>9525</xdr:rowOff>
    </xdr:to>
    <xdr:pic>
      <xdr:nvPicPr>
        <xdr:cNvPr id="50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70497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13</xdr:row>
      <xdr:rowOff>0</xdr:rowOff>
    </xdr:from>
    <xdr:to>
      <xdr:col>14</xdr:col>
      <xdr:colOff>0</xdr:colOff>
      <xdr:row>14</xdr:row>
      <xdr:rowOff>9525</xdr:rowOff>
    </xdr:to>
    <xdr:pic>
      <xdr:nvPicPr>
        <xdr:cNvPr id="5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73367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14</xdr:row>
      <xdr:rowOff>0</xdr:rowOff>
    </xdr:from>
    <xdr:to>
      <xdr:col>17</xdr:col>
      <xdr:colOff>0</xdr:colOff>
      <xdr:row>14</xdr:row>
      <xdr:rowOff>190500</xdr:rowOff>
    </xdr:to>
    <xdr:pic>
      <xdr:nvPicPr>
        <xdr:cNvPr id="52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93370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15</xdr:row>
      <xdr:rowOff>0</xdr:rowOff>
    </xdr:from>
    <xdr:to>
      <xdr:col>20</xdr:col>
      <xdr:colOff>0</xdr:colOff>
      <xdr:row>15</xdr:row>
      <xdr:rowOff>190500</xdr:rowOff>
    </xdr:to>
    <xdr:pic>
      <xdr:nvPicPr>
        <xdr:cNvPr id="53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313372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16</xdr:row>
      <xdr:rowOff>0</xdr:rowOff>
    </xdr:from>
    <xdr:to>
      <xdr:col>22</xdr:col>
      <xdr:colOff>209550</xdr:colOff>
      <xdr:row>16</xdr:row>
      <xdr:rowOff>200025</xdr:rowOff>
    </xdr:to>
    <xdr:pic>
      <xdr:nvPicPr>
        <xdr:cNvPr id="54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333375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18</xdr:row>
      <xdr:rowOff>9525</xdr:rowOff>
    </xdr:from>
    <xdr:to>
      <xdr:col>28</xdr:col>
      <xdr:colOff>209550</xdr:colOff>
      <xdr:row>19</xdr:row>
      <xdr:rowOff>9525</xdr:rowOff>
    </xdr:to>
    <xdr:pic>
      <xdr:nvPicPr>
        <xdr:cNvPr id="55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74332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17</xdr:row>
      <xdr:rowOff>9525</xdr:rowOff>
    </xdr:from>
    <xdr:to>
      <xdr:col>26</xdr:col>
      <xdr:colOff>0</xdr:colOff>
      <xdr:row>18</xdr:row>
      <xdr:rowOff>9525</xdr:rowOff>
    </xdr:to>
    <xdr:pic>
      <xdr:nvPicPr>
        <xdr:cNvPr id="56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354330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14</xdr:col>
      <xdr:colOff>0</xdr:colOff>
      <xdr:row>22</xdr:row>
      <xdr:rowOff>9525</xdr:rowOff>
    </xdr:to>
    <xdr:pic>
      <xdr:nvPicPr>
        <xdr:cNvPr id="57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457200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22</xdr:row>
      <xdr:rowOff>0</xdr:rowOff>
    </xdr:from>
    <xdr:to>
      <xdr:col>17</xdr:col>
      <xdr:colOff>0</xdr:colOff>
      <xdr:row>22</xdr:row>
      <xdr:rowOff>190500</xdr:rowOff>
    </xdr:to>
    <xdr:pic>
      <xdr:nvPicPr>
        <xdr:cNvPr id="58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77202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23</xdr:row>
      <xdr:rowOff>0</xdr:rowOff>
    </xdr:from>
    <xdr:to>
      <xdr:col>20</xdr:col>
      <xdr:colOff>0</xdr:colOff>
      <xdr:row>23</xdr:row>
      <xdr:rowOff>190500</xdr:rowOff>
    </xdr:to>
    <xdr:pic>
      <xdr:nvPicPr>
        <xdr:cNvPr id="59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497205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24</xdr:row>
      <xdr:rowOff>0</xdr:rowOff>
    </xdr:from>
    <xdr:to>
      <xdr:col>22</xdr:col>
      <xdr:colOff>209550</xdr:colOff>
      <xdr:row>24</xdr:row>
      <xdr:rowOff>200025</xdr:rowOff>
    </xdr:to>
    <xdr:pic>
      <xdr:nvPicPr>
        <xdr:cNvPr id="60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517207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26</xdr:row>
      <xdr:rowOff>9525</xdr:rowOff>
    </xdr:from>
    <xdr:to>
      <xdr:col>28</xdr:col>
      <xdr:colOff>209550</xdr:colOff>
      <xdr:row>27</xdr:row>
      <xdr:rowOff>9525</xdr:rowOff>
    </xdr:to>
    <xdr:pic>
      <xdr:nvPicPr>
        <xdr:cNvPr id="61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558165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25</xdr:row>
      <xdr:rowOff>9525</xdr:rowOff>
    </xdr:from>
    <xdr:to>
      <xdr:col>26</xdr:col>
      <xdr:colOff>0</xdr:colOff>
      <xdr:row>26</xdr:row>
      <xdr:rowOff>9525</xdr:rowOff>
    </xdr:to>
    <xdr:pic>
      <xdr:nvPicPr>
        <xdr:cNvPr id="6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38162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29</xdr:row>
      <xdr:rowOff>0</xdr:rowOff>
    </xdr:from>
    <xdr:to>
      <xdr:col>14</xdr:col>
      <xdr:colOff>0</xdr:colOff>
      <xdr:row>30</xdr:row>
      <xdr:rowOff>9525</xdr:rowOff>
    </xdr:to>
    <xdr:pic>
      <xdr:nvPicPr>
        <xdr:cNvPr id="63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641032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30</xdr:row>
      <xdr:rowOff>0</xdr:rowOff>
    </xdr:from>
    <xdr:to>
      <xdr:col>17</xdr:col>
      <xdr:colOff>0</xdr:colOff>
      <xdr:row>30</xdr:row>
      <xdr:rowOff>190500</xdr:rowOff>
    </xdr:to>
    <xdr:pic>
      <xdr:nvPicPr>
        <xdr:cNvPr id="64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61035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31</xdr:row>
      <xdr:rowOff>0</xdr:rowOff>
    </xdr:from>
    <xdr:to>
      <xdr:col>20</xdr:col>
      <xdr:colOff>0</xdr:colOff>
      <xdr:row>31</xdr:row>
      <xdr:rowOff>190500</xdr:rowOff>
    </xdr:to>
    <xdr:pic>
      <xdr:nvPicPr>
        <xdr:cNvPr id="65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681037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32</xdr:row>
      <xdr:rowOff>0</xdr:rowOff>
    </xdr:from>
    <xdr:to>
      <xdr:col>22</xdr:col>
      <xdr:colOff>209550</xdr:colOff>
      <xdr:row>32</xdr:row>
      <xdr:rowOff>200025</xdr:rowOff>
    </xdr:to>
    <xdr:pic>
      <xdr:nvPicPr>
        <xdr:cNvPr id="66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701040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34</xdr:row>
      <xdr:rowOff>9525</xdr:rowOff>
    </xdr:from>
    <xdr:to>
      <xdr:col>28</xdr:col>
      <xdr:colOff>209550</xdr:colOff>
      <xdr:row>35</xdr:row>
      <xdr:rowOff>0</xdr:rowOff>
    </xdr:to>
    <xdr:pic>
      <xdr:nvPicPr>
        <xdr:cNvPr id="67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741997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33</xdr:row>
      <xdr:rowOff>9525</xdr:rowOff>
    </xdr:from>
    <xdr:to>
      <xdr:col>26</xdr:col>
      <xdr:colOff>0</xdr:colOff>
      <xdr:row>34</xdr:row>
      <xdr:rowOff>9525</xdr:rowOff>
    </xdr:to>
    <xdr:pic>
      <xdr:nvPicPr>
        <xdr:cNvPr id="6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721995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36</xdr:row>
      <xdr:rowOff>0</xdr:rowOff>
    </xdr:from>
    <xdr:to>
      <xdr:col>14</xdr:col>
      <xdr:colOff>0</xdr:colOff>
      <xdr:row>36</xdr:row>
      <xdr:rowOff>0</xdr:rowOff>
    </xdr:to>
    <xdr:pic>
      <xdr:nvPicPr>
        <xdr:cNvPr id="6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36</xdr:row>
      <xdr:rowOff>0</xdr:rowOff>
    </xdr:from>
    <xdr:to>
      <xdr:col>17</xdr:col>
      <xdr:colOff>0</xdr:colOff>
      <xdr:row>36</xdr:row>
      <xdr:rowOff>0</xdr:rowOff>
    </xdr:to>
    <xdr:pic>
      <xdr:nvPicPr>
        <xdr:cNvPr id="70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36</xdr:row>
      <xdr:rowOff>0</xdr:rowOff>
    </xdr:from>
    <xdr:to>
      <xdr:col>20</xdr:col>
      <xdr:colOff>0</xdr:colOff>
      <xdr:row>36</xdr:row>
      <xdr:rowOff>0</xdr:rowOff>
    </xdr:to>
    <xdr:pic>
      <xdr:nvPicPr>
        <xdr:cNvPr id="7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36</xdr:row>
      <xdr:rowOff>0</xdr:rowOff>
    </xdr:from>
    <xdr:to>
      <xdr:col>22</xdr:col>
      <xdr:colOff>209550</xdr:colOff>
      <xdr:row>36</xdr:row>
      <xdr:rowOff>0</xdr:rowOff>
    </xdr:to>
    <xdr:pic>
      <xdr:nvPicPr>
        <xdr:cNvPr id="72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36</xdr:row>
      <xdr:rowOff>0</xdr:rowOff>
    </xdr:from>
    <xdr:to>
      <xdr:col>28</xdr:col>
      <xdr:colOff>209550</xdr:colOff>
      <xdr:row>36</xdr:row>
      <xdr:rowOff>0</xdr:rowOff>
    </xdr:to>
    <xdr:pic>
      <xdr:nvPicPr>
        <xdr:cNvPr id="7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36</xdr:row>
      <xdr:rowOff>0</xdr:rowOff>
    </xdr:from>
    <xdr:to>
      <xdr:col>26</xdr:col>
      <xdr:colOff>0</xdr:colOff>
      <xdr:row>36</xdr:row>
      <xdr:rowOff>0</xdr:rowOff>
    </xdr:to>
    <xdr:pic>
      <xdr:nvPicPr>
        <xdr:cNvPr id="7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36</xdr:row>
      <xdr:rowOff>0</xdr:rowOff>
    </xdr:from>
    <xdr:to>
      <xdr:col>14</xdr:col>
      <xdr:colOff>0</xdr:colOff>
      <xdr:row>36</xdr:row>
      <xdr:rowOff>0</xdr:rowOff>
    </xdr:to>
    <xdr:pic>
      <xdr:nvPicPr>
        <xdr:cNvPr id="7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36</xdr:row>
      <xdr:rowOff>0</xdr:rowOff>
    </xdr:from>
    <xdr:to>
      <xdr:col>17</xdr:col>
      <xdr:colOff>0</xdr:colOff>
      <xdr:row>36</xdr:row>
      <xdr:rowOff>0</xdr:rowOff>
    </xdr:to>
    <xdr:pic>
      <xdr:nvPicPr>
        <xdr:cNvPr id="7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36</xdr:row>
      <xdr:rowOff>0</xdr:rowOff>
    </xdr:from>
    <xdr:to>
      <xdr:col>20</xdr:col>
      <xdr:colOff>0</xdr:colOff>
      <xdr:row>36</xdr:row>
      <xdr:rowOff>0</xdr:rowOff>
    </xdr:to>
    <xdr:pic>
      <xdr:nvPicPr>
        <xdr:cNvPr id="7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36</xdr:row>
      <xdr:rowOff>0</xdr:rowOff>
    </xdr:from>
    <xdr:to>
      <xdr:col>22</xdr:col>
      <xdr:colOff>209550</xdr:colOff>
      <xdr:row>36</xdr:row>
      <xdr:rowOff>0</xdr:rowOff>
    </xdr:to>
    <xdr:pic>
      <xdr:nvPicPr>
        <xdr:cNvPr id="7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36</xdr:row>
      <xdr:rowOff>0</xdr:rowOff>
    </xdr:from>
    <xdr:to>
      <xdr:col>28</xdr:col>
      <xdr:colOff>209550</xdr:colOff>
      <xdr:row>36</xdr:row>
      <xdr:rowOff>0</xdr:rowOff>
    </xdr:to>
    <xdr:pic>
      <xdr:nvPicPr>
        <xdr:cNvPr id="7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36</xdr:row>
      <xdr:rowOff>0</xdr:rowOff>
    </xdr:from>
    <xdr:to>
      <xdr:col>26</xdr:col>
      <xdr:colOff>0</xdr:colOff>
      <xdr:row>36</xdr:row>
      <xdr:rowOff>0</xdr:rowOff>
    </xdr:to>
    <xdr:pic>
      <xdr:nvPicPr>
        <xdr:cNvPr id="80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77819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6</xdr:col>
      <xdr:colOff>0</xdr:colOff>
      <xdr:row>7</xdr:row>
      <xdr:rowOff>9525</xdr:rowOff>
    </xdr:to>
    <xdr:pic>
      <xdr:nvPicPr>
        <xdr:cNvPr id="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1019175"/>
          <a:ext cx="781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9</xdr:col>
      <xdr:colOff>0</xdr:colOff>
      <xdr:row>8</xdr:row>
      <xdr:rowOff>9525</xdr:rowOff>
    </xdr:to>
    <xdr:pic>
      <xdr:nvPicPr>
        <xdr:cNvPr id="2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1343025"/>
          <a:ext cx="781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8</xdr:row>
      <xdr:rowOff>0</xdr:rowOff>
    </xdr:from>
    <xdr:to>
      <xdr:col>12</xdr:col>
      <xdr:colOff>0</xdr:colOff>
      <xdr:row>9</xdr:row>
      <xdr:rowOff>0</xdr:rowOff>
    </xdr:to>
    <xdr:pic>
      <xdr:nvPicPr>
        <xdr:cNvPr id="3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1666875"/>
          <a:ext cx="781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9</xdr:row>
      <xdr:rowOff>0</xdr:rowOff>
    </xdr:from>
    <xdr:to>
      <xdr:col>15</xdr:col>
      <xdr:colOff>9525</xdr:colOff>
      <xdr:row>10</xdr:row>
      <xdr:rowOff>9525</xdr:rowOff>
    </xdr:to>
    <xdr:pic>
      <xdr:nvPicPr>
        <xdr:cNvPr id="4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1990725"/>
          <a:ext cx="7905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11</xdr:row>
      <xdr:rowOff>9525</xdr:rowOff>
    </xdr:from>
    <xdr:to>
      <xdr:col>21</xdr:col>
      <xdr:colOff>0</xdr:colOff>
      <xdr:row>12</xdr:row>
      <xdr:rowOff>9525</xdr:rowOff>
    </xdr:to>
    <xdr:pic>
      <xdr:nvPicPr>
        <xdr:cNvPr id="5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647950"/>
          <a:ext cx="781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10</xdr:row>
      <xdr:rowOff>9525</xdr:rowOff>
    </xdr:from>
    <xdr:to>
      <xdr:col>18</xdr:col>
      <xdr:colOff>0</xdr:colOff>
      <xdr:row>11</xdr:row>
      <xdr:rowOff>9525</xdr:rowOff>
    </xdr:to>
    <xdr:pic>
      <xdr:nvPicPr>
        <xdr:cNvPr id="6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2324100"/>
          <a:ext cx="771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6</xdr:col>
      <xdr:colOff>0</xdr:colOff>
      <xdr:row>22</xdr:row>
      <xdr:rowOff>9525</xdr:rowOff>
    </xdr:to>
    <xdr:pic>
      <xdr:nvPicPr>
        <xdr:cNvPr id="7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4476750"/>
          <a:ext cx="781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22</xdr:row>
      <xdr:rowOff>0</xdr:rowOff>
    </xdr:from>
    <xdr:to>
      <xdr:col>9</xdr:col>
      <xdr:colOff>0</xdr:colOff>
      <xdr:row>23</xdr:row>
      <xdr:rowOff>9525</xdr:rowOff>
    </xdr:to>
    <xdr:pic>
      <xdr:nvPicPr>
        <xdr:cNvPr id="8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4800600"/>
          <a:ext cx="781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23</xdr:row>
      <xdr:rowOff>0</xdr:rowOff>
    </xdr:from>
    <xdr:to>
      <xdr:col>12</xdr:col>
      <xdr:colOff>0</xdr:colOff>
      <xdr:row>24</xdr:row>
      <xdr:rowOff>0</xdr:rowOff>
    </xdr:to>
    <xdr:pic>
      <xdr:nvPicPr>
        <xdr:cNvPr id="9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5124450"/>
          <a:ext cx="781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24</xdr:row>
      <xdr:rowOff>0</xdr:rowOff>
    </xdr:from>
    <xdr:to>
      <xdr:col>15</xdr:col>
      <xdr:colOff>9525</xdr:colOff>
      <xdr:row>25</xdr:row>
      <xdr:rowOff>9525</xdr:rowOff>
    </xdr:to>
    <xdr:pic>
      <xdr:nvPicPr>
        <xdr:cNvPr id="10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448300"/>
          <a:ext cx="7905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26</xdr:row>
      <xdr:rowOff>9525</xdr:rowOff>
    </xdr:from>
    <xdr:to>
      <xdr:col>21</xdr:col>
      <xdr:colOff>0</xdr:colOff>
      <xdr:row>27</xdr:row>
      <xdr:rowOff>9525</xdr:rowOff>
    </xdr:to>
    <xdr:pic>
      <xdr:nvPicPr>
        <xdr:cNvPr id="11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6105525"/>
          <a:ext cx="781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25</xdr:row>
      <xdr:rowOff>9525</xdr:rowOff>
    </xdr:from>
    <xdr:to>
      <xdr:col>18</xdr:col>
      <xdr:colOff>0</xdr:colOff>
      <xdr:row>26</xdr:row>
      <xdr:rowOff>9525</xdr:rowOff>
    </xdr:to>
    <xdr:pic>
      <xdr:nvPicPr>
        <xdr:cNvPr id="1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5781675"/>
          <a:ext cx="771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762000</xdr:colOff>
      <xdr:row>7</xdr:row>
      <xdr:rowOff>0</xdr:rowOff>
    </xdr:from>
    <xdr:to>
      <xdr:col>6</xdr:col>
      <xdr:colOff>9525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228725"/>
          <a:ext cx="790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</xdr:row>
      <xdr:rowOff>561975</xdr:rowOff>
    </xdr:from>
    <xdr:to>
      <xdr:col>9</xdr:col>
      <xdr:colOff>9525</xdr:colOff>
      <xdr:row>9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790700"/>
          <a:ext cx="790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9525</xdr:rowOff>
    </xdr:from>
    <xdr:to>
      <xdr:col>12</xdr:col>
      <xdr:colOff>9525</xdr:colOff>
      <xdr:row>10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2381250"/>
          <a:ext cx="790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15</xdr:col>
      <xdr:colOff>9525</xdr:colOff>
      <xdr:row>11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2943225"/>
          <a:ext cx="790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</xdr:row>
      <xdr:rowOff>561975</xdr:rowOff>
    </xdr:from>
    <xdr:to>
      <xdr:col>18</xdr:col>
      <xdr:colOff>9525</xdr:colOff>
      <xdr:row>12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3505200"/>
          <a:ext cx="790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12</xdr:row>
      <xdr:rowOff>9525</xdr:rowOff>
    </xdr:from>
    <xdr:to>
      <xdr:col>21</xdr:col>
      <xdr:colOff>19050</xdr:colOff>
      <xdr:row>13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4095750"/>
          <a:ext cx="790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</xdr:row>
      <xdr:rowOff>0</xdr:rowOff>
    </xdr:from>
    <xdr:to>
      <xdr:col>6</xdr:col>
      <xdr:colOff>9525</xdr:colOff>
      <xdr:row>2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3238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8</xdr:col>
      <xdr:colOff>219075</xdr:colOff>
      <xdr:row>2</xdr:row>
      <xdr:rowOff>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2385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</xdr:row>
      <xdr:rowOff>0</xdr:rowOff>
    </xdr:from>
    <xdr:to>
      <xdr:col>11</xdr:col>
      <xdr:colOff>209550</xdr:colOff>
      <xdr:row>2</xdr:row>
      <xdr:rowOff>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32385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</xdr:row>
      <xdr:rowOff>0</xdr:rowOff>
    </xdr:from>
    <xdr:to>
      <xdr:col>14</xdr:col>
      <xdr:colOff>209550</xdr:colOff>
      <xdr:row>2</xdr:row>
      <xdr:rowOff>0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32385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228600</xdr:colOff>
      <xdr:row>2</xdr:row>
      <xdr:rowOff>0</xdr:rowOff>
    </xdr:from>
    <xdr:to>
      <xdr:col>17</xdr:col>
      <xdr:colOff>219075</xdr:colOff>
      <xdr:row>2</xdr:row>
      <xdr:rowOff>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32385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</xdr:row>
      <xdr:rowOff>0</xdr:rowOff>
    </xdr:from>
    <xdr:to>
      <xdr:col>23</xdr:col>
      <xdr:colOff>209550</xdr:colOff>
      <xdr:row>2</xdr:row>
      <xdr:rowOff>0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32385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228600</xdr:colOff>
      <xdr:row>2</xdr:row>
      <xdr:rowOff>0</xdr:rowOff>
    </xdr:from>
    <xdr:to>
      <xdr:col>21</xdr:col>
      <xdr:colOff>9525</xdr:colOff>
      <xdr:row>2</xdr:row>
      <xdr:rowOff>0</xdr:rowOff>
    </xdr:to>
    <xdr:pic>
      <xdr:nvPicPr>
        <xdr:cNvPr id="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32385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2</xdr:row>
      <xdr:rowOff>0</xdr:rowOff>
    </xdr:from>
    <xdr:to>
      <xdr:col>26</xdr:col>
      <xdr:colOff>219075</xdr:colOff>
      <xdr:row>2</xdr:row>
      <xdr:rowOff>0</xdr:rowOff>
    </xdr:to>
    <xdr:pic>
      <xdr:nvPicPr>
        <xdr:cNvPr id="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32385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5</xdr:row>
      <xdr:rowOff>9525</xdr:rowOff>
    </xdr:from>
    <xdr:to>
      <xdr:col>6</xdr:col>
      <xdr:colOff>9525</xdr:colOff>
      <xdr:row>5</xdr:row>
      <xdr:rowOff>323850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866775"/>
          <a:ext cx="6096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</xdr:row>
      <xdr:rowOff>9525</xdr:rowOff>
    </xdr:from>
    <xdr:to>
      <xdr:col>8</xdr:col>
      <xdr:colOff>219075</xdr:colOff>
      <xdr:row>6</xdr:row>
      <xdr:rowOff>323850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190625"/>
          <a:ext cx="5905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7</xdr:row>
      <xdr:rowOff>0</xdr:rowOff>
    </xdr:from>
    <xdr:to>
      <xdr:col>11</xdr:col>
      <xdr:colOff>209550</xdr:colOff>
      <xdr:row>7</xdr:row>
      <xdr:rowOff>323850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1504950"/>
          <a:ext cx="571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8</xdr:row>
      <xdr:rowOff>9525</xdr:rowOff>
    </xdr:from>
    <xdr:to>
      <xdr:col>14</xdr:col>
      <xdr:colOff>209550</xdr:colOff>
      <xdr:row>8</xdr:row>
      <xdr:rowOff>323850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1838325"/>
          <a:ext cx="5810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228600</xdr:colOff>
      <xdr:row>9</xdr:row>
      <xdr:rowOff>19050</xdr:rowOff>
    </xdr:from>
    <xdr:to>
      <xdr:col>17</xdr:col>
      <xdr:colOff>219075</xdr:colOff>
      <xdr:row>9</xdr:row>
      <xdr:rowOff>323850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2171700"/>
          <a:ext cx="600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</xdr:row>
      <xdr:rowOff>19050</xdr:rowOff>
    </xdr:from>
    <xdr:to>
      <xdr:col>23</xdr:col>
      <xdr:colOff>209550</xdr:colOff>
      <xdr:row>11</xdr:row>
      <xdr:rowOff>323850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2819400"/>
          <a:ext cx="5810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228600</xdr:colOff>
      <xdr:row>10</xdr:row>
      <xdr:rowOff>9525</xdr:rowOff>
    </xdr:from>
    <xdr:to>
      <xdr:col>21</xdr:col>
      <xdr:colOff>9525</xdr:colOff>
      <xdr:row>10</xdr:row>
      <xdr:rowOff>323850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2486025"/>
          <a:ext cx="6286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12</xdr:row>
      <xdr:rowOff>0</xdr:rowOff>
    </xdr:from>
    <xdr:to>
      <xdr:col>26</xdr:col>
      <xdr:colOff>219075</xdr:colOff>
      <xdr:row>12</xdr:row>
      <xdr:rowOff>333375</xdr:rowOff>
    </xdr:to>
    <xdr:pic>
      <xdr:nvPicPr>
        <xdr:cNvPr id="1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3124200"/>
          <a:ext cx="5810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17</xdr:row>
      <xdr:rowOff>9525</xdr:rowOff>
    </xdr:from>
    <xdr:to>
      <xdr:col>6</xdr:col>
      <xdr:colOff>9525</xdr:colOff>
      <xdr:row>17</xdr:row>
      <xdr:rowOff>323850</xdr:rowOff>
    </xdr:to>
    <xdr:pic>
      <xdr:nvPicPr>
        <xdr:cNvPr id="1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4191000"/>
          <a:ext cx="6096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18</xdr:row>
      <xdr:rowOff>9525</xdr:rowOff>
    </xdr:from>
    <xdr:to>
      <xdr:col>8</xdr:col>
      <xdr:colOff>219075</xdr:colOff>
      <xdr:row>18</xdr:row>
      <xdr:rowOff>323850</xdr:rowOff>
    </xdr:to>
    <xdr:pic>
      <xdr:nvPicPr>
        <xdr:cNvPr id="18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4514850"/>
          <a:ext cx="5905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19</xdr:row>
      <xdr:rowOff>0</xdr:rowOff>
    </xdr:from>
    <xdr:to>
      <xdr:col>11</xdr:col>
      <xdr:colOff>209550</xdr:colOff>
      <xdr:row>19</xdr:row>
      <xdr:rowOff>323850</xdr:rowOff>
    </xdr:to>
    <xdr:pic>
      <xdr:nvPicPr>
        <xdr:cNvPr id="19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4829175"/>
          <a:ext cx="571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20</xdr:row>
      <xdr:rowOff>9525</xdr:rowOff>
    </xdr:from>
    <xdr:to>
      <xdr:col>14</xdr:col>
      <xdr:colOff>209550</xdr:colOff>
      <xdr:row>20</xdr:row>
      <xdr:rowOff>323850</xdr:rowOff>
    </xdr:to>
    <xdr:pic>
      <xdr:nvPicPr>
        <xdr:cNvPr id="20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5162550"/>
          <a:ext cx="5810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228600</xdr:colOff>
      <xdr:row>21</xdr:row>
      <xdr:rowOff>19050</xdr:rowOff>
    </xdr:from>
    <xdr:to>
      <xdr:col>17</xdr:col>
      <xdr:colOff>219075</xdr:colOff>
      <xdr:row>21</xdr:row>
      <xdr:rowOff>323850</xdr:rowOff>
    </xdr:to>
    <xdr:pic>
      <xdr:nvPicPr>
        <xdr:cNvPr id="2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5495925"/>
          <a:ext cx="600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23</xdr:row>
      <xdr:rowOff>19050</xdr:rowOff>
    </xdr:from>
    <xdr:to>
      <xdr:col>23</xdr:col>
      <xdr:colOff>209550</xdr:colOff>
      <xdr:row>23</xdr:row>
      <xdr:rowOff>323850</xdr:rowOff>
    </xdr:to>
    <xdr:pic>
      <xdr:nvPicPr>
        <xdr:cNvPr id="22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6143625"/>
          <a:ext cx="5810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228600</xdr:colOff>
      <xdr:row>22</xdr:row>
      <xdr:rowOff>9525</xdr:rowOff>
    </xdr:from>
    <xdr:to>
      <xdr:col>21</xdr:col>
      <xdr:colOff>9525</xdr:colOff>
      <xdr:row>22</xdr:row>
      <xdr:rowOff>323850</xdr:rowOff>
    </xdr:to>
    <xdr:pic>
      <xdr:nvPicPr>
        <xdr:cNvPr id="2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5810250"/>
          <a:ext cx="6286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24</xdr:row>
      <xdr:rowOff>0</xdr:rowOff>
    </xdr:from>
    <xdr:to>
      <xdr:col>26</xdr:col>
      <xdr:colOff>219075</xdr:colOff>
      <xdr:row>24</xdr:row>
      <xdr:rowOff>333375</xdr:rowOff>
    </xdr:to>
    <xdr:pic>
      <xdr:nvPicPr>
        <xdr:cNvPr id="24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6448425"/>
          <a:ext cx="5810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9525</xdr:rowOff>
    </xdr:from>
    <xdr:to>
      <xdr:col>6</xdr:col>
      <xdr:colOff>9525</xdr:colOff>
      <xdr:row>5</xdr:row>
      <xdr:rowOff>561975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114425"/>
          <a:ext cx="609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</xdr:row>
      <xdr:rowOff>9525</xdr:rowOff>
    </xdr:from>
    <xdr:to>
      <xdr:col>8</xdr:col>
      <xdr:colOff>219075</xdr:colOff>
      <xdr:row>6</xdr:row>
      <xdr:rowOff>561975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695450"/>
          <a:ext cx="590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7</xdr:row>
      <xdr:rowOff>0</xdr:rowOff>
    </xdr:from>
    <xdr:to>
      <xdr:col>11</xdr:col>
      <xdr:colOff>209550</xdr:colOff>
      <xdr:row>7</xdr:row>
      <xdr:rowOff>552450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22574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8</xdr:row>
      <xdr:rowOff>9525</xdr:rowOff>
    </xdr:from>
    <xdr:to>
      <xdr:col>14</xdr:col>
      <xdr:colOff>209550</xdr:colOff>
      <xdr:row>8</xdr:row>
      <xdr:rowOff>561975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2838450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228600</xdr:colOff>
      <xdr:row>9</xdr:row>
      <xdr:rowOff>19050</xdr:rowOff>
    </xdr:from>
    <xdr:to>
      <xdr:col>17</xdr:col>
      <xdr:colOff>219075</xdr:colOff>
      <xdr:row>9</xdr:row>
      <xdr:rowOff>571500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3419475"/>
          <a:ext cx="600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</xdr:row>
      <xdr:rowOff>19050</xdr:rowOff>
    </xdr:from>
    <xdr:to>
      <xdr:col>23</xdr:col>
      <xdr:colOff>209550</xdr:colOff>
      <xdr:row>11</xdr:row>
      <xdr:rowOff>571500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562475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228600</xdr:colOff>
      <xdr:row>10</xdr:row>
      <xdr:rowOff>9525</xdr:rowOff>
    </xdr:from>
    <xdr:to>
      <xdr:col>21</xdr:col>
      <xdr:colOff>9525</xdr:colOff>
      <xdr:row>10</xdr:row>
      <xdr:rowOff>561975</xdr:rowOff>
    </xdr:to>
    <xdr:pic>
      <xdr:nvPicPr>
        <xdr:cNvPr id="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3981450"/>
          <a:ext cx="628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12</xdr:row>
      <xdr:rowOff>0</xdr:rowOff>
    </xdr:from>
    <xdr:to>
      <xdr:col>26</xdr:col>
      <xdr:colOff>219075</xdr:colOff>
      <xdr:row>12</xdr:row>
      <xdr:rowOff>552450</xdr:rowOff>
    </xdr:to>
    <xdr:pic>
      <xdr:nvPicPr>
        <xdr:cNvPr id="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5114925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0</xdr:rowOff>
    </xdr:from>
    <xdr:to>
      <xdr:col>6</xdr:col>
      <xdr:colOff>9525</xdr:colOff>
      <xdr:row>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</xdr:row>
      <xdr:rowOff>0</xdr:rowOff>
    </xdr:from>
    <xdr:to>
      <xdr:col>8</xdr:col>
      <xdr:colOff>171450</xdr:colOff>
      <xdr:row>5</xdr:row>
      <xdr:rowOff>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</xdr:row>
      <xdr:rowOff>0</xdr:rowOff>
    </xdr:from>
    <xdr:to>
      <xdr:col>11</xdr:col>
      <xdr:colOff>171450</xdr:colOff>
      <xdr:row>5</xdr:row>
      <xdr:rowOff>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87630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5</xdr:row>
      <xdr:rowOff>0</xdr:rowOff>
    </xdr:from>
    <xdr:to>
      <xdr:col>14</xdr:col>
      <xdr:colOff>171450</xdr:colOff>
      <xdr:row>5</xdr:row>
      <xdr:rowOff>0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171450</xdr:colOff>
      <xdr:row>5</xdr:row>
      <xdr:rowOff>0</xdr:rowOff>
    </xdr:from>
    <xdr:to>
      <xdr:col>17</xdr:col>
      <xdr:colOff>171450</xdr:colOff>
      <xdr:row>5</xdr:row>
      <xdr:rowOff>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</xdr:row>
      <xdr:rowOff>0</xdr:rowOff>
    </xdr:from>
    <xdr:to>
      <xdr:col>23</xdr:col>
      <xdr:colOff>171450</xdr:colOff>
      <xdr:row>5</xdr:row>
      <xdr:rowOff>0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171450</xdr:colOff>
      <xdr:row>5</xdr:row>
      <xdr:rowOff>0</xdr:rowOff>
    </xdr:from>
    <xdr:to>
      <xdr:col>21</xdr:col>
      <xdr:colOff>9525</xdr:colOff>
      <xdr:row>5</xdr:row>
      <xdr:rowOff>0</xdr:rowOff>
    </xdr:to>
    <xdr:pic>
      <xdr:nvPicPr>
        <xdr:cNvPr id="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876300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5</xdr:row>
      <xdr:rowOff>0</xdr:rowOff>
    </xdr:from>
    <xdr:to>
      <xdr:col>32</xdr:col>
      <xdr:colOff>171450</xdr:colOff>
      <xdr:row>5</xdr:row>
      <xdr:rowOff>0</xdr:rowOff>
    </xdr:to>
    <xdr:pic>
      <xdr:nvPicPr>
        <xdr:cNvPr id="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87630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</xdr:row>
      <xdr:rowOff>9525</xdr:rowOff>
    </xdr:from>
    <xdr:to>
      <xdr:col>6</xdr:col>
      <xdr:colOff>9525</xdr:colOff>
      <xdr:row>8</xdr:row>
      <xdr:rowOff>323850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1419225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9</xdr:row>
      <xdr:rowOff>9525</xdr:rowOff>
    </xdr:from>
    <xdr:to>
      <xdr:col>8</xdr:col>
      <xdr:colOff>171450</xdr:colOff>
      <xdr:row>9</xdr:row>
      <xdr:rowOff>333375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1743075"/>
          <a:ext cx="4762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10</xdr:row>
      <xdr:rowOff>0</xdr:rowOff>
    </xdr:from>
    <xdr:to>
      <xdr:col>11</xdr:col>
      <xdr:colOff>171450</xdr:colOff>
      <xdr:row>10</xdr:row>
      <xdr:rowOff>323850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2066925"/>
          <a:ext cx="466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11</xdr:row>
      <xdr:rowOff>9525</xdr:rowOff>
    </xdr:from>
    <xdr:to>
      <xdr:col>14</xdr:col>
      <xdr:colOff>171450</xdr:colOff>
      <xdr:row>11</xdr:row>
      <xdr:rowOff>323850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2400300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171450</xdr:colOff>
      <xdr:row>12</xdr:row>
      <xdr:rowOff>19050</xdr:rowOff>
    </xdr:from>
    <xdr:to>
      <xdr:col>17</xdr:col>
      <xdr:colOff>171450</xdr:colOff>
      <xdr:row>12</xdr:row>
      <xdr:rowOff>323850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2733675"/>
          <a:ext cx="476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14</xdr:row>
      <xdr:rowOff>19050</xdr:rowOff>
    </xdr:from>
    <xdr:to>
      <xdr:col>23</xdr:col>
      <xdr:colOff>171450</xdr:colOff>
      <xdr:row>14</xdr:row>
      <xdr:rowOff>323850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3381375"/>
          <a:ext cx="476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171450</xdr:colOff>
      <xdr:row>13</xdr:row>
      <xdr:rowOff>9525</xdr:rowOff>
    </xdr:from>
    <xdr:to>
      <xdr:col>21</xdr:col>
      <xdr:colOff>9525</xdr:colOff>
      <xdr:row>13</xdr:row>
      <xdr:rowOff>323850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048000"/>
          <a:ext cx="485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15</xdr:row>
      <xdr:rowOff>9525</xdr:rowOff>
    </xdr:from>
    <xdr:to>
      <xdr:col>26</xdr:col>
      <xdr:colOff>104775</xdr:colOff>
      <xdr:row>16</xdr:row>
      <xdr:rowOff>9525</xdr:rowOff>
    </xdr:to>
    <xdr:pic>
      <xdr:nvPicPr>
        <xdr:cNvPr id="1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3695700"/>
          <a:ext cx="400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19</xdr:row>
      <xdr:rowOff>0</xdr:rowOff>
    </xdr:from>
    <xdr:to>
      <xdr:col>8</xdr:col>
      <xdr:colOff>171450</xdr:colOff>
      <xdr:row>19</xdr:row>
      <xdr:rowOff>0</xdr:rowOff>
    </xdr:to>
    <xdr:pic>
      <xdr:nvPicPr>
        <xdr:cNvPr id="18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19</xdr:row>
      <xdr:rowOff>0</xdr:rowOff>
    </xdr:from>
    <xdr:to>
      <xdr:col>11</xdr:col>
      <xdr:colOff>171450</xdr:colOff>
      <xdr:row>19</xdr:row>
      <xdr:rowOff>0</xdr:rowOff>
    </xdr:to>
    <xdr:pic>
      <xdr:nvPicPr>
        <xdr:cNvPr id="19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829175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14</xdr:col>
      <xdr:colOff>171450</xdr:colOff>
      <xdr:row>19</xdr:row>
      <xdr:rowOff>0</xdr:rowOff>
    </xdr:to>
    <xdr:pic>
      <xdr:nvPicPr>
        <xdr:cNvPr id="20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171450</xdr:colOff>
      <xdr:row>19</xdr:row>
      <xdr:rowOff>0</xdr:rowOff>
    </xdr:from>
    <xdr:to>
      <xdr:col>17</xdr:col>
      <xdr:colOff>171450</xdr:colOff>
      <xdr:row>19</xdr:row>
      <xdr:rowOff>0</xdr:rowOff>
    </xdr:to>
    <xdr:pic>
      <xdr:nvPicPr>
        <xdr:cNvPr id="2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19</xdr:row>
      <xdr:rowOff>0</xdr:rowOff>
    </xdr:from>
    <xdr:to>
      <xdr:col>23</xdr:col>
      <xdr:colOff>171450</xdr:colOff>
      <xdr:row>19</xdr:row>
      <xdr:rowOff>0</xdr:rowOff>
    </xdr:to>
    <xdr:pic>
      <xdr:nvPicPr>
        <xdr:cNvPr id="22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171450</xdr:colOff>
      <xdr:row>19</xdr:row>
      <xdr:rowOff>0</xdr:rowOff>
    </xdr:from>
    <xdr:to>
      <xdr:col>21</xdr:col>
      <xdr:colOff>9525</xdr:colOff>
      <xdr:row>19</xdr:row>
      <xdr:rowOff>0</xdr:rowOff>
    </xdr:to>
    <xdr:pic>
      <xdr:nvPicPr>
        <xdr:cNvPr id="2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4829175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19</xdr:row>
      <xdr:rowOff>0</xdr:rowOff>
    </xdr:from>
    <xdr:to>
      <xdr:col>32</xdr:col>
      <xdr:colOff>171450</xdr:colOff>
      <xdr:row>19</xdr:row>
      <xdr:rowOff>0</xdr:rowOff>
    </xdr:to>
    <xdr:pic>
      <xdr:nvPicPr>
        <xdr:cNvPr id="24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4829175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0</xdr:colOff>
      <xdr:row>16</xdr:row>
      <xdr:rowOff>9525</xdr:rowOff>
    </xdr:from>
    <xdr:to>
      <xdr:col>29</xdr:col>
      <xdr:colOff>171450</xdr:colOff>
      <xdr:row>17</xdr:row>
      <xdr:rowOff>9525</xdr:rowOff>
    </xdr:to>
    <xdr:pic>
      <xdr:nvPicPr>
        <xdr:cNvPr id="25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4019550"/>
          <a:ext cx="4762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17</xdr:row>
      <xdr:rowOff>9525</xdr:rowOff>
    </xdr:from>
    <xdr:to>
      <xdr:col>32</xdr:col>
      <xdr:colOff>171450</xdr:colOff>
      <xdr:row>18</xdr:row>
      <xdr:rowOff>9525</xdr:rowOff>
    </xdr:to>
    <xdr:pic>
      <xdr:nvPicPr>
        <xdr:cNvPr id="2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4343400"/>
          <a:ext cx="4667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5</xdr:row>
      <xdr:rowOff>0</xdr:rowOff>
    </xdr:from>
    <xdr:to>
      <xdr:col>9</xdr:col>
      <xdr:colOff>9525</xdr:colOff>
      <xdr:row>5</xdr:row>
      <xdr:rowOff>0</xdr:rowOff>
    </xdr:to>
    <xdr:pic>
      <xdr:nvPicPr>
        <xdr:cNvPr id="2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0</xdr:rowOff>
    </xdr:from>
    <xdr:to>
      <xdr:col>9</xdr:col>
      <xdr:colOff>9525</xdr:colOff>
      <xdr:row>19</xdr:row>
      <xdr:rowOff>0</xdr:rowOff>
    </xdr:to>
    <xdr:pic>
      <xdr:nvPicPr>
        <xdr:cNvPr id="2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</xdr:row>
      <xdr:rowOff>0</xdr:rowOff>
    </xdr:from>
    <xdr:to>
      <xdr:col>12</xdr:col>
      <xdr:colOff>9525</xdr:colOff>
      <xdr:row>5</xdr:row>
      <xdr:rowOff>0</xdr:rowOff>
    </xdr:to>
    <xdr:pic>
      <xdr:nvPicPr>
        <xdr:cNvPr id="2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19</xdr:row>
      <xdr:rowOff>0</xdr:rowOff>
    </xdr:from>
    <xdr:to>
      <xdr:col>12</xdr:col>
      <xdr:colOff>9525</xdr:colOff>
      <xdr:row>19</xdr:row>
      <xdr:rowOff>0</xdr:rowOff>
    </xdr:to>
    <xdr:pic>
      <xdr:nvPicPr>
        <xdr:cNvPr id="3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</xdr:row>
      <xdr:rowOff>0</xdr:rowOff>
    </xdr:from>
    <xdr:to>
      <xdr:col>15</xdr:col>
      <xdr:colOff>9525</xdr:colOff>
      <xdr:row>5</xdr:row>
      <xdr:rowOff>0</xdr:rowOff>
    </xdr:to>
    <xdr:pic>
      <xdr:nvPicPr>
        <xdr:cNvPr id="3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19</xdr:row>
      <xdr:rowOff>0</xdr:rowOff>
    </xdr:from>
    <xdr:to>
      <xdr:col>15</xdr:col>
      <xdr:colOff>9525</xdr:colOff>
      <xdr:row>19</xdr:row>
      <xdr:rowOff>0</xdr:rowOff>
    </xdr:to>
    <xdr:pic>
      <xdr:nvPicPr>
        <xdr:cNvPr id="3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5</xdr:row>
      <xdr:rowOff>0</xdr:rowOff>
    </xdr:from>
    <xdr:to>
      <xdr:col>18</xdr:col>
      <xdr:colOff>9525</xdr:colOff>
      <xdr:row>5</xdr:row>
      <xdr:rowOff>0</xdr:rowOff>
    </xdr:to>
    <xdr:pic>
      <xdr:nvPicPr>
        <xdr:cNvPr id="3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19</xdr:row>
      <xdr:rowOff>0</xdr:rowOff>
    </xdr:from>
    <xdr:to>
      <xdr:col>18</xdr:col>
      <xdr:colOff>9525</xdr:colOff>
      <xdr:row>19</xdr:row>
      <xdr:rowOff>0</xdr:rowOff>
    </xdr:to>
    <xdr:pic>
      <xdr:nvPicPr>
        <xdr:cNvPr id="3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5</xdr:row>
      <xdr:rowOff>0</xdr:rowOff>
    </xdr:from>
    <xdr:to>
      <xdr:col>21</xdr:col>
      <xdr:colOff>9525</xdr:colOff>
      <xdr:row>5</xdr:row>
      <xdr:rowOff>0</xdr:rowOff>
    </xdr:to>
    <xdr:pic>
      <xdr:nvPicPr>
        <xdr:cNvPr id="3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19</xdr:row>
      <xdr:rowOff>0</xdr:rowOff>
    </xdr:from>
    <xdr:to>
      <xdr:col>21</xdr:col>
      <xdr:colOff>9525</xdr:colOff>
      <xdr:row>19</xdr:row>
      <xdr:rowOff>0</xdr:rowOff>
    </xdr:to>
    <xdr:pic>
      <xdr:nvPicPr>
        <xdr:cNvPr id="3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5</xdr:row>
      <xdr:rowOff>0</xdr:rowOff>
    </xdr:from>
    <xdr:to>
      <xdr:col>24</xdr:col>
      <xdr:colOff>9525</xdr:colOff>
      <xdr:row>5</xdr:row>
      <xdr:rowOff>0</xdr:rowOff>
    </xdr:to>
    <xdr:pic>
      <xdr:nvPicPr>
        <xdr:cNvPr id="3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19</xdr:row>
      <xdr:rowOff>0</xdr:rowOff>
    </xdr:from>
    <xdr:to>
      <xdr:col>24</xdr:col>
      <xdr:colOff>9525</xdr:colOff>
      <xdr:row>19</xdr:row>
      <xdr:rowOff>0</xdr:rowOff>
    </xdr:to>
    <xdr:pic>
      <xdr:nvPicPr>
        <xdr:cNvPr id="3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5</xdr:row>
      <xdr:rowOff>0</xdr:rowOff>
    </xdr:from>
    <xdr:to>
      <xdr:col>27</xdr:col>
      <xdr:colOff>9525</xdr:colOff>
      <xdr:row>5</xdr:row>
      <xdr:rowOff>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19</xdr:row>
      <xdr:rowOff>0</xdr:rowOff>
    </xdr:from>
    <xdr:to>
      <xdr:col>27</xdr:col>
      <xdr:colOff>9525</xdr:colOff>
      <xdr:row>19</xdr:row>
      <xdr:rowOff>0</xdr:rowOff>
    </xdr:to>
    <xdr:pic>
      <xdr:nvPicPr>
        <xdr:cNvPr id="4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5</xdr:row>
      <xdr:rowOff>0</xdr:rowOff>
    </xdr:from>
    <xdr:to>
      <xdr:col>30</xdr:col>
      <xdr:colOff>9525</xdr:colOff>
      <xdr:row>5</xdr:row>
      <xdr:rowOff>0</xdr:rowOff>
    </xdr:to>
    <xdr:pic>
      <xdr:nvPicPr>
        <xdr:cNvPr id="4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19</xdr:row>
      <xdr:rowOff>0</xdr:rowOff>
    </xdr:from>
    <xdr:to>
      <xdr:col>30</xdr:col>
      <xdr:colOff>9525</xdr:colOff>
      <xdr:row>19</xdr:row>
      <xdr:rowOff>0</xdr:rowOff>
    </xdr:to>
    <xdr:pic>
      <xdr:nvPicPr>
        <xdr:cNvPr id="4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5</xdr:row>
      <xdr:rowOff>0</xdr:rowOff>
    </xdr:from>
    <xdr:to>
      <xdr:col>33</xdr:col>
      <xdr:colOff>9525</xdr:colOff>
      <xdr:row>5</xdr:row>
      <xdr:rowOff>0</xdr:rowOff>
    </xdr:to>
    <xdr:pic>
      <xdr:nvPicPr>
        <xdr:cNvPr id="4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19</xdr:row>
      <xdr:rowOff>0</xdr:rowOff>
    </xdr:from>
    <xdr:to>
      <xdr:col>33</xdr:col>
      <xdr:colOff>9525</xdr:colOff>
      <xdr:row>19</xdr:row>
      <xdr:rowOff>0</xdr:rowOff>
    </xdr:to>
    <xdr:pic>
      <xdr:nvPicPr>
        <xdr:cNvPr id="4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5</xdr:row>
      <xdr:rowOff>0</xdr:rowOff>
    </xdr:from>
    <xdr:to>
      <xdr:col>9</xdr:col>
      <xdr:colOff>9525</xdr:colOff>
      <xdr:row>5</xdr:row>
      <xdr:rowOff>0</xdr:rowOff>
    </xdr:to>
    <xdr:pic>
      <xdr:nvPicPr>
        <xdr:cNvPr id="4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0</xdr:rowOff>
    </xdr:from>
    <xdr:to>
      <xdr:col>9</xdr:col>
      <xdr:colOff>9525</xdr:colOff>
      <xdr:row>19</xdr:row>
      <xdr:rowOff>0</xdr:rowOff>
    </xdr:to>
    <xdr:pic>
      <xdr:nvPicPr>
        <xdr:cNvPr id="4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</xdr:row>
      <xdr:rowOff>0</xdr:rowOff>
    </xdr:from>
    <xdr:to>
      <xdr:col>12</xdr:col>
      <xdr:colOff>9525</xdr:colOff>
      <xdr:row>5</xdr:row>
      <xdr:rowOff>0</xdr:rowOff>
    </xdr:to>
    <xdr:pic>
      <xdr:nvPicPr>
        <xdr:cNvPr id="4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19</xdr:row>
      <xdr:rowOff>0</xdr:rowOff>
    </xdr:from>
    <xdr:to>
      <xdr:col>12</xdr:col>
      <xdr:colOff>9525</xdr:colOff>
      <xdr:row>19</xdr:row>
      <xdr:rowOff>0</xdr:rowOff>
    </xdr:to>
    <xdr:pic>
      <xdr:nvPicPr>
        <xdr:cNvPr id="4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</xdr:row>
      <xdr:rowOff>0</xdr:rowOff>
    </xdr:from>
    <xdr:to>
      <xdr:col>15</xdr:col>
      <xdr:colOff>9525</xdr:colOff>
      <xdr:row>5</xdr:row>
      <xdr:rowOff>0</xdr:rowOff>
    </xdr:to>
    <xdr:pic>
      <xdr:nvPicPr>
        <xdr:cNvPr id="4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19</xdr:row>
      <xdr:rowOff>0</xdr:rowOff>
    </xdr:from>
    <xdr:to>
      <xdr:col>15</xdr:col>
      <xdr:colOff>9525</xdr:colOff>
      <xdr:row>19</xdr:row>
      <xdr:rowOff>0</xdr:rowOff>
    </xdr:to>
    <xdr:pic>
      <xdr:nvPicPr>
        <xdr:cNvPr id="5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5</xdr:row>
      <xdr:rowOff>0</xdr:rowOff>
    </xdr:from>
    <xdr:to>
      <xdr:col>18</xdr:col>
      <xdr:colOff>9525</xdr:colOff>
      <xdr:row>5</xdr:row>
      <xdr:rowOff>0</xdr:rowOff>
    </xdr:to>
    <xdr:pic>
      <xdr:nvPicPr>
        <xdr:cNvPr id="5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19</xdr:row>
      <xdr:rowOff>0</xdr:rowOff>
    </xdr:from>
    <xdr:to>
      <xdr:col>18</xdr:col>
      <xdr:colOff>9525</xdr:colOff>
      <xdr:row>19</xdr:row>
      <xdr:rowOff>0</xdr:rowOff>
    </xdr:to>
    <xdr:pic>
      <xdr:nvPicPr>
        <xdr:cNvPr id="5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5</xdr:row>
      <xdr:rowOff>0</xdr:rowOff>
    </xdr:from>
    <xdr:to>
      <xdr:col>21</xdr:col>
      <xdr:colOff>9525</xdr:colOff>
      <xdr:row>5</xdr:row>
      <xdr:rowOff>0</xdr:rowOff>
    </xdr:to>
    <xdr:pic>
      <xdr:nvPicPr>
        <xdr:cNvPr id="5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19</xdr:row>
      <xdr:rowOff>0</xdr:rowOff>
    </xdr:from>
    <xdr:to>
      <xdr:col>21</xdr:col>
      <xdr:colOff>9525</xdr:colOff>
      <xdr:row>19</xdr:row>
      <xdr:rowOff>0</xdr:rowOff>
    </xdr:to>
    <xdr:pic>
      <xdr:nvPicPr>
        <xdr:cNvPr id="5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5</xdr:row>
      <xdr:rowOff>0</xdr:rowOff>
    </xdr:from>
    <xdr:to>
      <xdr:col>24</xdr:col>
      <xdr:colOff>9525</xdr:colOff>
      <xdr:row>5</xdr:row>
      <xdr:rowOff>0</xdr:rowOff>
    </xdr:to>
    <xdr:pic>
      <xdr:nvPicPr>
        <xdr:cNvPr id="5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19</xdr:row>
      <xdr:rowOff>0</xdr:rowOff>
    </xdr:from>
    <xdr:to>
      <xdr:col>24</xdr:col>
      <xdr:colOff>9525</xdr:colOff>
      <xdr:row>19</xdr:row>
      <xdr:rowOff>0</xdr:rowOff>
    </xdr:to>
    <xdr:pic>
      <xdr:nvPicPr>
        <xdr:cNvPr id="5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5</xdr:row>
      <xdr:rowOff>0</xdr:rowOff>
    </xdr:from>
    <xdr:to>
      <xdr:col>27</xdr:col>
      <xdr:colOff>9525</xdr:colOff>
      <xdr:row>5</xdr:row>
      <xdr:rowOff>0</xdr:rowOff>
    </xdr:to>
    <xdr:pic>
      <xdr:nvPicPr>
        <xdr:cNvPr id="5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19</xdr:row>
      <xdr:rowOff>0</xdr:rowOff>
    </xdr:from>
    <xdr:to>
      <xdr:col>27</xdr:col>
      <xdr:colOff>9525</xdr:colOff>
      <xdr:row>19</xdr:row>
      <xdr:rowOff>0</xdr:rowOff>
    </xdr:to>
    <xdr:pic>
      <xdr:nvPicPr>
        <xdr:cNvPr id="5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5</xdr:row>
      <xdr:rowOff>0</xdr:rowOff>
    </xdr:from>
    <xdr:to>
      <xdr:col>30</xdr:col>
      <xdr:colOff>9525</xdr:colOff>
      <xdr:row>5</xdr:row>
      <xdr:rowOff>0</xdr:rowOff>
    </xdr:to>
    <xdr:pic>
      <xdr:nvPicPr>
        <xdr:cNvPr id="5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19</xdr:row>
      <xdr:rowOff>0</xdr:rowOff>
    </xdr:from>
    <xdr:to>
      <xdr:col>30</xdr:col>
      <xdr:colOff>9525</xdr:colOff>
      <xdr:row>19</xdr:row>
      <xdr:rowOff>0</xdr:rowOff>
    </xdr:to>
    <xdr:pic>
      <xdr:nvPicPr>
        <xdr:cNvPr id="6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5</xdr:row>
      <xdr:rowOff>0</xdr:rowOff>
    </xdr:from>
    <xdr:to>
      <xdr:col>33</xdr:col>
      <xdr:colOff>9525</xdr:colOff>
      <xdr:row>5</xdr:row>
      <xdr:rowOff>0</xdr:rowOff>
    </xdr:to>
    <xdr:pic>
      <xdr:nvPicPr>
        <xdr:cNvPr id="6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19</xdr:row>
      <xdr:rowOff>0</xdr:rowOff>
    </xdr:from>
    <xdr:to>
      <xdr:col>33</xdr:col>
      <xdr:colOff>9525</xdr:colOff>
      <xdr:row>19</xdr:row>
      <xdr:rowOff>0</xdr:rowOff>
    </xdr:to>
    <xdr:pic>
      <xdr:nvPicPr>
        <xdr:cNvPr id="6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5</xdr:row>
      <xdr:rowOff>0</xdr:rowOff>
    </xdr:from>
    <xdr:to>
      <xdr:col>9</xdr:col>
      <xdr:colOff>9525</xdr:colOff>
      <xdr:row>5</xdr:row>
      <xdr:rowOff>0</xdr:rowOff>
    </xdr:to>
    <xdr:pic>
      <xdr:nvPicPr>
        <xdr:cNvPr id="6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0</xdr:rowOff>
    </xdr:from>
    <xdr:to>
      <xdr:col>9</xdr:col>
      <xdr:colOff>9525</xdr:colOff>
      <xdr:row>19</xdr:row>
      <xdr:rowOff>0</xdr:rowOff>
    </xdr:to>
    <xdr:pic>
      <xdr:nvPicPr>
        <xdr:cNvPr id="6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</xdr:row>
      <xdr:rowOff>0</xdr:rowOff>
    </xdr:from>
    <xdr:to>
      <xdr:col>12</xdr:col>
      <xdr:colOff>9525</xdr:colOff>
      <xdr:row>5</xdr:row>
      <xdr:rowOff>0</xdr:rowOff>
    </xdr:to>
    <xdr:pic>
      <xdr:nvPicPr>
        <xdr:cNvPr id="6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19</xdr:row>
      <xdr:rowOff>0</xdr:rowOff>
    </xdr:from>
    <xdr:to>
      <xdr:col>12</xdr:col>
      <xdr:colOff>9525</xdr:colOff>
      <xdr:row>19</xdr:row>
      <xdr:rowOff>0</xdr:rowOff>
    </xdr:to>
    <xdr:pic>
      <xdr:nvPicPr>
        <xdr:cNvPr id="6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</xdr:row>
      <xdr:rowOff>0</xdr:rowOff>
    </xdr:from>
    <xdr:to>
      <xdr:col>15</xdr:col>
      <xdr:colOff>9525</xdr:colOff>
      <xdr:row>5</xdr:row>
      <xdr:rowOff>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19</xdr:row>
      <xdr:rowOff>0</xdr:rowOff>
    </xdr:from>
    <xdr:to>
      <xdr:col>15</xdr:col>
      <xdr:colOff>9525</xdr:colOff>
      <xdr:row>19</xdr:row>
      <xdr:rowOff>0</xdr:rowOff>
    </xdr:to>
    <xdr:pic>
      <xdr:nvPicPr>
        <xdr:cNvPr id="6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5</xdr:row>
      <xdr:rowOff>0</xdr:rowOff>
    </xdr:from>
    <xdr:to>
      <xdr:col>18</xdr:col>
      <xdr:colOff>9525</xdr:colOff>
      <xdr:row>5</xdr:row>
      <xdr:rowOff>0</xdr:rowOff>
    </xdr:to>
    <xdr:pic>
      <xdr:nvPicPr>
        <xdr:cNvPr id="6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19</xdr:row>
      <xdr:rowOff>0</xdr:rowOff>
    </xdr:from>
    <xdr:to>
      <xdr:col>18</xdr:col>
      <xdr:colOff>9525</xdr:colOff>
      <xdr:row>19</xdr:row>
      <xdr:rowOff>0</xdr:rowOff>
    </xdr:to>
    <xdr:pic>
      <xdr:nvPicPr>
        <xdr:cNvPr id="7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5</xdr:row>
      <xdr:rowOff>0</xdr:rowOff>
    </xdr:from>
    <xdr:to>
      <xdr:col>21</xdr:col>
      <xdr:colOff>9525</xdr:colOff>
      <xdr:row>5</xdr:row>
      <xdr:rowOff>0</xdr:rowOff>
    </xdr:to>
    <xdr:pic>
      <xdr:nvPicPr>
        <xdr:cNvPr id="7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19</xdr:row>
      <xdr:rowOff>0</xdr:rowOff>
    </xdr:from>
    <xdr:to>
      <xdr:col>21</xdr:col>
      <xdr:colOff>9525</xdr:colOff>
      <xdr:row>19</xdr:row>
      <xdr:rowOff>0</xdr:rowOff>
    </xdr:to>
    <xdr:pic>
      <xdr:nvPicPr>
        <xdr:cNvPr id="7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5</xdr:row>
      <xdr:rowOff>0</xdr:rowOff>
    </xdr:from>
    <xdr:to>
      <xdr:col>24</xdr:col>
      <xdr:colOff>9525</xdr:colOff>
      <xdr:row>5</xdr:row>
      <xdr:rowOff>0</xdr:rowOff>
    </xdr:to>
    <xdr:pic>
      <xdr:nvPicPr>
        <xdr:cNvPr id="7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19</xdr:row>
      <xdr:rowOff>0</xdr:rowOff>
    </xdr:from>
    <xdr:to>
      <xdr:col>24</xdr:col>
      <xdr:colOff>9525</xdr:colOff>
      <xdr:row>19</xdr:row>
      <xdr:rowOff>0</xdr:rowOff>
    </xdr:to>
    <xdr:pic>
      <xdr:nvPicPr>
        <xdr:cNvPr id="7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5</xdr:row>
      <xdr:rowOff>0</xdr:rowOff>
    </xdr:from>
    <xdr:to>
      <xdr:col>27</xdr:col>
      <xdr:colOff>9525</xdr:colOff>
      <xdr:row>5</xdr:row>
      <xdr:rowOff>0</xdr:rowOff>
    </xdr:to>
    <xdr:pic>
      <xdr:nvPicPr>
        <xdr:cNvPr id="7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19</xdr:row>
      <xdr:rowOff>0</xdr:rowOff>
    </xdr:from>
    <xdr:to>
      <xdr:col>27</xdr:col>
      <xdr:colOff>9525</xdr:colOff>
      <xdr:row>19</xdr:row>
      <xdr:rowOff>0</xdr:rowOff>
    </xdr:to>
    <xdr:pic>
      <xdr:nvPicPr>
        <xdr:cNvPr id="7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5</xdr:row>
      <xdr:rowOff>0</xdr:rowOff>
    </xdr:from>
    <xdr:to>
      <xdr:col>30</xdr:col>
      <xdr:colOff>9525</xdr:colOff>
      <xdr:row>5</xdr:row>
      <xdr:rowOff>0</xdr:rowOff>
    </xdr:to>
    <xdr:pic>
      <xdr:nvPicPr>
        <xdr:cNvPr id="7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19</xdr:row>
      <xdr:rowOff>0</xdr:rowOff>
    </xdr:from>
    <xdr:to>
      <xdr:col>30</xdr:col>
      <xdr:colOff>9525</xdr:colOff>
      <xdr:row>19</xdr:row>
      <xdr:rowOff>0</xdr:rowOff>
    </xdr:to>
    <xdr:pic>
      <xdr:nvPicPr>
        <xdr:cNvPr id="7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5</xdr:row>
      <xdr:rowOff>0</xdr:rowOff>
    </xdr:from>
    <xdr:to>
      <xdr:col>33</xdr:col>
      <xdr:colOff>9525</xdr:colOff>
      <xdr:row>5</xdr:row>
      <xdr:rowOff>0</xdr:rowOff>
    </xdr:to>
    <xdr:pic>
      <xdr:nvPicPr>
        <xdr:cNvPr id="7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8763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19</xdr:row>
      <xdr:rowOff>0</xdr:rowOff>
    </xdr:from>
    <xdr:to>
      <xdr:col>33</xdr:col>
      <xdr:colOff>9525</xdr:colOff>
      <xdr:row>19</xdr:row>
      <xdr:rowOff>0</xdr:rowOff>
    </xdr:to>
    <xdr:pic>
      <xdr:nvPicPr>
        <xdr:cNvPr id="8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48291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0</xdr:rowOff>
    </xdr:from>
    <xdr:to>
      <xdr:col>6</xdr:col>
      <xdr:colOff>9525</xdr:colOff>
      <xdr:row>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</xdr:row>
      <xdr:rowOff>0</xdr:rowOff>
    </xdr:from>
    <xdr:to>
      <xdr:col>8</xdr:col>
      <xdr:colOff>171450</xdr:colOff>
      <xdr:row>5</xdr:row>
      <xdr:rowOff>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</xdr:row>
      <xdr:rowOff>0</xdr:rowOff>
    </xdr:from>
    <xdr:to>
      <xdr:col>11</xdr:col>
      <xdr:colOff>171450</xdr:colOff>
      <xdr:row>5</xdr:row>
      <xdr:rowOff>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876300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5</xdr:row>
      <xdr:rowOff>0</xdr:rowOff>
    </xdr:from>
    <xdr:to>
      <xdr:col>14</xdr:col>
      <xdr:colOff>171450</xdr:colOff>
      <xdr:row>5</xdr:row>
      <xdr:rowOff>0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171450</xdr:colOff>
      <xdr:row>5</xdr:row>
      <xdr:rowOff>0</xdr:rowOff>
    </xdr:from>
    <xdr:to>
      <xdr:col>17</xdr:col>
      <xdr:colOff>171450</xdr:colOff>
      <xdr:row>5</xdr:row>
      <xdr:rowOff>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</xdr:row>
      <xdr:rowOff>0</xdr:rowOff>
    </xdr:from>
    <xdr:to>
      <xdr:col>23</xdr:col>
      <xdr:colOff>171450</xdr:colOff>
      <xdr:row>5</xdr:row>
      <xdr:rowOff>0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171450</xdr:colOff>
      <xdr:row>5</xdr:row>
      <xdr:rowOff>0</xdr:rowOff>
    </xdr:from>
    <xdr:to>
      <xdr:col>21</xdr:col>
      <xdr:colOff>9525</xdr:colOff>
      <xdr:row>5</xdr:row>
      <xdr:rowOff>0</xdr:rowOff>
    </xdr:to>
    <xdr:pic>
      <xdr:nvPicPr>
        <xdr:cNvPr id="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876300"/>
          <a:ext cx="447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5</xdr:row>
      <xdr:rowOff>0</xdr:rowOff>
    </xdr:from>
    <xdr:to>
      <xdr:col>32</xdr:col>
      <xdr:colOff>171450</xdr:colOff>
      <xdr:row>5</xdr:row>
      <xdr:rowOff>0</xdr:rowOff>
    </xdr:to>
    <xdr:pic>
      <xdr:nvPicPr>
        <xdr:cNvPr id="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876300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8</xdr:row>
      <xdr:rowOff>9525</xdr:rowOff>
    </xdr:from>
    <xdr:to>
      <xdr:col>6</xdr:col>
      <xdr:colOff>9525</xdr:colOff>
      <xdr:row>8</xdr:row>
      <xdr:rowOff>342900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1419225"/>
          <a:ext cx="438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9</xdr:row>
      <xdr:rowOff>9525</xdr:rowOff>
    </xdr:from>
    <xdr:to>
      <xdr:col>8</xdr:col>
      <xdr:colOff>171450</xdr:colOff>
      <xdr:row>9</xdr:row>
      <xdr:rowOff>342900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1762125"/>
          <a:ext cx="438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10</xdr:row>
      <xdr:rowOff>0</xdr:rowOff>
    </xdr:from>
    <xdr:to>
      <xdr:col>11</xdr:col>
      <xdr:colOff>171450</xdr:colOff>
      <xdr:row>10</xdr:row>
      <xdr:rowOff>342900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2095500"/>
          <a:ext cx="4286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11</xdr:row>
      <xdr:rowOff>9525</xdr:rowOff>
    </xdr:from>
    <xdr:to>
      <xdr:col>14</xdr:col>
      <xdr:colOff>171450</xdr:colOff>
      <xdr:row>11</xdr:row>
      <xdr:rowOff>342900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2447925"/>
          <a:ext cx="438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171450</xdr:colOff>
      <xdr:row>12</xdr:row>
      <xdr:rowOff>19050</xdr:rowOff>
    </xdr:from>
    <xdr:to>
      <xdr:col>17</xdr:col>
      <xdr:colOff>171450</xdr:colOff>
      <xdr:row>12</xdr:row>
      <xdr:rowOff>342900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2800350"/>
          <a:ext cx="438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14</xdr:row>
      <xdr:rowOff>19050</xdr:rowOff>
    </xdr:from>
    <xdr:to>
      <xdr:col>23</xdr:col>
      <xdr:colOff>171450</xdr:colOff>
      <xdr:row>14</xdr:row>
      <xdr:rowOff>342900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3486150"/>
          <a:ext cx="438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171450</xdr:colOff>
      <xdr:row>13</xdr:row>
      <xdr:rowOff>9525</xdr:rowOff>
    </xdr:from>
    <xdr:to>
      <xdr:col>21</xdr:col>
      <xdr:colOff>9525</xdr:colOff>
      <xdr:row>13</xdr:row>
      <xdr:rowOff>342900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133725"/>
          <a:ext cx="4476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15</xdr:row>
      <xdr:rowOff>9525</xdr:rowOff>
    </xdr:from>
    <xdr:to>
      <xdr:col>26</xdr:col>
      <xdr:colOff>161925</xdr:colOff>
      <xdr:row>16</xdr:row>
      <xdr:rowOff>9525</xdr:rowOff>
    </xdr:to>
    <xdr:pic>
      <xdr:nvPicPr>
        <xdr:cNvPr id="1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3819525"/>
          <a:ext cx="419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</xdr:row>
      <xdr:rowOff>0</xdr:rowOff>
    </xdr:from>
    <xdr:to>
      <xdr:col>6</xdr:col>
      <xdr:colOff>9525</xdr:colOff>
      <xdr:row>19</xdr:row>
      <xdr:rowOff>0</xdr:rowOff>
    </xdr:to>
    <xdr:pic>
      <xdr:nvPicPr>
        <xdr:cNvPr id="1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19</xdr:row>
      <xdr:rowOff>0</xdr:rowOff>
    </xdr:from>
    <xdr:to>
      <xdr:col>8</xdr:col>
      <xdr:colOff>171450</xdr:colOff>
      <xdr:row>19</xdr:row>
      <xdr:rowOff>0</xdr:rowOff>
    </xdr:to>
    <xdr:pic>
      <xdr:nvPicPr>
        <xdr:cNvPr id="18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19</xdr:row>
      <xdr:rowOff>0</xdr:rowOff>
    </xdr:from>
    <xdr:to>
      <xdr:col>11</xdr:col>
      <xdr:colOff>171450</xdr:colOff>
      <xdr:row>19</xdr:row>
      <xdr:rowOff>0</xdr:rowOff>
    </xdr:to>
    <xdr:pic>
      <xdr:nvPicPr>
        <xdr:cNvPr id="19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5181600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14</xdr:col>
      <xdr:colOff>171450</xdr:colOff>
      <xdr:row>19</xdr:row>
      <xdr:rowOff>0</xdr:rowOff>
    </xdr:to>
    <xdr:pic>
      <xdr:nvPicPr>
        <xdr:cNvPr id="20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171450</xdr:colOff>
      <xdr:row>19</xdr:row>
      <xdr:rowOff>0</xdr:rowOff>
    </xdr:from>
    <xdr:to>
      <xdr:col>17</xdr:col>
      <xdr:colOff>171450</xdr:colOff>
      <xdr:row>19</xdr:row>
      <xdr:rowOff>0</xdr:rowOff>
    </xdr:to>
    <xdr:pic>
      <xdr:nvPicPr>
        <xdr:cNvPr id="2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19</xdr:row>
      <xdr:rowOff>0</xdr:rowOff>
    </xdr:from>
    <xdr:to>
      <xdr:col>23</xdr:col>
      <xdr:colOff>171450</xdr:colOff>
      <xdr:row>19</xdr:row>
      <xdr:rowOff>0</xdr:rowOff>
    </xdr:to>
    <xdr:pic>
      <xdr:nvPicPr>
        <xdr:cNvPr id="22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171450</xdr:colOff>
      <xdr:row>19</xdr:row>
      <xdr:rowOff>0</xdr:rowOff>
    </xdr:from>
    <xdr:to>
      <xdr:col>21</xdr:col>
      <xdr:colOff>9525</xdr:colOff>
      <xdr:row>19</xdr:row>
      <xdr:rowOff>0</xdr:rowOff>
    </xdr:to>
    <xdr:pic>
      <xdr:nvPicPr>
        <xdr:cNvPr id="2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181600"/>
          <a:ext cx="447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19</xdr:row>
      <xdr:rowOff>0</xdr:rowOff>
    </xdr:from>
    <xdr:to>
      <xdr:col>32</xdr:col>
      <xdr:colOff>171450</xdr:colOff>
      <xdr:row>19</xdr:row>
      <xdr:rowOff>0</xdr:rowOff>
    </xdr:to>
    <xdr:pic>
      <xdr:nvPicPr>
        <xdr:cNvPr id="24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5181600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0</xdr:colOff>
      <xdr:row>16</xdr:row>
      <xdr:rowOff>9525</xdr:rowOff>
    </xdr:from>
    <xdr:to>
      <xdr:col>29</xdr:col>
      <xdr:colOff>171450</xdr:colOff>
      <xdr:row>17</xdr:row>
      <xdr:rowOff>9525</xdr:rowOff>
    </xdr:to>
    <xdr:pic>
      <xdr:nvPicPr>
        <xdr:cNvPr id="25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4162425"/>
          <a:ext cx="4381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17</xdr:row>
      <xdr:rowOff>9525</xdr:rowOff>
    </xdr:from>
    <xdr:to>
      <xdr:col>32</xdr:col>
      <xdr:colOff>171450</xdr:colOff>
      <xdr:row>18</xdr:row>
      <xdr:rowOff>9525</xdr:rowOff>
    </xdr:to>
    <xdr:pic>
      <xdr:nvPicPr>
        <xdr:cNvPr id="2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4505325"/>
          <a:ext cx="4286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5</xdr:row>
      <xdr:rowOff>0</xdr:rowOff>
    </xdr:from>
    <xdr:to>
      <xdr:col>9</xdr:col>
      <xdr:colOff>9525</xdr:colOff>
      <xdr:row>5</xdr:row>
      <xdr:rowOff>0</xdr:rowOff>
    </xdr:to>
    <xdr:pic>
      <xdr:nvPicPr>
        <xdr:cNvPr id="2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0</xdr:rowOff>
    </xdr:from>
    <xdr:to>
      <xdr:col>9</xdr:col>
      <xdr:colOff>9525</xdr:colOff>
      <xdr:row>19</xdr:row>
      <xdr:rowOff>0</xdr:rowOff>
    </xdr:to>
    <xdr:pic>
      <xdr:nvPicPr>
        <xdr:cNvPr id="2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</xdr:row>
      <xdr:rowOff>0</xdr:rowOff>
    </xdr:from>
    <xdr:to>
      <xdr:col>12</xdr:col>
      <xdr:colOff>9525</xdr:colOff>
      <xdr:row>5</xdr:row>
      <xdr:rowOff>0</xdr:rowOff>
    </xdr:to>
    <xdr:pic>
      <xdr:nvPicPr>
        <xdr:cNvPr id="2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19</xdr:row>
      <xdr:rowOff>0</xdr:rowOff>
    </xdr:from>
    <xdr:to>
      <xdr:col>12</xdr:col>
      <xdr:colOff>9525</xdr:colOff>
      <xdr:row>19</xdr:row>
      <xdr:rowOff>0</xdr:rowOff>
    </xdr:to>
    <xdr:pic>
      <xdr:nvPicPr>
        <xdr:cNvPr id="3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</xdr:row>
      <xdr:rowOff>0</xdr:rowOff>
    </xdr:from>
    <xdr:to>
      <xdr:col>15</xdr:col>
      <xdr:colOff>9525</xdr:colOff>
      <xdr:row>5</xdr:row>
      <xdr:rowOff>0</xdr:rowOff>
    </xdr:to>
    <xdr:pic>
      <xdr:nvPicPr>
        <xdr:cNvPr id="3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19</xdr:row>
      <xdr:rowOff>0</xdr:rowOff>
    </xdr:from>
    <xdr:to>
      <xdr:col>15</xdr:col>
      <xdr:colOff>9525</xdr:colOff>
      <xdr:row>19</xdr:row>
      <xdr:rowOff>0</xdr:rowOff>
    </xdr:to>
    <xdr:pic>
      <xdr:nvPicPr>
        <xdr:cNvPr id="3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5</xdr:row>
      <xdr:rowOff>0</xdr:rowOff>
    </xdr:from>
    <xdr:to>
      <xdr:col>18</xdr:col>
      <xdr:colOff>9525</xdr:colOff>
      <xdr:row>5</xdr:row>
      <xdr:rowOff>0</xdr:rowOff>
    </xdr:to>
    <xdr:pic>
      <xdr:nvPicPr>
        <xdr:cNvPr id="3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19</xdr:row>
      <xdr:rowOff>0</xdr:rowOff>
    </xdr:from>
    <xdr:to>
      <xdr:col>18</xdr:col>
      <xdr:colOff>9525</xdr:colOff>
      <xdr:row>19</xdr:row>
      <xdr:rowOff>0</xdr:rowOff>
    </xdr:to>
    <xdr:pic>
      <xdr:nvPicPr>
        <xdr:cNvPr id="3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5</xdr:row>
      <xdr:rowOff>0</xdr:rowOff>
    </xdr:from>
    <xdr:to>
      <xdr:col>21</xdr:col>
      <xdr:colOff>9525</xdr:colOff>
      <xdr:row>5</xdr:row>
      <xdr:rowOff>0</xdr:rowOff>
    </xdr:to>
    <xdr:pic>
      <xdr:nvPicPr>
        <xdr:cNvPr id="3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19</xdr:row>
      <xdr:rowOff>0</xdr:rowOff>
    </xdr:from>
    <xdr:to>
      <xdr:col>21</xdr:col>
      <xdr:colOff>9525</xdr:colOff>
      <xdr:row>19</xdr:row>
      <xdr:rowOff>0</xdr:rowOff>
    </xdr:to>
    <xdr:pic>
      <xdr:nvPicPr>
        <xdr:cNvPr id="3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5</xdr:row>
      <xdr:rowOff>0</xdr:rowOff>
    </xdr:from>
    <xdr:to>
      <xdr:col>24</xdr:col>
      <xdr:colOff>9525</xdr:colOff>
      <xdr:row>5</xdr:row>
      <xdr:rowOff>0</xdr:rowOff>
    </xdr:to>
    <xdr:pic>
      <xdr:nvPicPr>
        <xdr:cNvPr id="3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19</xdr:row>
      <xdr:rowOff>0</xdr:rowOff>
    </xdr:from>
    <xdr:to>
      <xdr:col>24</xdr:col>
      <xdr:colOff>9525</xdr:colOff>
      <xdr:row>19</xdr:row>
      <xdr:rowOff>0</xdr:rowOff>
    </xdr:to>
    <xdr:pic>
      <xdr:nvPicPr>
        <xdr:cNvPr id="3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5</xdr:row>
      <xdr:rowOff>0</xdr:rowOff>
    </xdr:from>
    <xdr:to>
      <xdr:col>27</xdr:col>
      <xdr:colOff>9525</xdr:colOff>
      <xdr:row>5</xdr:row>
      <xdr:rowOff>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19</xdr:row>
      <xdr:rowOff>0</xdr:rowOff>
    </xdr:from>
    <xdr:to>
      <xdr:col>27</xdr:col>
      <xdr:colOff>9525</xdr:colOff>
      <xdr:row>19</xdr:row>
      <xdr:rowOff>0</xdr:rowOff>
    </xdr:to>
    <xdr:pic>
      <xdr:nvPicPr>
        <xdr:cNvPr id="4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5</xdr:row>
      <xdr:rowOff>0</xdr:rowOff>
    </xdr:from>
    <xdr:to>
      <xdr:col>30</xdr:col>
      <xdr:colOff>9525</xdr:colOff>
      <xdr:row>5</xdr:row>
      <xdr:rowOff>0</xdr:rowOff>
    </xdr:to>
    <xdr:pic>
      <xdr:nvPicPr>
        <xdr:cNvPr id="4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19</xdr:row>
      <xdr:rowOff>0</xdr:rowOff>
    </xdr:from>
    <xdr:to>
      <xdr:col>30</xdr:col>
      <xdr:colOff>9525</xdr:colOff>
      <xdr:row>19</xdr:row>
      <xdr:rowOff>0</xdr:rowOff>
    </xdr:to>
    <xdr:pic>
      <xdr:nvPicPr>
        <xdr:cNvPr id="4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5</xdr:row>
      <xdr:rowOff>0</xdr:rowOff>
    </xdr:from>
    <xdr:to>
      <xdr:col>39</xdr:col>
      <xdr:colOff>9525</xdr:colOff>
      <xdr:row>5</xdr:row>
      <xdr:rowOff>0</xdr:rowOff>
    </xdr:to>
    <xdr:pic>
      <xdr:nvPicPr>
        <xdr:cNvPr id="4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876300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19</xdr:row>
      <xdr:rowOff>0</xdr:rowOff>
    </xdr:from>
    <xdr:to>
      <xdr:col>39</xdr:col>
      <xdr:colOff>9525</xdr:colOff>
      <xdr:row>19</xdr:row>
      <xdr:rowOff>0</xdr:rowOff>
    </xdr:to>
    <xdr:pic>
      <xdr:nvPicPr>
        <xdr:cNvPr id="4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5181600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5</xdr:row>
      <xdr:rowOff>0</xdr:rowOff>
    </xdr:from>
    <xdr:to>
      <xdr:col>9</xdr:col>
      <xdr:colOff>9525</xdr:colOff>
      <xdr:row>5</xdr:row>
      <xdr:rowOff>0</xdr:rowOff>
    </xdr:to>
    <xdr:pic>
      <xdr:nvPicPr>
        <xdr:cNvPr id="4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0</xdr:rowOff>
    </xdr:from>
    <xdr:to>
      <xdr:col>9</xdr:col>
      <xdr:colOff>9525</xdr:colOff>
      <xdr:row>19</xdr:row>
      <xdr:rowOff>0</xdr:rowOff>
    </xdr:to>
    <xdr:pic>
      <xdr:nvPicPr>
        <xdr:cNvPr id="4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</xdr:row>
      <xdr:rowOff>0</xdr:rowOff>
    </xdr:from>
    <xdr:to>
      <xdr:col>12</xdr:col>
      <xdr:colOff>9525</xdr:colOff>
      <xdr:row>5</xdr:row>
      <xdr:rowOff>0</xdr:rowOff>
    </xdr:to>
    <xdr:pic>
      <xdr:nvPicPr>
        <xdr:cNvPr id="4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19</xdr:row>
      <xdr:rowOff>0</xdr:rowOff>
    </xdr:from>
    <xdr:to>
      <xdr:col>12</xdr:col>
      <xdr:colOff>9525</xdr:colOff>
      <xdr:row>19</xdr:row>
      <xdr:rowOff>0</xdr:rowOff>
    </xdr:to>
    <xdr:pic>
      <xdr:nvPicPr>
        <xdr:cNvPr id="4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</xdr:row>
      <xdr:rowOff>0</xdr:rowOff>
    </xdr:from>
    <xdr:to>
      <xdr:col>15</xdr:col>
      <xdr:colOff>9525</xdr:colOff>
      <xdr:row>5</xdr:row>
      <xdr:rowOff>0</xdr:rowOff>
    </xdr:to>
    <xdr:pic>
      <xdr:nvPicPr>
        <xdr:cNvPr id="4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19</xdr:row>
      <xdr:rowOff>0</xdr:rowOff>
    </xdr:from>
    <xdr:to>
      <xdr:col>15</xdr:col>
      <xdr:colOff>9525</xdr:colOff>
      <xdr:row>19</xdr:row>
      <xdr:rowOff>0</xdr:rowOff>
    </xdr:to>
    <xdr:pic>
      <xdr:nvPicPr>
        <xdr:cNvPr id="5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5</xdr:row>
      <xdr:rowOff>0</xdr:rowOff>
    </xdr:from>
    <xdr:to>
      <xdr:col>18</xdr:col>
      <xdr:colOff>9525</xdr:colOff>
      <xdr:row>5</xdr:row>
      <xdr:rowOff>0</xdr:rowOff>
    </xdr:to>
    <xdr:pic>
      <xdr:nvPicPr>
        <xdr:cNvPr id="5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19</xdr:row>
      <xdr:rowOff>0</xdr:rowOff>
    </xdr:from>
    <xdr:to>
      <xdr:col>18</xdr:col>
      <xdr:colOff>9525</xdr:colOff>
      <xdr:row>19</xdr:row>
      <xdr:rowOff>0</xdr:rowOff>
    </xdr:to>
    <xdr:pic>
      <xdr:nvPicPr>
        <xdr:cNvPr id="5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5</xdr:row>
      <xdr:rowOff>0</xdr:rowOff>
    </xdr:from>
    <xdr:to>
      <xdr:col>21</xdr:col>
      <xdr:colOff>9525</xdr:colOff>
      <xdr:row>5</xdr:row>
      <xdr:rowOff>0</xdr:rowOff>
    </xdr:to>
    <xdr:pic>
      <xdr:nvPicPr>
        <xdr:cNvPr id="5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19</xdr:row>
      <xdr:rowOff>0</xdr:rowOff>
    </xdr:from>
    <xdr:to>
      <xdr:col>21</xdr:col>
      <xdr:colOff>9525</xdr:colOff>
      <xdr:row>19</xdr:row>
      <xdr:rowOff>0</xdr:rowOff>
    </xdr:to>
    <xdr:pic>
      <xdr:nvPicPr>
        <xdr:cNvPr id="5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5</xdr:row>
      <xdr:rowOff>0</xdr:rowOff>
    </xdr:from>
    <xdr:to>
      <xdr:col>24</xdr:col>
      <xdr:colOff>9525</xdr:colOff>
      <xdr:row>5</xdr:row>
      <xdr:rowOff>0</xdr:rowOff>
    </xdr:to>
    <xdr:pic>
      <xdr:nvPicPr>
        <xdr:cNvPr id="5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19</xdr:row>
      <xdr:rowOff>0</xdr:rowOff>
    </xdr:from>
    <xdr:to>
      <xdr:col>24</xdr:col>
      <xdr:colOff>9525</xdr:colOff>
      <xdr:row>19</xdr:row>
      <xdr:rowOff>0</xdr:rowOff>
    </xdr:to>
    <xdr:pic>
      <xdr:nvPicPr>
        <xdr:cNvPr id="5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5</xdr:row>
      <xdr:rowOff>0</xdr:rowOff>
    </xdr:from>
    <xdr:to>
      <xdr:col>27</xdr:col>
      <xdr:colOff>9525</xdr:colOff>
      <xdr:row>5</xdr:row>
      <xdr:rowOff>0</xdr:rowOff>
    </xdr:to>
    <xdr:pic>
      <xdr:nvPicPr>
        <xdr:cNvPr id="5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19</xdr:row>
      <xdr:rowOff>0</xdr:rowOff>
    </xdr:from>
    <xdr:to>
      <xdr:col>27</xdr:col>
      <xdr:colOff>9525</xdr:colOff>
      <xdr:row>19</xdr:row>
      <xdr:rowOff>0</xdr:rowOff>
    </xdr:to>
    <xdr:pic>
      <xdr:nvPicPr>
        <xdr:cNvPr id="5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5</xdr:row>
      <xdr:rowOff>0</xdr:rowOff>
    </xdr:from>
    <xdr:to>
      <xdr:col>30</xdr:col>
      <xdr:colOff>9525</xdr:colOff>
      <xdr:row>5</xdr:row>
      <xdr:rowOff>0</xdr:rowOff>
    </xdr:to>
    <xdr:pic>
      <xdr:nvPicPr>
        <xdr:cNvPr id="5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19</xdr:row>
      <xdr:rowOff>0</xdr:rowOff>
    </xdr:from>
    <xdr:to>
      <xdr:col>30</xdr:col>
      <xdr:colOff>9525</xdr:colOff>
      <xdr:row>19</xdr:row>
      <xdr:rowOff>0</xdr:rowOff>
    </xdr:to>
    <xdr:pic>
      <xdr:nvPicPr>
        <xdr:cNvPr id="6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5</xdr:row>
      <xdr:rowOff>0</xdr:rowOff>
    </xdr:from>
    <xdr:to>
      <xdr:col>39</xdr:col>
      <xdr:colOff>9525</xdr:colOff>
      <xdr:row>5</xdr:row>
      <xdr:rowOff>0</xdr:rowOff>
    </xdr:to>
    <xdr:pic>
      <xdr:nvPicPr>
        <xdr:cNvPr id="6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876300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19</xdr:row>
      <xdr:rowOff>0</xdr:rowOff>
    </xdr:from>
    <xdr:to>
      <xdr:col>39</xdr:col>
      <xdr:colOff>9525</xdr:colOff>
      <xdr:row>19</xdr:row>
      <xdr:rowOff>0</xdr:rowOff>
    </xdr:to>
    <xdr:pic>
      <xdr:nvPicPr>
        <xdr:cNvPr id="6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5181600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5</xdr:row>
      <xdr:rowOff>0</xdr:rowOff>
    </xdr:from>
    <xdr:to>
      <xdr:col>9</xdr:col>
      <xdr:colOff>9525</xdr:colOff>
      <xdr:row>5</xdr:row>
      <xdr:rowOff>0</xdr:rowOff>
    </xdr:to>
    <xdr:pic>
      <xdr:nvPicPr>
        <xdr:cNvPr id="6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0</xdr:rowOff>
    </xdr:from>
    <xdr:to>
      <xdr:col>9</xdr:col>
      <xdr:colOff>9525</xdr:colOff>
      <xdr:row>19</xdr:row>
      <xdr:rowOff>0</xdr:rowOff>
    </xdr:to>
    <xdr:pic>
      <xdr:nvPicPr>
        <xdr:cNvPr id="6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</xdr:row>
      <xdr:rowOff>0</xdr:rowOff>
    </xdr:from>
    <xdr:to>
      <xdr:col>12</xdr:col>
      <xdr:colOff>9525</xdr:colOff>
      <xdr:row>5</xdr:row>
      <xdr:rowOff>0</xdr:rowOff>
    </xdr:to>
    <xdr:pic>
      <xdr:nvPicPr>
        <xdr:cNvPr id="6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19</xdr:row>
      <xdr:rowOff>0</xdr:rowOff>
    </xdr:from>
    <xdr:to>
      <xdr:col>12</xdr:col>
      <xdr:colOff>9525</xdr:colOff>
      <xdr:row>19</xdr:row>
      <xdr:rowOff>0</xdr:rowOff>
    </xdr:to>
    <xdr:pic>
      <xdr:nvPicPr>
        <xdr:cNvPr id="6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</xdr:row>
      <xdr:rowOff>0</xdr:rowOff>
    </xdr:from>
    <xdr:to>
      <xdr:col>15</xdr:col>
      <xdr:colOff>9525</xdr:colOff>
      <xdr:row>5</xdr:row>
      <xdr:rowOff>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19</xdr:row>
      <xdr:rowOff>0</xdr:rowOff>
    </xdr:from>
    <xdr:to>
      <xdr:col>15</xdr:col>
      <xdr:colOff>9525</xdr:colOff>
      <xdr:row>19</xdr:row>
      <xdr:rowOff>0</xdr:rowOff>
    </xdr:to>
    <xdr:pic>
      <xdr:nvPicPr>
        <xdr:cNvPr id="6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5</xdr:row>
      <xdr:rowOff>0</xdr:rowOff>
    </xdr:from>
    <xdr:to>
      <xdr:col>18</xdr:col>
      <xdr:colOff>9525</xdr:colOff>
      <xdr:row>5</xdr:row>
      <xdr:rowOff>0</xdr:rowOff>
    </xdr:to>
    <xdr:pic>
      <xdr:nvPicPr>
        <xdr:cNvPr id="6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19</xdr:row>
      <xdr:rowOff>0</xdr:rowOff>
    </xdr:from>
    <xdr:to>
      <xdr:col>18</xdr:col>
      <xdr:colOff>9525</xdr:colOff>
      <xdr:row>19</xdr:row>
      <xdr:rowOff>0</xdr:rowOff>
    </xdr:to>
    <xdr:pic>
      <xdr:nvPicPr>
        <xdr:cNvPr id="7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5</xdr:row>
      <xdr:rowOff>0</xdr:rowOff>
    </xdr:from>
    <xdr:to>
      <xdr:col>21</xdr:col>
      <xdr:colOff>9525</xdr:colOff>
      <xdr:row>5</xdr:row>
      <xdr:rowOff>0</xdr:rowOff>
    </xdr:to>
    <xdr:pic>
      <xdr:nvPicPr>
        <xdr:cNvPr id="7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19</xdr:row>
      <xdr:rowOff>0</xdr:rowOff>
    </xdr:from>
    <xdr:to>
      <xdr:col>21</xdr:col>
      <xdr:colOff>9525</xdr:colOff>
      <xdr:row>19</xdr:row>
      <xdr:rowOff>0</xdr:rowOff>
    </xdr:to>
    <xdr:pic>
      <xdr:nvPicPr>
        <xdr:cNvPr id="7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5</xdr:row>
      <xdr:rowOff>0</xdr:rowOff>
    </xdr:from>
    <xdr:to>
      <xdr:col>24</xdr:col>
      <xdr:colOff>9525</xdr:colOff>
      <xdr:row>5</xdr:row>
      <xdr:rowOff>0</xdr:rowOff>
    </xdr:to>
    <xdr:pic>
      <xdr:nvPicPr>
        <xdr:cNvPr id="7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19</xdr:row>
      <xdr:rowOff>0</xdr:rowOff>
    </xdr:from>
    <xdr:to>
      <xdr:col>24</xdr:col>
      <xdr:colOff>9525</xdr:colOff>
      <xdr:row>19</xdr:row>
      <xdr:rowOff>0</xdr:rowOff>
    </xdr:to>
    <xdr:pic>
      <xdr:nvPicPr>
        <xdr:cNvPr id="7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5</xdr:row>
      <xdr:rowOff>0</xdr:rowOff>
    </xdr:from>
    <xdr:to>
      <xdr:col>27</xdr:col>
      <xdr:colOff>9525</xdr:colOff>
      <xdr:row>5</xdr:row>
      <xdr:rowOff>0</xdr:rowOff>
    </xdr:to>
    <xdr:pic>
      <xdr:nvPicPr>
        <xdr:cNvPr id="7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19</xdr:row>
      <xdr:rowOff>0</xdr:rowOff>
    </xdr:from>
    <xdr:to>
      <xdr:col>27</xdr:col>
      <xdr:colOff>9525</xdr:colOff>
      <xdr:row>19</xdr:row>
      <xdr:rowOff>0</xdr:rowOff>
    </xdr:to>
    <xdr:pic>
      <xdr:nvPicPr>
        <xdr:cNvPr id="7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5</xdr:row>
      <xdr:rowOff>0</xdr:rowOff>
    </xdr:from>
    <xdr:to>
      <xdr:col>30</xdr:col>
      <xdr:colOff>9525</xdr:colOff>
      <xdr:row>5</xdr:row>
      <xdr:rowOff>0</xdr:rowOff>
    </xdr:to>
    <xdr:pic>
      <xdr:nvPicPr>
        <xdr:cNvPr id="7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19</xdr:row>
      <xdr:rowOff>0</xdr:rowOff>
    </xdr:from>
    <xdr:to>
      <xdr:col>30</xdr:col>
      <xdr:colOff>9525</xdr:colOff>
      <xdr:row>19</xdr:row>
      <xdr:rowOff>0</xdr:rowOff>
    </xdr:to>
    <xdr:pic>
      <xdr:nvPicPr>
        <xdr:cNvPr id="7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5</xdr:row>
      <xdr:rowOff>0</xdr:rowOff>
    </xdr:from>
    <xdr:to>
      <xdr:col>39</xdr:col>
      <xdr:colOff>9525</xdr:colOff>
      <xdr:row>5</xdr:row>
      <xdr:rowOff>0</xdr:rowOff>
    </xdr:to>
    <xdr:pic>
      <xdr:nvPicPr>
        <xdr:cNvPr id="7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876300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19</xdr:row>
      <xdr:rowOff>0</xdr:rowOff>
    </xdr:from>
    <xdr:to>
      <xdr:col>39</xdr:col>
      <xdr:colOff>9525</xdr:colOff>
      <xdr:row>19</xdr:row>
      <xdr:rowOff>0</xdr:rowOff>
    </xdr:to>
    <xdr:pic>
      <xdr:nvPicPr>
        <xdr:cNvPr id="8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5181600"/>
          <a:ext cx="1314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5</xdr:row>
      <xdr:rowOff>0</xdr:rowOff>
    </xdr:from>
    <xdr:to>
      <xdr:col>9</xdr:col>
      <xdr:colOff>9525</xdr:colOff>
      <xdr:row>5</xdr:row>
      <xdr:rowOff>0</xdr:rowOff>
    </xdr:to>
    <xdr:pic>
      <xdr:nvPicPr>
        <xdr:cNvPr id="8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0</xdr:rowOff>
    </xdr:from>
    <xdr:to>
      <xdr:col>9</xdr:col>
      <xdr:colOff>9525</xdr:colOff>
      <xdr:row>19</xdr:row>
      <xdr:rowOff>0</xdr:rowOff>
    </xdr:to>
    <xdr:pic>
      <xdr:nvPicPr>
        <xdr:cNvPr id="8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</xdr:row>
      <xdr:rowOff>0</xdr:rowOff>
    </xdr:from>
    <xdr:to>
      <xdr:col>12</xdr:col>
      <xdr:colOff>9525</xdr:colOff>
      <xdr:row>5</xdr:row>
      <xdr:rowOff>0</xdr:rowOff>
    </xdr:to>
    <xdr:pic>
      <xdr:nvPicPr>
        <xdr:cNvPr id="8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19</xdr:row>
      <xdr:rowOff>0</xdr:rowOff>
    </xdr:from>
    <xdr:to>
      <xdr:col>12</xdr:col>
      <xdr:colOff>9525</xdr:colOff>
      <xdr:row>19</xdr:row>
      <xdr:rowOff>0</xdr:rowOff>
    </xdr:to>
    <xdr:pic>
      <xdr:nvPicPr>
        <xdr:cNvPr id="8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</xdr:row>
      <xdr:rowOff>0</xdr:rowOff>
    </xdr:from>
    <xdr:to>
      <xdr:col>15</xdr:col>
      <xdr:colOff>9525</xdr:colOff>
      <xdr:row>5</xdr:row>
      <xdr:rowOff>0</xdr:rowOff>
    </xdr:to>
    <xdr:pic>
      <xdr:nvPicPr>
        <xdr:cNvPr id="8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19</xdr:row>
      <xdr:rowOff>0</xdr:rowOff>
    </xdr:from>
    <xdr:to>
      <xdr:col>15</xdr:col>
      <xdr:colOff>9525</xdr:colOff>
      <xdr:row>19</xdr:row>
      <xdr:rowOff>0</xdr:rowOff>
    </xdr:to>
    <xdr:pic>
      <xdr:nvPicPr>
        <xdr:cNvPr id="8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5</xdr:row>
      <xdr:rowOff>0</xdr:rowOff>
    </xdr:from>
    <xdr:to>
      <xdr:col>18</xdr:col>
      <xdr:colOff>9525</xdr:colOff>
      <xdr:row>5</xdr:row>
      <xdr:rowOff>0</xdr:rowOff>
    </xdr:to>
    <xdr:pic>
      <xdr:nvPicPr>
        <xdr:cNvPr id="8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19</xdr:row>
      <xdr:rowOff>0</xdr:rowOff>
    </xdr:from>
    <xdr:to>
      <xdr:col>18</xdr:col>
      <xdr:colOff>9525</xdr:colOff>
      <xdr:row>19</xdr:row>
      <xdr:rowOff>0</xdr:rowOff>
    </xdr:to>
    <xdr:pic>
      <xdr:nvPicPr>
        <xdr:cNvPr id="8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5</xdr:row>
      <xdr:rowOff>0</xdr:rowOff>
    </xdr:from>
    <xdr:to>
      <xdr:col>21</xdr:col>
      <xdr:colOff>9525</xdr:colOff>
      <xdr:row>5</xdr:row>
      <xdr:rowOff>0</xdr:rowOff>
    </xdr:to>
    <xdr:pic>
      <xdr:nvPicPr>
        <xdr:cNvPr id="8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19</xdr:row>
      <xdr:rowOff>0</xdr:rowOff>
    </xdr:from>
    <xdr:to>
      <xdr:col>21</xdr:col>
      <xdr:colOff>9525</xdr:colOff>
      <xdr:row>19</xdr:row>
      <xdr:rowOff>0</xdr:rowOff>
    </xdr:to>
    <xdr:pic>
      <xdr:nvPicPr>
        <xdr:cNvPr id="9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5</xdr:row>
      <xdr:rowOff>0</xdr:rowOff>
    </xdr:from>
    <xdr:to>
      <xdr:col>24</xdr:col>
      <xdr:colOff>9525</xdr:colOff>
      <xdr:row>5</xdr:row>
      <xdr:rowOff>0</xdr:rowOff>
    </xdr:to>
    <xdr:pic>
      <xdr:nvPicPr>
        <xdr:cNvPr id="9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19</xdr:row>
      <xdr:rowOff>0</xdr:rowOff>
    </xdr:from>
    <xdr:to>
      <xdr:col>24</xdr:col>
      <xdr:colOff>9525</xdr:colOff>
      <xdr:row>19</xdr:row>
      <xdr:rowOff>0</xdr:rowOff>
    </xdr:to>
    <xdr:pic>
      <xdr:nvPicPr>
        <xdr:cNvPr id="9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5</xdr:row>
      <xdr:rowOff>0</xdr:rowOff>
    </xdr:from>
    <xdr:to>
      <xdr:col>27</xdr:col>
      <xdr:colOff>9525</xdr:colOff>
      <xdr:row>5</xdr:row>
      <xdr:rowOff>0</xdr:rowOff>
    </xdr:to>
    <xdr:pic>
      <xdr:nvPicPr>
        <xdr:cNvPr id="9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</xdr:colOff>
      <xdr:row>19</xdr:row>
      <xdr:rowOff>0</xdr:rowOff>
    </xdr:from>
    <xdr:to>
      <xdr:col>27</xdr:col>
      <xdr:colOff>9525</xdr:colOff>
      <xdr:row>19</xdr:row>
      <xdr:rowOff>0</xdr:rowOff>
    </xdr:to>
    <xdr:pic>
      <xdr:nvPicPr>
        <xdr:cNvPr id="9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5</xdr:row>
      <xdr:rowOff>0</xdr:rowOff>
    </xdr:from>
    <xdr:to>
      <xdr:col>30</xdr:col>
      <xdr:colOff>9525</xdr:colOff>
      <xdr:row>5</xdr:row>
      <xdr:rowOff>0</xdr:rowOff>
    </xdr:to>
    <xdr:pic>
      <xdr:nvPicPr>
        <xdr:cNvPr id="9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</xdr:colOff>
      <xdr:row>19</xdr:row>
      <xdr:rowOff>0</xdr:rowOff>
    </xdr:from>
    <xdr:to>
      <xdr:col>30</xdr:col>
      <xdr:colOff>9525</xdr:colOff>
      <xdr:row>19</xdr:row>
      <xdr:rowOff>0</xdr:rowOff>
    </xdr:to>
    <xdr:pic>
      <xdr:nvPicPr>
        <xdr:cNvPr id="9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5</xdr:row>
      <xdr:rowOff>0</xdr:rowOff>
    </xdr:from>
    <xdr:to>
      <xdr:col>33</xdr:col>
      <xdr:colOff>9525</xdr:colOff>
      <xdr:row>5</xdr:row>
      <xdr:rowOff>0</xdr:rowOff>
    </xdr:to>
    <xdr:pic>
      <xdr:nvPicPr>
        <xdr:cNvPr id="9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19</xdr:row>
      <xdr:rowOff>0</xdr:rowOff>
    </xdr:from>
    <xdr:to>
      <xdr:col>33</xdr:col>
      <xdr:colOff>9525</xdr:colOff>
      <xdr:row>19</xdr:row>
      <xdr:rowOff>0</xdr:rowOff>
    </xdr:to>
    <xdr:pic>
      <xdr:nvPicPr>
        <xdr:cNvPr id="9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9525</xdr:colOff>
      <xdr:row>5</xdr:row>
      <xdr:rowOff>0</xdr:rowOff>
    </xdr:from>
    <xdr:to>
      <xdr:col>36</xdr:col>
      <xdr:colOff>9525</xdr:colOff>
      <xdr:row>5</xdr:row>
      <xdr:rowOff>0</xdr:rowOff>
    </xdr:to>
    <xdr:pic>
      <xdr:nvPicPr>
        <xdr:cNvPr id="9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9525</xdr:colOff>
      <xdr:row>19</xdr:row>
      <xdr:rowOff>0</xdr:rowOff>
    </xdr:from>
    <xdr:to>
      <xdr:col>36</xdr:col>
      <xdr:colOff>9525</xdr:colOff>
      <xdr:row>19</xdr:row>
      <xdr:rowOff>0</xdr:rowOff>
    </xdr:to>
    <xdr:pic>
      <xdr:nvPicPr>
        <xdr:cNvPr id="10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36</xdr:col>
      <xdr:colOff>9525</xdr:colOff>
      <xdr:row>5</xdr:row>
      <xdr:rowOff>0</xdr:rowOff>
    </xdr:from>
    <xdr:to>
      <xdr:col>39</xdr:col>
      <xdr:colOff>9525</xdr:colOff>
      <xdr:row>5</xdr:row>
      <xdr:rowOff>0</xdr:rowOff>
    </xdr:to>
    <xdr:pic>
      <xdr:nvPicPr>
        <xdr:cNvPr id="10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8763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36</xdr:col>
      <xdr:colOff>9525</xdr:colOff>
      <xdr:row>19</xdr:row>
      <xdr:rowOff>0</xdr:rowOff>
    </xdr:from>
    <xdr:to>
      <xdr:col>39</xdr:col>
      <xdr:colOff>9525</xdr:colOff>
      <xdr:row>19</xdr:row>
      <xdr:rowOff>0</xdr:rowOff>
    </xdr:to>
    <xdr:pic>
      <xdr:nvPicPr>
        <xdr:cNvPr id="10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518160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161925</xdr:colOff>
      <xdr:row>17</xdr:row>
      <xdr:rowOff>323850</xdr:rowOff>
    </xdr:from>
    <xdr:to>
      <xdr:col>35</xdr:col>
      <xdr:colOff>152400</xdr:colOff>
      <xdr:row>19</xdr:row>
      <xdr:rowOff>9525</xdr:rowOff>
    </xdr:to>
    <xdr:pic>
      <xdr:nvPicPr>
        <xdr:cNvPr id="10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4819650"/>
          <a:ext cx="428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161925</xdr:colOff>
      <xdr:row>18</xdr:row>
      <xdr:rowOff>333375</xdr:rowOff>
    </xdr:from>
    <xdr:to>
      <xdr:col>38</xdr:col>
      <xdr:colOff>152400</xdr:colOff>
      <xdr:row>19</xdr:row>
      <xdr:rowOff>342900</xdr:rowOff>
    </xdr:to>
    <xdr:pic>
      <xdr:nvPicPr>
        <xdr:cNvPr id="104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5172075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1076325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40030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200150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240030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3600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36004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240030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9050" y="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 flipV="1"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 flipV="1"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40030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2400300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3600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36004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48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480060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 flipV="1"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240030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3600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36004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200150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240030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 flipV="1"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200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200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 flipV="1">
          <a:off x="240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 flipV="1">
          <a:off x="240030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3600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36004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 flipH="1">
          <a:off x="48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 flipV="1">
          <a:off x="480060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600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1171575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 flipV="1">
          <a:off x="6000750" y="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525" y="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29337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6" name="Line 6"/>
        <xdr:cNvSpPr>
          <a:spLocks/>
        </xdr:cNvSpPr>
      </xdr:nvSpPr>
      <xdr:spPr>
        <a:xfrm>
          <a:off x="29337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>
          <a:off x="44005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" name="Line 8"/>
        <xdr:cNvSpPr>
          <a:spLocks/>
        </xdr:cNvSpPr>
      </xdr:nvSpPr>
      <xdr:spPr>
        <a:xfrm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14668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12" name="Line 12"/>
        <xdr:cNvSpPr>
          <a:spLocks/>
        </xdr:cNvSpPr>
      </xdr:nvSpPr>
      <xdr:spPr>
        <a:xfrm>
          <a:off x="29337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13" name="Line 13"/>
        <xdr:cNvSpPr>
          <a:spLocks/>
        </xdr:cNvSpPr>
      </xdr:nvSpPr>
      <xdr:spPr>
        <a:xfrm>
          <a:off x="29337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4" name="Line 14"/>
        <xdr:cNvSpPr>
          <a:spLocks/>
        </xdr:cNvSpPr>
      </xdr:nvSpPr>
      <xdr:spPr>
        <a:xfrm>
          <a:off x="440055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5" name="Line 15"/>
        <xdr:cNvSpPr>
          <a:spLocks/>
        </xdr:cNvSpPr>
      </xdr:nvSpPr>
      <xdr:spPr>
        <a:xfrm>
          <a:off x="5867400" y="48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5</xdr:col>
      <xdr:colOff>209550</xdr:colOff>
      <xdr:row>6</xdr:row>
      <xdr:rowOff>180975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99060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7</xdr:row>
      <xdr:rowOff>9525</xdr:rowOff>
    </xdr:from>
    <xdr:to>
      <xdr:col>8</xdr:col>
      <xdr:colOff>219075</xdr:colOff>
      <xdr:row>7</xdr:row>
      <xdr:rowOff>190500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1190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8</xdr:row>
      <xdr:rowOff>0</xdr:rowOff>
    </xdr:from>
    <xdr:to>
      <xdr:col>11</xdr:col>
      <xdr:colOff>219075</xdr:colOff>
      <xdr:row>8</xdr:row>
      <xdr:rowOff>190500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1371600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9</xdr:row>
      <xdr:rowOff>0</xdr:rowOff>
    </xdr:from>
    <xdr:to>
      <xdr:col>14</xdr:col>
      <xdr:colOff>219075</xdr:colOff>
      <xdr:row>9</xdr:row>
      <xdr:rowOff>171450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15621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5</xdr:col>
      <xdr:colOff>209550</xdr:colOff>
      <xdr:row>12</xdr:row>
      <xdr:rowOff>180975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21431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13</xdr:row>
      <xdr:rowOff>9525</xdr:rowOff>
    </xdr:from>
    <xdr:to>
      <xdr:col>8</xdr:col>
      <xdr:colOff>219075</xdr:colOff>
      <xdr:row>13</xdr:row>
      <xdr:rowOff>190500</xdr:rowOff>
    </xdr:to>
    <xdr:pic>
      <xdr:nvPicPr>
        <xdr:cNvPr id="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234315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14</xdr:row>
      <xdr:rowOff>0</xdr:rowOff>
    </xdr:from>
    <xdr:to>
      <xdr:col>11</xdr:col>
      <xdr:colOff>219075</xdr:colOff>
      <xdr:row>14</xdr:row>
      <xdr:rowOff>190500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25241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15</xdr:row>
      <xdr:rowOff>0</xdr:rowOff>
    </xdr:from>
    <xdr:to>
      <xdr:col>14</xdr:col>
      <xdr:colOff>219075</xdr:colOff>
      <xdr:row>15</xdr:row>
      <xdr:rowOff>171450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271462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5</xdr:col>
      <xdr:colOff>209550</xdr:colOff>
      <xdr:row>18</xdr:row>
      <xdr:rowOff>180975</xdr:rowOff>
    </xdr:to>
    <xdr:pic>
      <xdr:nvPicPr>
        <xdr:cNvPr id="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329565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9525</xdr:rowOff>
    </xdr:from>
    <xdr:to>
      <xdr:col>8</xdr:col>
      <xdr:colOff>219075</xdr:colOff>
      <xdr:row>19</xdr:row>
      <xdr:rowOff>190500</xdr:rowOff>
    </xdr:to>
    <xdr:pic>
      <xdr:nvPicPr>
        <xdr:cNvPr id="1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34956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0</xdr:rowOff>
    </xdr:from>
    <xdr:to>
      <xdr:col>11</xdr:col>
      <xdr:colOff>219075</xdr:colOff>
      <xdr:row>20</xdr:row>
      <xdr:rowOff>190500</xdr:rowOff>
    </xdr:to>
    <xdr:pic>
      <xdr:nvPicPr>
        <xdr:cNvPr id="1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3676650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21</xdr:row>
      <xdr:rowOff>0</xdr:rowOff>
    </xdr:from>
    <xdr:to>
      <xdr:col>14</xdr:col>
      <xdr:colOff>219075</xdr:colOff>
      <xdr:row>21</xdr:row>
      <xdr:rowOff>171450</xdr:rowOff>
    </xdr:to>
    <xdr:pic>
      <xdr:nvPicPr>
        <xdr:cNvPr id="1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38671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24</xdr:row>
      <xdr:rowOff>0</xdr:rowOff>
    </xdr:from>
    <xdr:to>
      <xdr:col>5</xdr:col>
      <xdr:colOff>209550</xdr:colOff>
      <xdr:row>24</xdr:row>
      <xdr:rowOff>180975</xdr:rowOff>
    </xdr:to>
    <xdr:pic>
      <xdr:nvPicPr>
        <xdr:cNvPr id="1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4410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25</xdr:row>
      <xdr:rowOff>9525</xdr:rowOff>
    </xdr:from>
    <xdr:to>
      <xdr:col>8</xdr:col>
      <xdr:colOff>219075</xdr:colOff>
      <xdr:row>25</xdr:row>
      <xdr:rowOff>190500</xdr:rowOff>
    </xdr:to>
    <xdr:pic>
      <xdr:nvPicPr>
        <xdr:cNvPr id="1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461010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26</xdr:row>
      <xdr:rowOff>0</xdr:rowOff>
    </xdr:from>
    <xdr:to>
      <xdr:col>11</xdr:col>
      <xdr:colOff>219075</xdr:colOff>
      <xdr:row>26</xdr:row>
      <xdr:rowOff>190500</xdr:rowOff>
    </xdr:to>
    <xdr:pic>
      <xdr:nvPicPr>
        <xdr:cNvPr id="1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47910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27</xdr:row>
      <xdr:rowOff>0</xdr:rowOff>
    </xdr:from>
    <xdr:to>
      <xdr:col>14</xdr:col>
      <xdr:colOff>219075</xdr:colOff>
      <xdr:row>27</xdr:row>
      <xdr:rowOff>171450</xdr:rowOff>
    </xdr:to>
    <xdr:pic>
      <xdr:nvPicPr>
        <xdr:cNvPr id="1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49815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5</xdr:col>
      <xdr:colOff>209550</xdr:colOff>
      <xdr:row>30</xdr:row>
      <xdr:rowOff>180975</xdr:rowOff>
    </xdr:to>
    <xdr:pic>
      <xdr:nvPicPr>
        <xdr:cNvPr id="1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552450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31</xdr:row>
      <xdr:rowOff>9525</xdr:rowOff>
    </xdr:from>
    <xdr:to>
      <xdr:col>8</xdr:col>
      <xdr:colOff>219075</xdr:colOff>
      <xdr:row>31</xdr:row>
      <xdr:rowOff>190500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57245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32</xdr:row>
      <xdr:rowOff>0</xdr:rowOff>
    </xdr:from>
    <xdr:to>
      <xdr:col>11</xdr:col>
      <xdr:colOff>219075</xdr:colOff>
      <xdr:row>32</xdr:row>
      <xdr:rowOff>190500</xdr:rowOff>
    </xdr:to>
    <xdr:pic>
      <xdr:nvPicPr>
        <xdr:cNvPr id="1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5905500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33</xdr:row>
      <xdr:rowOff>0</xdr:rowOff>
    </xdr:from>
    <xdr:to>
      <xdr:col>14</xdr:col>
      <xdr:colOff>219075</xdr:colOff>
      <xdr:row>33</xdr:row>
      <xdr:rowOff>171450</xdr:rowOff>
    </xdr:to>
    <xdr:pic>
      <xdr:nvPicPr>
        <xdr:cNvPr id="2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60960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5</xdr:col>
      <xdr:colOff>209550</xdr:colOff>
      <xdr:row>36</xdr:row>
      <xdr:rowOff>180975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66389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37</xdr:row>
      <xdr:rowOff>9525</xdr:rowOff>
    </xdr:from>
    <xdr:to>
      <xdr:col>8</xdr:col>
      <xdr:colOff>219075</xdr:colOff>
      <xdr:row>37</xdr:row>
      <xdr:rowOff>190500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683895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38</xdr:row>
      <xdr:rowOff>0</xdr:rowOff>
    </xdr:from>
    <xdr:to>
      <xdr:col>11</xdr:col>
      <xdr:colOff>219075</xdr:colOff>
      <xdr:row>38</xdr:row>
      <xdr:rowOff>190500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70199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39</xdr:row>
      <xdr:rowOff>0</xdr:rowOff>
    </xdr:from>
    <xdr:to>
      <xdr:col>14</xdr:col>
      <xdr:colOff>219075</xdr:colOff>
      <xdr:row>39</xdr:row>
      <xdr:rowOff>171450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721042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42</xdr:row>
      <xdr:rowOff>0</xdr:rowOff>
    </xdr:from>
    <xdr:to>
      <xdr:col>5</xdr:col>
      <xdr:colOff>209550</xdr:colOff>
      <xdr:row>42</xdr:row>
      <xdr:rowOff>180975</xdr:rowOff>
    </xdr:to>
    <xdr:pic>
      <xdr:nvPicPr>
        <xdr:cNvPr id="2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775335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43</xdr:row>
      <xdr:rowOff>9525</xdr:rowOff>
    </xdr:from>
    <xdr:to>
      <xdr:col>8</xdr:col>
      <xdr:colOff>219075</xdr:colOff>
      <xdr:row>43</xdr:row>
      <xdr:rowOff>190500</xdr:rowOff>
    </xdr:to>
    <xdr:pic>
      <xdr:nvPicPr>
        <xdr:cNvPr id="2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79533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44</xdr:row>
      <xdr:rowOff>0</xdr:rowOff>
    </xdr:from>
    <xdr:to>
      <xdr:col>11</xdr:col>
      <xdr:colOff>219075</xdr:colOff>
      <xdr:row>44</xdr:row>
      <xdr:rowOff>190500</xdr:rowOff>
    </xdr:to>
    <xdr:pic>
      <xdr:nvPicPr>
        <xdr:cNvPr id="2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8134350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45</xdr:row>
      <xdr:rowOff>0</xdr:rowOff>
    </xdr:from>
    <xdr:to>
      <xdr:col>14</xdr:col>
      <xdr:colOff>219075</xdr:colOff>
      <xdr:row>45</xdr:row>
      <xdr:rowOff>171450</xdr:rowOff>
    </xdr:to>
    <xdr:pic>
      <xdr:nvPicPr>
        <xdr:cNvPr id="2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83248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5</xdr:col>
      <xdr:colOff>209550</xdr:colOff>
      <xdr:row>48</xdr:row>
      <xdr:rowOff>180975</xdr:rowOff>
    </xdr:to>
    <xdr:pic>
      <xdr:nvPicPr>
        <xdr:cNvPr id="2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88677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49</xdr:row>
      <xdr:rowOff>9525</xdr:rowOff>
    </xdr:from>
    <xdr:to>
      <xdr:col>8</xdr:col>
      <xdr:colOff>219075</xdr:colOff>
      <xdr:row>49</xdr:row>
      <xdr:rowOff>190500</xdr:rowOff>
    </xdr:to>
    <xdr:pic>
      <xdr:nvPicPr>
        <xdr:cNvPr id="3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906780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50</xdr:row>
      <xdr:rowOff>0</xdr:rowOff>
    </xdr:from>
    <xdr:to>
      <xdr:col>11</xdr:col>
      <xdr:colOff>219075</xdr:colOff>
      <xdr:row>50</xdr:row>
      <xdr:rowOff>190500</xdr:rowOff>
    </xdr:to>
    <xdr:pic>
      <xdr:nvPicPr>
        <xdr:cNvPr id="3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92487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51</xdr:row>
      <xdr:rowOff>0</xdr:rowOff>
    </xdr:from>
    <xdr:to>
      <xdr:col>14</xdr:col>
      <xdr:colOff>219075</xdr:colOff>
      <xdr:row>51</xdr:row>
      <xdr:rowOff>171450</xdr:rowOff>
    </xdr:to>
    <xdr:pic>
      <xdr:nvPicPr>
        <xdr:cNvPr id="3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94392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1076325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3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3910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2924175" y="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3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43910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585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58578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43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43910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466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 flipV="1"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 flipV="1">
          <a:off x="2924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43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43910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 flipH="1">
          <a:off x="585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 flipV="1">
          <a:off x="58578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1171575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 flipV="1">
          <a:off x="7324725" y="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1076325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466850" y="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2933700" y="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586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58674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466850" y="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 flipV="1"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 flipV="1"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 flipH="1">
          <a:off x="586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 flipV="1">
          <a:off x="58674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1171575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 flipV="1">
          <a:off x="7324725" y="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1076325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466850" y="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2933700" y="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586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58674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 flipV="1"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466850" y="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 flipV="1"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4668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 flipV="1">
          <a:off x="2933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 flipV="1">
          <a:off x="29337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4400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 flipH="1">
          <a:off x="586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 flipV="1">
          <a:off x="58674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1171575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 flipV="1">
          <a:off x="7324725" y="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5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</xdr:col>
      <xdr:colOff>1076325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04850" y="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714375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714375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619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36195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714375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162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619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619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36195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507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50768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6195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714375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714375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714375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 flipV="1"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 flipV="1"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3619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3619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36195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9525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36195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507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0768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65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6534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 flipV="1"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3619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36195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507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50768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216217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3619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36195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 flipV="1"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2162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21621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 flipV="1">
          <a:off x="3619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 flipV="1">
          <a:off x="36195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507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50768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 flipH="1">
          <a:off x="65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 flipV="1">
          <a:off x="6534150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773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1171575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 flipV="1">
          <a:off x="7734300" y="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7048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5</xdr:col>
      <xdr:colOff>209550</xdr:colOff>
      <xdr:row>6</xdr:row>
      <xdr:rowOff>180975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9060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7</xdr:row>
      <xdr:rowOff>9525</xdr:rowOff>
    </xdr:from>
    <xdr:to>
      <xdr:col>8</xdr:col>
      <xdr:colOff>219075</xdr:colOff>
      <xdr:row>7</xdr:row>
      <xdr:rowOff>190500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190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8</xdr:row>
      <xdr:rowOff>0</xdr:rowOff>
    </xdr:from>
    <xdr:to>
      <xdr:col>11</xdr:col>
      <xdr:colOff>219075</xdr:colOff>
      <xdr:row>8</xdr:row>
      <xdr:rowOff>190500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371600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9</xdr:row>
      <xdr:rowOff>0</xdr:rowOff>
    </xdr:from>
    <xdr:to>
      <xdr:col>14</xdr:col>
      <xdr:colOff>219075</xdr:colOff>
      <xdr:row>9</xdr:row>
      <xdr:rowOff>171450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5621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5</xdr:col>
      <xdr:colOff>209550</xdr:colOff>
      <xdr:row>12</xdr:row>
      <xdr:rowOff>180975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2002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13</xdr:row>
      <xdr:rowOff>9525</xdr:rowOff>
    </xdr:from>
    <xdr:to>
      <xdr:col>8</xdr:col>
      <xdr:colOff>219075</xdr:colOff>
      <xdr:row>13</xdr:row>
      <xdr:rowOff>190500</xdr:rowOff>
    </xdr:to>
    <xdr:pic>
      <xdr:nvPicPr>
        <xdr:cNvPr id="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240030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14</xdr:row>
      <xdr:rowOff>0</xdr:rowOff>
    </xdr:from>
    <xdr:to>
      <xdr:col>11</xdr:col>
      <xdr:colOff>219075</xdr:colOff>
      <xdr:row>14</xdr:row>
      <xdr:rowOff>190500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25812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15</xdr:row>
      <xdr:rowOff>0</xdr:rowOff>
    </xdr:from>
    <xdr:to>
      <xdr:col>14</xdr:col>
      <xdr:colOff>219075</xdr:colOff>
      <xdr:row>15</xdr:row>
      <xdr:rowOff>171450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7717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5</xdr:col>
      <xdr:colOff>209550</xdr:colOff>
      <xdr:row>18</xdr:row>
      <xdr:rowOff>180975</xdr:rowOff>
    </xdr:to>
    <xdr:pic>
      <xdr:nvPicPr>
        <xdr:cNvPr id="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40995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9525</xdr:rowOff>
    </xdr:from>
    <xdr:to>
      <xdr:col>8</xdr:col>
      <xdr:colOff>219075</xdr:colOff>
      <xdr:row>19</xdr:row>
      <xdr:rowOff>190500</xdr:rowOff>
    </xdr:to>
    <xdr:pic>
      <xdr:nvPicPr>
        <xdr:cNvPr id="1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36099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0</xdr:rowOff>
    </xdr:from>
    <xdr:to>
      <xdr:col>11</xdr:col>
      <xdr:colOff>219075</xdr:colOff>
      <xdr:row>20</xdr:row>
      <xdr:rowOff>190500</xdr:rowOff>
    </xdr:to>
    <xdr:pic>
      <xdr:nvPicPr>
        <xdr:cNvPr id="1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3790950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21</xdr:row>
      <xdr:rowOff>0</xdr:rowOff>
    </xdr:from>
    <xdr:to>
      <xdr:col>14</xdr:col>
      <xdr:colOff>219075</xdr:colOff>
      <xdr:row>21</xdr:row>
      <xdr:rowOff>171450</xdr:rowOff>
    </xdr:to>
    <xdr:pic>
      <xdr:nvPicPr>
        <xdr:cNvPr id="1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39814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24</xdr:row>
      <xdr:rowOff>0</xdr:rowOff>
    </xdr:from>
    <xdr:to>
      <xdr:col>5</xdr:col>
      <xdr:colOff>209550</xdr:colOff>
      <xdr:row>24</xdr:row>
      <xdr:rowOff>180975</xdr:rowOff>
    </xdr:to>
    <xdr:pic>
      <xdr:nvPicPr>
        <xdr:cNvPr id="1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459105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25</xdr:row>
      <xdr:rowOff>9525</xdr:rowOff>
    </xdr:from>
    <xdr:to>
      <xdr:col>8</xdr:col>
      <xdr:colOff>219075</xdr:colOff>
      <xdr:row>25</xdr:row>
      <xdr:rowOff>190500</xdr:rowOff>
    </xdr:to>
    <xdr:pic>
      <xdr:nvPicPr>
        <xdr:cNvPr id="1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4791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26</xdr:row>
      <xdr:rowOff>0</xdr:rowOff>
    </xdr:from>
    <xdr:to>
      <xdr:col>11</xdr:col>
      <xdr:colOff>219075</xdr:colOff>
      <xdr:row>26</xdr:row>
      <xdr:rowOff>190500</xdr:rowOff>
    </xdr:to>
    <xdr:pic>
      <xdr:nvPicPr>
        <xdr:cNvPr id="1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4972050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27</xdr:row>
      <xdr:rowOff>0</xdr:rowOff>
    </xdr:from>
    <xdr:to>
      <xdr:col>14</xdr:col>
      <xdr:colOff>219075</xdr:colOff>
      <xdr:row>27</xdr:row>
      <xdr:rowOff>171450</xdr:rowOff>
    </xdr:to>
    <xdr:pic>
      <xdr:nvPicPr>
        <xdr:cNvPr id="1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51625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5</xdr:col>
      <xdr:colOff>209550</xdr:colOff>
      <xdr:row>30</xdr:row>
      <xdr:rowOff>180975</xdr:rowOff>
    </xdr:to>
    <xdr:pic>
      <xdr:nvPicPr>
        <xdr:cNvPr id="1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8007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31</xdr:row>
      <xdr:rowOff>9525</xdr:rowOff>
    </xdr:from>
    <xdr:to>
      <xdr:col>8</xdr:col>
      <xdr:colOff>219075</xdr:colOff>
      <xdr:row>31</xdr:row>
      <xdr:rowOff>190500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600075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32</xdr:row>
      <xdr:rowOff>0</xdr:rowOff>
    </xdr:from>
    <xdr:to>
      <xdr:col>11</xdr:col>
      <xdr:colOff>219075</xdr:colOff>
      <xdr:row>32</xdr:row>
      <xdr:rowOff>190500</xdr:rowOff>
    </xdr:to>
    <xdr:pic>
      <xdr:nvPicPr>
        <xdr:cNvPr id="1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61817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33</xdr:row>
      <xdr:rowOff>0</xdr:rowOff>
    </xdr:from>
    <xdr:to>
      <xdr:col>14</xdr:col>
      <xdr:colOff>219075</xdr:colOff>
      <xdr:row>33</xdr:row>
      <xdr:rowOff>171450</xdr:rowOff>
    </xdr:to>
    <xdr:pic>
      <xdr:nvPicPr>
        <xdr:cNvPr id="2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637222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5</xdr:col>
      <xdr:colOff>209550</xdr:colOff>
      <xdr:row>36</xdr:row>
      <xdr:rowOff>180975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01040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37</xdr:row>
      <xdr:rowOff>9525</xdr:rowOff>
    </xdr:from>
    <xdr:to>
      <xdr:col>8</xdr:col>
      <xdr:colOff>219075</xdr:colOff>
      <xdr:row>37</xdr:row>
      <xdr:rowOff>190500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72104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38</xdr:row>
      <xdr:rowOff>0</xdr:rowOff>
    </xdr:from>
    <xdr:to>
      <xdr:col>11</xdr:col>
      <xdr:colOff>219075</xdr:colOff>
      <xdr:row>38</xdr:row>
      <xdr:rowOff>190500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7391400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39</xdr:row>
      <xdr:rowOff>0</xdr:rowOff>
    </xdr:from>
    <xdr:to>
      <xdr:col>14</xdr:col>
      <xdr:colOff>219075</xdr:colOff>
      <xdr:row>39</xdr:row>
      <xdr:rowOff>171450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75819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42</xdr:row>
      <xdr:rowOff>0</xdr:rowOff>
    </xdr:from>
    <xdr:to>
      <xdr:col>5</xdr:col>
      <xdr:colOff>209550</xdr:colOff>
      <xdr:row>42</xdr:row>
      <xdr:rowOff>180975</xdr:rowOff>
    </xdr:to>
    <xdr:pic>
      <xdr:nvPicPr>
        <xdr:cNvPr id="2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8220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43</xdr:row>
      <xdr:rowOff>9525</xdr:rowOff>
    </xdr:from>
    <xdr:to>
      <xdr:col>8</xdr:col>
      <xdr:colOff>219075</xdr:colOff>
      <xdr:row>43</xdr:row>
      <xdr:rowOff>190500</xdr:rowOff>
    </xdr:to>
    <xdr:pic>
      <xdr:nvPicPr>
        <xdr:cNvPr id="2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842010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44</xdr:row>
      <xdr:rowOff>0</xdr:rowOff>
    </xdr:from>
    <xdr:to>
      <xdr:col>11</xdr:col>
      <xdr:colOff>219075</xdr:colOff>
      <xdr:row>44</xdr:row>
      <xdr:rowOff>190500</xdr:rowOff>
    </xdr:to>
    <xdr:pic>
      <xdr:nvPicPr>
        <xdr:cNvPr id="2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86010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45</xdr:row>
      <xdr:rowOff>0</xdr:rowOff>
    </xdr:from>
    <xdr:to>
      <xdr:col>14</xdr:col>
      <xdr:colOff>219075</xdr:colOff>
      <xdr:row>45</xdr:row>
      <xdr:rowOff>171450</xdr:rowOff>
    </xdr:to>
    <xdr:pic>
      <xdr:nvPicPr>
        <xdr:cNvPr id="2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87915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47</xdr:row>
      <xdr:rowOff>0</xdr:rowOff>
    </xdr:from>
    <xdr:to>
      <xdr:col>5</xdr:col>
      <xdr:colOff>209550</xdr:colOff>
      <xdr:row>47</xdr:row>
      <xdr:rowOff>0</xdr:rowOff>
    </xdr:to>
    <xdr:pic>
      <xdr:nvPicPr>
        <xdr:cNvPr id="2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915352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47</xdr:row>
      <xdr:rowOff>0</xdr:rowOff>
    </xdr:from>
    <xdr:to>
      <xdr:col>8</xdr:col>
      <xdr:colOff>219075</xdr:colOff>
      <xdr:row>47</xdr:row>
      <xdr:rowOff>0</xdr:rowOff>
    </xdr:to>
    <xdr:pic>
      <xdr:nvPicPr>
        <xdr:cNvPr id="3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915352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47</xdr:row>
      <xdr:rowOff>0</xdr:rowOff>
    </xdr:from>
    <xdr:to>
      <xdr:col>11</xdr:col>
      <xdr:colOff>219075</xdr:colOff>
      <xdr:row>47</xdr:row>
      <xdr:rowOff>0</xdr:rowOff>
    </xdr:to>
    <xdr:pic>
      <xdr:nvPicPr>
        <xdr:cNvPr id="3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915352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47</xdr:row>
      <xdr:rowOff>0</xdr:rowOff>
    </xdr:from>
    <xdr:to>
      <xdr:col>14</xdr:col>
      <xdr:colOff>219075</xdr:colOff>
      <xdr:row>47</xdr:row>
      <xdr:rowOff>0</xdr:rowOff>
    </xdr:to>
    <xdr:pic>
      <xdr:nvPicPr>
        <xdr:cNvPr id="3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915352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5</xdr:col>
      <xdr:colOff>209550</xdr:colOff>
      <xdr:row>6</xdr:row>
      <xdr:rowOff>180975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0191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7</xdr:row>
      <xdr:rowOff>9525</xdr:rowOff>
    </xdr:from>
    <xdr:to>
      <xdr:col>8</xdr:col>
      <xdr:colOff>219075</xdr:colOff>
      <xdr:row>7</xdr:row>
      <xdr:rowOff>190500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2287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8</xdr:row>
      <xdr:rowOff>0</xdr:rowOff>
    </xdr:from>
    <xdr:to>
      <xdr:col>11</xdr:col>
      <xdr:colOff>219075</xdr:colOff>
      <xdr:row>8</xdr:row>
      <xdr:rowOff>190500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4192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9</xdr:row>
      <xdr:rowOff>0</xdr:rowOff>
    </xdr:from>
    <xdr:to>
      <xdr:col>14</xdr:col>
      <xdr:colOff>219075</xdr:colOff>
      <xdr:row>9</xdr:row>
      <xdr:rowOff>171450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6192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5</xdr:col>
      <xdr:colOff>209550</xdr:colOff>
      <xdr:row>12</xdr:row>
      <xdr:rowOff>180975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33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13</xdr:row>
      <xdr:rowOff>9525</xdr:rowOff>
    </xdr:from>
    <xdr:to>
      <xdr:col>8</xdr:col>
      <xdr:colOff>219075</xdr:colOff>
      <xdr:row>13</xdr:row>
      <xdr:rowOff>190500</xdr:rowOff>
    </xdr:to>
    <xdr:pic>
      <xdr:nvPicPr>
        <xdr:cNvPr id="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25431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14</xdr:row>
      <xdr:rowOff>0</xdr:rowOff>
    </xdr:from>
    <xdr:to>
      <xdr:col>11</xdr:col>
      <xdr:colOff>219075</xdr:colOff>
      <xdr:row>14</xdr:row>
      <xdr:rowOff>190500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27336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15</xdr:row>
      <xdr:rowOff>0</xdr:rowOff>
    </xdr:from>
    <xdr:to>
      <xdr:col>14</xdr:col>
      <xdr:colOff>219075</xdr:colOff>
      <xdr:row>15</xdr:row>
      <xdr:rowOff>171450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9337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5</xdr:col>
      <xdr:colOff>209550</xdr:colOff>
      <xdr:row>18</xdr:row>
      <xdr:rowOff>180975</xdr:rowOff>
    </xdr:to>
    <xdr:pic>
      <xdr:nvPicPr>
        <xdr:cNvPr id="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648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9525</xdr:rowOff>
    </xdr:from>
    <xdr:to>
      <xdr:col>8</xdr:col>
      <xdr:colOff>219075</xdr:colOff>
      <xdr:row>19</xdr:row>
      <xdr:rowOff>190500</xdr:rowOff>
    </xdr:to>
    <xdr:pic>
      <xdr:nvPicPr>
        <xdr:cNvPr id="1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38576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0</xdr:rowOff>
    </xdr:from>
    <xdr:to>
      <xdr:col>11</xdr:col>
      <xdr:colOff>219075</xdr:colOff>
      <xdr:row>20</xdr:row>
      <xdr:rowOff>190500</xdr:rowOff>
    </xdr:to>
    <xdr:pic>
      <xdr:nvPicPr>
        <xdr:cNvPr id="1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40481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21</xdr:row>
      <xdr:rowOff>0</xdr:rowOff>
    </xdr:from>
    <xdr:to>
      <xdr:col>14</xdr:col>
      <xdr:colOff>219075</xdr:colOff>
      <xdr:row>21</xdr:row>
      <xdr:rowOff>171450</xdr:rowOff>
    </xdr:to>
    <xdr:pic>
      <xdr:nvPicPr>
        <xdr:cNvPr id="1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42481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24</xdr:row>
      <xdr:rowOff>0</xdr:rowOff>
    </xdr:from>
    <xdr:to>
      <xdr:col>5</xdr:col>
      <xdr:colOff>209550</xdr:colOff>
      <xdr:row>24</xdr:row>
      <xdr:rowOff>180975</xdr:rowOff>
    </xdr:to>
    <xdr:pic>
      <xdr:nvPicPr>
        <xdr:cNvPr id="1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49625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25</xdr:row>
      <xdr:rowOff>9525</xdr:rowOff>
    </xdr:from>
    <xdr:to>
      <xdr:col>8</xdr:col>
      <xdr:colOff>219075</xdr:colOff>
      <xdr:row>25</xdr:row>
      <xdr:rowOff>190500</xdr:rowOff>
    </xdr:to>
    <xdr:pic>
      <xdr:nvPicPr>
        <xdr:cNvPr id="1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51720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26</xdr:row>
      <xdr:rowOff>0</xdr:rowOff>
    </xdr:from>
    <xdr:to>
      <xdr:col>11</xdr:col>
      <xdr:colOff>219075</xdr:colOff>
      <xdr:row>26</xdr:row>
      <xdr:rowOff>190500</xdr:rowOff>
    </xdr:to>
    <xdr:pic>
      <xdr:nvPicPr>
        <xdr:cNvPr id="1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53625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27</xdr:row>
      <xdr:rowOff>0</xdr:rowOff>
    </xdr:from>
    <xdr:to>
      <xdr:col>14</xdr:col>
      <xdr:colOff>219075</xdr:colOff>
      <xdr:row>27</xdr:row>
      <xdr:rowOff>171450</xdr:rowOff>
    </xdr:to>
    <xdr:pic>
      <xdr:nvPicPr>
        <xdr:cNvPr id="1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55626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5</xdr:col>
      <xdr:colOff>209550</xdr:colOff>
      <xdr:row>30</xdr:row>
      <xdr:rowOff>180975</xdr:rowOff>
    </xdr:to>
    <xdr:pic>
      <xdr:nvPicPr>
        <xdr:cNvPr id="1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62769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31</xdr:row>
      <xdr:rowOff>9525</xdr:rowOff>
    </xdr:from>
    <xdr:to>
      <xdr:col>8</xdr:col>
      <xdr:colOff>219075</xdr:colOff>
      <xdr:row>31</xdr:row>
      <xdr:rowOff>190500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64865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32</xdr:row>
      <xdr:rowOff>0</xdr:rowOff>
    </xdr:from>
    <xdr:to>
      <xdr:col>11</xdr:col>
      <xdr:colOff>219075</xdr:colOff>
      <xdr:row>32</xdr:row>
      <xdr:rowOff>190500</xdr:rowOff>
    </xdr:to>
    <xdr:pic>
      <xdr:nvPicPr>
        <xdr:cNvPr id="1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667702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33</xdr:row>
      <xdr:rowOff>0</xdr:rowOff>
    </xdr:from>
    <xdr:to>
      <xdr:col>14</xdr:col>
      <xdr:colOff>219075</xdr:colOff>
      <xdr:row>33</xdr:row>
      <xdr:rowOff>171450</xdr:rowOff>
    </xdr:to>
    <xdr:pic>
      <xdr:nvPicPr>
        <xdr:cNvPr id="2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687705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5</xdr:col>
      <xdr:colOff>209550</xdr:colOff>
      <xdr:row>36</xdr:row>
      <xdr:rowOff>180975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59142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37</xdr:row>
      <xdr:rowOff>9525</xdr:rowOff>
    </xdr:from>
    <xdr:to>
      <xdr:col>8</xdr:col>
      <xdr:colOff>219075</xdr:colOff>
      <xdr:row>37</xdr:row>
      <xdr:rowOff>190500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7800975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38</xdr:row>
      <xdr:rowOff>0</xdr:rowOff>
    </xdr:from>
    <xdr:to>
      <xdr:col>11</xdr:col>
      <xdr:colOff>219075</xdr:colOff>
      <xdr:row>38</xdr:row>
      <xdr:rowOff>190500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7991475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39</xdr:row>
      <xdr:rowOff>0</xdr:rowOff>
    </xdr:from>
    <xdr:to>
      <xdr:col>14</xdr:col>
      <xdr:colOff>219075</xdr:colOff>
      <xdr:row>39</xdr:row>
      <xdr:rowOff>171450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8191500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41</xdr:row>
      <xdr:rowOff>0</xdr:rowOff>
    </xdr:from>
    <xdr:to>
      <xdr:col>5</xdr:col>
      <xdr:colOff>209550</xdr:colOff>
      <xdr:row>41</xdr:row>
      <xdr:rowOff>0</xdr:rowOff>
    </xdr:to>
    <xdr:pic>
      <xdr:nvPicPr>
        <xdr:cNvPr id="2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85629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41</xdr:row>
      <xdr:rowOff>0</xdr:rowOff>
    </xdr:from>
    <xdr:to>
      <xdr:col>8</xdr:col>
      <xdr:colOff>219075</xdr:colOff>
      <xdr:row>41</xdr:row>
      <xdr:rowOff>0</xdr:rowOff>
    </xdr:to>
    <xdr:pic>
      <xdr:nvPicPr>
        <xdr:cNvPr id="2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85629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41</xdr:row>
      <xdr:rowOff>0</xdr:rowOff>
    </xdr:from>
    <xdr:to>
      <xdr:col>11</xdr:col>
      <xdr:colOff>219075</xdr:colOff>
      <xdr:row>41</xdr:row>
      <xdr:rowOff>0</xdr:rowOff>
    </xdr:to>
    <xdr:pic>
      <xdr:nvPicPr>
        <xdr:cNvPr id="2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85629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41</xdr:row>
      <xdr:rowOff>0</xdr:rowOff>
    </xdr:from>
    <xdr:to>
      <xdr:col>14</xdr:col>
      <xdr:colOff>219075</xdr:colOff>
      <xdr:row>41</xdr:row>
      <xdr:rowOff>0</xdr:rowOff>
    </xdr:to>
    <xdr:pic>
      <xdr:nvPicPr>
        <xdr:cNvPr id="2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85629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41</xdr:row>
      <xdr:rowOff>0</xdr:rowOff>
    </xdr:from>
    <xdr:to>
      <xdr:col>5</xdr:col>
      <xdr:colOff>209550</xdr:colOff>
      <xdr:row>41</xdr:row>
      <xdr:rowOff>0</xdr:rowOff>
    </xdr:to>
    <xdr:pic>
      <xdr:nvPicPr>
        <xdr:cNvPr id="2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85629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41</xdr:row>
      <xdr:rowOff>0</xdr:rowOff>
    </xdr:from>
    <xdr:to>
      <xdr:col>8</xdr:col>
      <xdr:colOff>219075</xdr:colOff>
      <xdr:row>41</xdr:row>
      <xdr:rowOff>0</xdr:rowOff>
    </xdr:to>
    <xdr:pic>
      <xdr:nvPicPr>
        <xdr:cNvPr id="3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85629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41</xdr:row>
      <xdr:rowOff>0</xdr:rowOff>
    </xdr:from>
    <xdr:to>
      <xdr:col>11</xdr:col>
      <xdr:colOff>219075</xdr:colOff>
      <xdr:row>41</xdr:row>
      <xdr:rowOff>0</xdr:rowOff>
    </xdr:to>
    <xdr:pic>
      <xdr:nvPicPr>
        <xdr:cNvPr id="3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85629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41</xdr:row>
      <xdr:rowOff>0</xdr:rowOff>
    </xdr:from>
    <xdr:to>
      <xdr:col>14</xdr:col>
      <xdr:colOff>219075</xdr:colOff>
      <xdr:row>41</xdr:row>
      <xdr:rowOff>0</xdr:rowOff>
    </xdr:to>
    <xdr:pic>
      <xdr:nvPicPr>
        <xdr:cNvPr id="3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85629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5</xdr:col>
      <xdr:colOff>209550</xdr:colOff>
      <xdr:row>6</xdr:row>
      <xdr:rowOff>180975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02870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7</xdr:row>
      <xdr:rowOff>9525</xdr:rowOff>
    </xdr:from>
    <xdr:to>
      <xdr:col>8</xdr:col>
      <xdr:colOff>219075</xdr:colOff>
      <xdr:row>7</xdr:row>
      <xdr:rowOff>190500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23825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8</xdr:row>
      <xdr:rowOff>0</xdr:rowOff>
    </xdr:from>
    <xdr:to>
      <xdr:col>11</xdr:col>
      <xdr:colOff>219075</xdr:colOff>
      <xdr:row>8</xdr:row>
      <xdr:rowOff>190500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428750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9</xdr:row>
      <xdr:rowOff>0</xdr:rowOff>
    </xdr:from>
    <xdr:to>
      <xdr:col>14</xdr:col>
      <xdr:colOff>219075</xdr:colOff>
      <xdr:row>9</xdr:row>
      <xdr:rowOff>171450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6287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5</xdr:col>
      <xdr:colOff>209550</xdr:colOff>
      <xdr:row>12</xdr:row>
      <xdr:rowOff>180975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4315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13</xdr:row>
      <xdr:rowOff>9525</xdr:rowOff>
    </xdr:from>
    <xdr:to>
      <xdr:col>8</xdr:col>
      <xdr:colOff>219075</xdr:colOff>
      <xdr:row>13</xdr:row>
      <xdr:rowOff>190500</xdr:rowOff>
    </xdr:to>
    <xdr:pic>
      <xdr:nvPicPr>
        <xdr:cNvPr id="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255270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14</xdr:row>
      <xdr:rowOff>0</xdr:rowOff>
    </xdr:from>
    <xdr:to>
      <xdr:col>11</xdr:col>
      <xdr:colOff>219075</xdr:colOff>
      <xdr:row>14</xdr:row>
      <xdr:rowOff>190500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2743200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15</xdr:row>
      <xdr:rowOff>0</xdr:rowOff>
    </xdr:from>
    <xdr:to>
      <xdr:col>14</xdr:col>
      <xdr:colOff>219075</xdr:colOff>
      <xdr:row>15</xdr:row>
      <xdr:rowOff>171450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94322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5</xdr:col>
      <xdr:colOff>209550</xdr:colOff>
      <xdr:row>18</xdr:row>
      <xdr:rowOff>180975</xdr:rowOff>
    </xdr:to>
    <xdr:pic>
      <xdr:nvPicPr>
        <xdr:cNvPr id="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65760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9525</xdr:rowOff>
    </xdr:from>
    <xdr:to>
      <xdr:col>8</xdr:col>
      <xdr:colOff>219075</xdr:colOff>
      <xdr:row>19</xdr:row>
      <xdr:rowOff>190500</xdr:rowOff>
    </xdr:to>
    <xdr:pic>
      <xdr:nvPicPr>
        <xdr:cNvPr id="1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386715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0</xdr:rowOff>
    </xdr:from>
    <xdr:to>
      <xdr:col>11</xdr:col>
      <xdr:colOff>219075</xdr:colOff>
      <xdr:row>20</xdr:row>
      <xdr:rowOff>190500</xdr:rowOff>
    </xdr:to>
    <xdr:pic>
      <xdr:nvPicPr>
        <xdr:cNvPr id="1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4057650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21</xdr:row>
      <xdr:rowOff>0</xdr:rowOff>
    </xdr:from>
    <xdr:to>
      <xdr:col>14</xdr:col>
      <xdr:colOff>219075</xdr:colOff>
      <xdr:row>21</xdr:row>
      <xdr:rowOff>171450</xdr:rowOff>
    </xdr:to>
    <xdr:pic>
      <xdr:nvPicPr>
        <xdr:cNvPr id="1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42576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24</xdr:row>
      <xdr:rowOff>0</xdr:rowOff>
    </xdr:from>
    <xdr:to>
      <xdr:col>5</xdr:col>
      <xdr:colOff>209550</xdr:colOff>
      <xdr:row>24</xdr:row>
      <xdr:rowOff>180975</xdr:rowOff>
    </xdr:to>
    <xdr:pic>
      <xdr:nvPicPr>
        <xdr:cNvPr id="1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497205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25</xdr:row>
      <xdr:rowOff>9525</xdr:rowOff>
    </xdr:from>
    <xdr:to>
      <xdr:col>8</xdr:col>
      <xdr:colOff>219075</xdr:colOff>
      <xdr:row>25</xdr:row>
      <xdr:rowOff>190500</xdr:rowOff>
    </xdr:to>
    <xdr:pic>
      <xdr:nvPicPr>
        <xdr:cNvPr id="1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518160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26</xdr:row>
      <xdr:rowOff>0</xdr:rowOff>
    </xdr:from>
    <xdr:to>
      <xdr:col>11</xdr:col>
      <xdr:colOff>219075</xdr:colOff>
      <xdr:row>26</xdr:row>
      <xdr:rowOff>190500</xdr:rowOff>
    </xdr:to>
    <xdr:pic>
      <xdr:nvPicPr>
        <xdr:cNvPr id="1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5372100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27</xdr:row>
      <xdr:rowOff>0</xdr:rowOff>
    </xdr:from>
    <xdr:to>
      <xdr:col>14</xdr:col>
      <xdr:colOff>219075</xdr:colOff>
      <xdr:row>27</xdr:row>
      <xdr:rowOff>171450</xdr:rowOff>
    </xdr:to>
    <xdr:pic>
      <xdr:nvPicPr>
        <xdr:cNvPr id="1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557212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5</xdr:col>
      <xdr:colOff>209550</xdr:colOff>
      <xdr:row>30</xdr:row>
      <xdr:rowOff>180975</xdr:rowOff>
    </xdr:to>
    <xdr:pic>
      <xdr:nvPicPr>
        <xdr:cNvPr id="1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628650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31</xdr:row>
      <xdr:rowOff>9525</xdr:rowOff>
    </xdr:from>
    <xdr:to>
      <xdr:col>8</xdr:col>
      <xdr:colOff>219075</xdr:colOff>
      <xdr:row>31</xdr:row>
      <xdr:rowOff>190500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649605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32</xdr:row>
      <xdr:rowOff>0</xdr:rowOff>
    </xdr:from>
    <xdr:to>
      <xdr:col>11</xdr:col>
      <xdr:colOff>219075</xdr:colOff>
      <xdr:row>32</xdr:row>
      <xdr:rowOff>190500</xdr:rowOff>
    </xdr:to>
    <xdr:pic>
      <xdr:nvPicPr>
        <xdr:cNvPr id="1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6686550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33</xdr:row>
      <xdr:rowOff>0</xdr:rowOff>
    </xdr:from>
    <xdr:to>
      <xdr:col>14</xdr:col>
      <xdr:colOff>219075</xdr:colOff>
      <xdr:row>33</xdr:row>
      <xdr:rowOff>171450</xdr:rowOff>
    </xdr:to>
    <xdr:pic>
      <xdr:nvPicPr>
        <xdr:cNvPr id="2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68865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35</xdr:row>
      <xdr:rowOff>0</xdr:rowOff>
    </xdr:from>
    <xdr:to>
      <xdr:col>5</xdr:col>
      <xdr:colOff>209550</xdr:colOff>
      <xdr:row>35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9140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35</xdr:row>
      <xdr:rowOff>0</xdr:rowOff>
    </xdr:from>
    <xdr:to>
      <xdr:col>8</xdr:col>
      <xdr:colOff>219075</xdr:colOff>
      <xdr:row>35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739140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35</xdr:row>
      <xdr:rowOff>0</xdr:rowOff>
    </xdr:from>
    <xdr:to>
      <xdr:col>11</xdr:col>
      <xdr:colOff>219075</xdr:colOff>
      <xdr:row>35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739140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35</xdr:row>
      <xdr:rowOff>0</xdr:rowOff>
    </xdr:from>
    <xdr:to>
      <xdr:col>14</xdr:col>
      <xdr:colOff>219075</xdr:colOff>
      <xdr:row>35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739140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35</xdr:row>
      <xdr:rowOff>0</xdr:rowOff>
    </xdr:from>
    <xdr:to>
      <xdr:col>5</xdr:col>
      <xdr:colOff>209550</xdr:colOff>
      <xdr:row>35</xdr:row>
      <xdr:rowOff>0</xdr:rowOff>
    </xdr:to>
    <xdr:pic>
      <xdr:nvPicPr>
        <xdr:cNvPr id="2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9140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35</xdr:row>
      <xdr:rowOff>0</xdr:rowOff>
    </xdr:from>
    <xdr:to>
      <xdr:col>8</xdr:col>
      <xdr:colOff>219075</xdr:colOff>
      <xdr:row>35</xdr:row>
      <xdr:rowOff>0</xdr:rowOff>
    </xdr:to>
    <xdr:pic>
      <xdr:nvPicPr>
        <xdr:cNvPr id="2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739140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35</xdr:row>
      <xdr:rowOff>0</xdr:rowOff>
    </xdr:from>
    <xdr:to>
      <xdr:col>11</xdr:col>
      <xdr:colOff>219075</xdr:colOff>
      <xdr:row>35</xdr:row>
      <xdr:rowOff>0</xdr:rowOff>
    </xdr:to>
    <xdr:pic>
      <xdr:nvPicPr>
        <xdr:cNvPr id="2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739140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35</xdr:row>
      <xdr:rowOff>0</xdr:rowOff>
    </xdr:from>
    <xdr:to>
      <xdr:col>14</xdr:col>
      <xdr:colOff>219075</xdr:colOff>
      <xdr:row>35</xdr:row>
      <xdr:rowOff>0</xdr:rowOff>
    </xdr:to>
    <xdr:pic>
      <xdr:nvPicPr>
        <xdr:cNvPr id="2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739140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35</xdr:row>
      <xdr:rowOff>0</xdr:rowOff>
    </xdr:from>
    <xdr:to>
      <xdr:col>5</xdr:col>
      <xdr:colOff>209550</xdr:colOff>
      <xdr:row>35</xdr:row>
      <xdr:rowOff>0</xdr:rowOff>
    </xdr:to>
    <xdr:pic>
      <xdr:nvPicPr>
        <xdr:cNvPr id="2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739140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35</xdr:row>
      <xdr:rowOff>0</xdr:rowOff>
    </xdr:from>
    <xdr:to>
      <xdr:col>8</xdr:col>
      <xdr:colOff>219075</xdr:colOff>
      <xdr:row>35</xdr:row>
      <xdr:rowOff>0</xdr:rowOff>
    </xdr:to>
    <xdr:pic>
      <xdr:nvPicPr>
        <xdr:cNvPr id="3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739140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35</xdr:row>
      <xdr:rowOff>0</xdr:rowOff>
    </xdr:from>
    <xdr:to>
      <xdr:col>11</xdr:col>
      <xdr:colOff>219075</xdr:colOff>
      <xdr:row>35</xdr:row>
      <xdr:rowOff>0</xdr:rowOff>
    </xdr:to>
    <xdr:pic>
      <xdr:nvPicPr>
        <xdr:cNvPr id="3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739140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35</xdr:row>
      <xdr:rowOff>0</xdr:rowOff>
    </xdr:from>
    <xdr:to>
      <xdr:col>14</xdr:col>
      <xdr:colOff>219075</xdr:colOff>
      <xdr:row>35</xdr:row>
      <xdr:rowOff>0</xdr:rowOff>
    </xdr:to>
    <xdr:pic>
      <xdr:nvPicPr>
        <xdr:cNvPr id="3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739140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6</xdr:row>
      <xdr:rowOff>0</xdr:rowOff>
    </xdr:from>
    <xdr:to>
      <xdr:col>5</xdr:col>
      <xdr:colOff>209550</xdr:colOff>
      <xdr:row>6</xdr:row>
      <xdr:rowOff>180975</xdr:rowOff>
    </xdr:to>
    <xdr:pic>
      <xdr:nvPicPr>
        <xdr:cNvPr id="3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02870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7</xdr:row>
      <xdr:rowOff>9525</xdr:rowOff>
    </xdr:from>
    <xdr:to>
      <xdr:col>8</xdr:col>
      <xdr:colOff>219075</xdr:colOff>
      <xdr:row>7</xdr:row>
      <xdr:rowOff>190500</xdr:rowOff>
    </xdr:to>
    <xdr:pic>
      <xdr:nvPicPr>
        <xdr:cNvPr id="3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23825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8</xdr:row>
      <xdr:rowOff>0</xdr:rowOff>
    </xdr:from>
    <xdr:to>
      <xdr:col>11</xdr:col>
      <xdr:colOff>219075</xdr:colOff>
      <xdr:row>8</xdr:row>
      <xdr:rowOff>190500</xdr:rowOff>
    </xdr:to>
    <xdr:pic>
      <xdr:nvPicPr>
        <xdr:cNvPr id="3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428750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9</xdr:row>
      <xdr:rowOff>0</xdr:rowOff>
    </xdr:from>
    <xdr:to>
      <xdr:col>14</xdr:col>
      <xdr:colOff>219075</xdr:colOff>
      <xdr:row>9</xdr:row>
      <xdr:rowOff>171450</xdr:rowOff>
    </xdr:to>
    <xdr:pic>
      <xdr:nvPicPr>
        <xdr:cNvPr id="3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6287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5</xdr:col>
      <xdr:colOff>209550</xdr:colOff>
      <xdr:row>12</xdr:row>
      <xdr:rowOff>180975</xdr:rowOff>
    </xdr:to>
    <xdr:pic>
      <xdr:nvPicPr>
        <xdr:cNvPr id="3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4315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13</xdr:row>
      <xdr:rowOff>9525</xdr:rowOff>
    </xdr:from>
    <xdr:to>
      <xdr:col>8</xdr:col>
      <xdr:colOff>219075</xdr:colOff>
      <xdr:row>13</xdr:row>
      <xdr:rowOff>190500</xdr:rowOff>
    </xdr:to>
    <xdr:pic>
      <xdr:nvPicPr>
        <xdr:cNvPr id="3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255270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14</xdr:row>
      <xdr:rowOff>0</xdr:rowOff>
    </xdr:from>
    <xdr:to>
      <xdr:col>11</xdr:col>
      <xdr:colOff>219075</xdr:colOff>
      <xdr:row>14</xdr:row>
      <xdr:rowOff>190500</xdr:rowOff>
    </xdr:to>
    <xdr:pic>
      <xdr:nvPicPr>
        <xdr:cNvPr id="3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2743200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15</xdr:row>
      <xdr:rowOff>0</xdr:rowOff>
    </xdr:from>
    <xdr:to>
      <xdr:col>14</xdr:col>
      <xdr:colOff>219075</xdr:colOff>
      <xdr:row>15</xdr:row>
      <xdr:rowOff>171450</xdr:rowOff>
    </xdr:to>
    <xdr:pic>
      <xdr:nvPicPr>
        <xdr:cNvPr id="4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94322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5</xdr:col>
      <xdr:colOff>209550</xdr:colOff>
      <xdr:row>18</xdr:row>
      <xdr:rowOff>180975</xdr:rowOff>
    </xdr:to>
    <xdr:pic>
      <xdr:nvPicPr>
        <xdr:cNvPr id="4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65760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9525</xdr:rowOff>
    </xdr:from>
    <xdr:to>
      <xdr:col>8</xdr:col>
      <xdr:colOff>219075</xdr:colOff>
      <xdr:row>19</xdr:row>
      <xdr:rowOff>190500</xdr:rowOff>
    </xdr:to>
    <xdr:pic>
      <xdr:nvPicPr>
        <xdr:cNvPr id="4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386715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0</xdr:rowOff>
    </xdr:from>
    <xdr:to>
      <xdr:col>11</xdr:col>
      <xdr:colOff>219075</xdr:colOff>
      <xdr:row>20</xdr:row>
      <xdr:rowOff>190500</xdr:rowOff>
    </xdr:to>
    <xdr:pic>
      <xdr:nvPicPr>
        <xdr:cNvPr id="4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4057650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21</xdr:row>
      <xdr:rowOff>0</xdr:rowOff>
    </xdr:from>
    <xdr:to>
      <xdr:col>14</xdr:col>
      <xdr:colOff>219075</xdr:colOff>
      <xdr:row>21</xdr:row>
      <xdr:rowOff>171450</xdr:rowOff>
    </xdr:to>
    <xdr:pic>
      <xdr:nvPicPr>
        <xdr:cNvPr id="4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42576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6</xdr:row>
      <xdr:rowOff>0</xdr:rowOff>
    </xdr:from>
    <xdr:to>
      <xdr:col>5</xdr:col>
      <xdr:colOff>209550</xdr:colOff>
      <xdr:row>6</xdr:row>
      <xdr:rowOff>180975</xdr:rowOff>
    </xdr:to>
    <xdr:pic>
      <xdr:nvPicPr>
        <xdr:cNvPr id="4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02870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7</xdr:row>
      <xdr:rowOff>9525</xdr:rowOff>
    </xdr:from>
    <xdr:to>
      <xdr:col>8</xdr:col>
      <xdr:colOff>219075</xdr:colOff>
      <xdr:row>7</xdr:row>
      <xdr:rowOff>190500</xdr:rowOff>
    </xdr:to>
    <xdr:pic>
      <xdr:nvPicPr>
        <xdr:cNvPr id="4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23825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8</xdr:row>
      <xdr:rowOff>0</xdr:rowOff>
    </xdr:from>
    <xdr:to>
      <xdr:col>11</xdr:col>
      <xdr:colOff>219075</xdr:colOff>
      <xdr:row>8</xdr:row>
      <xdr:rowOff>190500</xdr:rowOff>
    </xdr:to>
    <xdr:pic>
      <xdr:nvPicPr>
        <xdr:cNvPr id="4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428750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9</xdr:row>
      <xdr:rowOff>0</xdr:rowOff>
    </xdr:from>
    <xdr:to>
      <xdr:col>14</xdr:col>
      <xdr:colOff>219075</xdr:colOff>
      <xdr:row>9</xdr:row>
      <xdr:rowOff>171450</xdr:rowOff>
    </xdr:to>
    <xdr:pic>
      <xdr:nvPicPr>
        <xdr:cNvPr id="4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6287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5</xdr:col>
      <xdr:colOff>209550</xdr:colOff>
      <xdr:row>12</xdr:row>
      <xdr:rowOff>180975</xdr:rowOff>
    </xdr:to>
    <xdr:pic>
      <xdr:nvPicPr>
        <xdr:cNvPr id="4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4315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13</xdr:row>
      <xdr:rowOff>9525</xdr:rowOff>
    </xdr:from>
    <xdr:to>
      <xdr:col>8</xdr:col>
      <xdr:colOff>219075</xdr:colOff>
      <xdr:row>13</xdr:row>
      <xdr:rowOff>190500</xdr:rowOff>
    </xdr:to>
    <xdr:pic>
      <xdr:nvPicPr>
        <xdr:cNvPr id="5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255270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14</xdr:row>
      <xdr:rowOff>0</xdr:rowOff>
    </xdr:from>
    <xdr:to>
      <xdr:col>11</xdr:col>
      <xdr:colOff>219075</xdr:colOff>
      <xdr:row>14</xdr:row>
      <xdr:rowOff>190500</xdr:rowOff>
    </xdr:to>
    <xdr:pic>
      <xdr:nvPicPr>
        <xdr:cNvPr id="5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2743200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15</xdr:row>
      <xdr:rowOff>0</xdr:rowOff>
    </xdr:from>
    <xdr:to>
      <xdr:col>14</xdr:col>
      <xdr:colOff>219075</xdr:colOff>
      <xdr:row>15</xdr:row>
      <xdr:rowOff>171450</xdr:rowOff>
    </xdr:to>
    <xdr:pic>
      <xdr:nvPicPr>
        <xdr:cNvPr id="5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94322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5</xdr:col>
      <xdr:colOff>209550</xdr:colOff>
      <xdr:row>18</xdr:row>
      <xdr:rowOff>180975</xdr:rowOff>
    </xdr:to>
    <xdr:pic>
      <xdr:nvPicPr>
        <xdr:cNvPr id="5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65760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9525</xdr:rowOff>
    </xdr:from>
    <xdr:to>
      <xdr:col>8</xdr:col>
      <xdr:colOff>219075</xdr:colOff>
      <xdr:row>19</xdr:row>
      <xdr:rowOff>190500</xdr:rowOff>
    </xdr:to>
    <xdr:pic>
      <xdr:nvPicPr>
        <xdr:cNvPr id="5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386715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0</xdr:rowOff>
    </xdr:from>
    <xdr:to>
      <xdr:col>11</xdr:col>
      <xdr:colOff>219075</xdr:colOff>
      <xdr:row>20</xdr:row>
      <xdr:rowOff>190500</xdr:rowOff>
    </xdr:to>
    <xdr:pic>
      <xdr:nvPicPr>
        <xdr:cNvPr id="5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4057650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21</xdr:row>
      <xdr:rowOff>0</xdr:rowOff>
    </xdr:from>
    <xdr:to>
      <xdr:col>14</xdr:col>
      <xdr:colOff>219075</xdr:colOff>
      <xdr:row>21</xdr:row>
      <xdr:rowOff>171450</xdr:rowOff>
    </xdr:to>
    <xdr:pic>
      <xdr:nvPicPr>
        <xdr:cNvPr id="5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42576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24</xdr:row>
      <xdr:rowOff>0</xdr:rowOff>
    </xdr:from>
    <xdr:to>
      <xdr:col>5</xdr:col>
      <xdr:colOff>209550</xdr:colOff>
      <xdr:row>24</xdr:row>
      <xdr:rowOff>180975</xdr:rowOff>
    </xdr:to>
    <xdr:pic>
      <xdr:nvPicPr>
        <xdr:cNvPr id="5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497205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25</xdr:row>
      <xdr:rowOff>9525</xdr:rowOff>
    </xdr:from>
    <xdr:to>
      <xdr:col>8</xdr:col>
      <xdr:colOff>219075</xdr:colOff>
      <xdr:row>25</xdr:row>
      <xdr:rowOff>190500</xdr:rowOff>
    </xdr:to>
    <xdr:pic>
      <xdr:nvPicPr>
        <xdr:cNvPr id="5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518160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26</xdr:row>
      <xdr:rowOff>0</xdr:rowOff>
    </xdr:from>
    <xdr:to>
      <xdr:col>11</xdr:col>
      <xdr:colOff>219075</xdr:colOff>
      <xdr:row>26</xdr:row>
      <xdr:rowOff>190500</xdr:rowOff>
    </xdr:to>
    <xdr:pic>
      <xdr:nvPicPr>
        <xdr:cNvPr id="5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5372100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27</xdr:row>
      <xdr:rowOff>0</xdr:rowOff>
    </xdr:from>
    <xdr:to>
      <xdr:col>14</xdr:col>
      <xdr:colOff>219075</xdr:colOff>
      <xdr:row>27</xdr:row>
      <xdr:rowOff>171450</xdr:rowOff>
    </xdr:to>
    <xdr:pic>
      <xdr:nvPicPr>
        <xdr:cNvPr id="6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557212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5</xdr:col>
      <xdr:colOff>209550</xdr:colOff>
      <xdr:row>30</xdr:row>
      <xdr:rowOff>180975</xdr:rowOff>
    </xdr:to>
    <xdr:pic>
      <xdr:nvPicPr>
        <xdr:cNvPr id="6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628650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31</xdr:row>
      <xdr:rowOff>9525</xdr:rowOff>
    </xdr:from>
    <xdr:to>
      <xdr:col>8</xdr:col>
      <xdr:colOff>219075</xdr:colOff>
      <xdr:row>31</xdr:row>
      <xdr:rowOff>190500</xdr:rowOff>
    </xdr:to>
    <xdr:pic>
      <xdr:nvPicPr>
        <xdr:cNvPr id="6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649605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32</xdr:row>
      <xdr:rowOff>0</xdr:rowOff>
    </xdr:from>
    <xdr:to>
      <xdr:col>11</xdr:col>
      <xdr:colOff>219075</xdr:colOff>
      <xdr:row>32</xdr:row>
      <xdr:rowOff>190500</xdr:rowOff>
    </xdr:to>
    <xdr:pic>
      <xdr:nvPicPr>
        <xdr:cNvPr id="6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6686550"/>
          <a:ext cx="58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33</xdr:row>
      <xdr:rowOff>0</xdr:rowOff>
    </xdr:from>
    <xdr:to>
      <xdr:col>14</xdr:col>
      <xdr:colOff>219075</xdr:colOff>
      <xdr:row>33</xdr:row>
      <xdr:rowOff>171450</xdr:rowOff>
    </xdr:to>
    <xdr:pic>
      <xdr:nvPicPr>
        <xdr:cNvPr id="6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688657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43</xdr:row>
      <xdr:rowOff>0</xdr:rowOff>
    </xdr:from>
    <xdr:to>
      <xdr:col>17</xdr:col>
      <xdr:colOff>0</xdr:colOff>
      <xdr:row>43</xdr:row>
      <xdr:rowOff>180975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8991600"/>
          <a:ext cx="561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44</xdr:row>
      <xdr:rowOff>0</xdr:rowOff>
    </xdr:from>
    <xdr:to>
      <xdr:col>20</xdr:col>
      <xdr:colOff>0</xdr:colOff>
      <xdr:row>44</xdr:row>
      <xdr:rowOff>180975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9191625"/>
          <a:ext cx="561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45</xdr:row>
      <xdr:rowOff>0</xdr:rowOff>
    </xdr:from>
    <xdr:to>
      <xdr:col>22</xdr:col>
      <xdr:colOff>209550</xdr:colOff>
      <xdr:row>45</xdr:row>
      <xdr:rowOff>200025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939165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46</xdr:row>
      <xdr:rowOff>0</xdr:rowOff>
    </xdr:from>
    <xdr:to>
      <xdr:col>25</xdr:col>
      <xdr:colOff>209550</xdr:colOff>
      <xdr:row>46</xdr:row>
      <xdr:rowOff>209550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959167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34</xdr:row>
      <xdr:rowOff>0</xdr:rowOff>
    </xdr:from>
    <xdr:to>
      <xdr:col>14</xdr:col>
      <xdr:colOff>0</xdr:colOff>
      <xdr:row>35</xdr:row>
      <xdr:rowOff>9525</xdr:rowOff>
    </xdr:to>
    <xdr:pic>
      <xdr:nvPicPr>
        <xdr:cNvPr id="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72104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35</xdr:row>
      <xdr:rowOff>0</xdr:rowOff>
    </xdr:from>
    <xdr:to>
      <xdr:col>17</xdr:col>
      <xdr:colOff>0</xdr:colOff>
      <xdr:row>35</xdr:row>
      <xdr:rowOff>190500</xdr:rowOff>
    </xdr:to>
    <xdr:pic>
      <xdr:nvPicPr>
        <xdr:cNvPr id="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74104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36</xdr:row>
      <xdr:rowOff>0</xdr:rowOff>
    </xdr:from>
    <xdr:to>
      <xdr:col>20</xdr:col>
      <xdr:colOff>0</xdr:colOff>
      <xdr:row>36</xdr:row>
      <xdr:rowOff>190500</xdr:rowOff>
    </xdr:to>
    <xdr:pic>
      <xdr:nvPicPr>
        <xdr:cNvPr id="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6104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37</xdr:row>
      <xdr:rowOff>0</xdr:rowOff>
    </xdr:from>
    <xdr:to>
      <xdr:col>22</xdr:col>
      <xdr:colOff>209550</xdr:colOff>
      <xdr:row>37</xdr:row>
      <xdr:rowOff>200025</xdr:rowOff>
    </xdr:to>
    <xdr:pic>
      <xdr:nvPicPr>
        <xdr:cNvPr id="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78105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38</xdr:row>
      <xdr:rowOff>0</xdr:rowOff>
    </xdr:from>
    <xdr:to>
      <xdr:col>25</xdr:col>
      <xdr:colOff>209550</xdr:colOff>
      <xdr:row>38</xdr:row>
      <xdr:rowOff>200025</xdr:rowOff>
    </xdr:to>
    <xdr:pic>
      <xdr:nvPicPr>
        <xdr:cNvPr id="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80105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27</xdr:row>
      <xdr:rowOff>0</xdr:rowOff>
    </xdr:from>
    <xdr:to>
      <xdr:col>14</xdr:col>
      <xdr:colOff>0</xdr:colOff>
      <xdr:row>28</xdr:row>
      <xdr:rowOff>9525</xdr:rowOff>
    </xdr:to>
    <xdr:pic>
      <xdr:nvPicPr>
        <xdr:cNvPr id="1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5695950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28</xdr:row>
      <xdr:rowOff>0</xdr:rowOff>
    </xdr:from>
    <xdr:to>
      <xdr:col>17</xdr:col>
      <xdr:colOff>0</xdr:colOff>
      <xdr:row>28</xdr:row>
      <xdr:rowOff>190500</xdr:rowOff>
    </xdr:to>
    <xdr:pic>
      <xdr:nvPicPr>
        <xdr:cNvPr id="1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58959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28</xdr:row>
      <xdr:rowOff>200025</xdr:rowOff>
    </xdr:from>
    <xdr:to>
      <xdr:col>20</xdr:col>
      <xdr:colOff>0</xdr:colOff>
      <xdr:row>29</xdr:row>
      <xdr:rowOff>190500</xdr:rowOff>
    </xdr:to>
    <xdr:pic>
      <xdr:nvPicPr>
        <xdr:cNvPr id="1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609600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30</xdr:row>
      <xdr:rowOff>0</xdr:rowOff>
    </xdr:from>
    <xdr:to>
      <xdr:col>22</xdr:col>
      <xdr:colOff>209550</xdr:colOff>
      <xdr:row>30</xdr:row>
      <xdr:rowOff>200025</xdr:rowOff>
    </xdr:to>
    <xdr:pic>
      <xdr:nvPicPr>
        <xdr:cNvPr id="1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62960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31</xdr:row>
      <xdr:rowOff>0</xdr:rowOff>
    </xdr:from>
    <xdr:to>
      <xdr:col>25</xdr:col>
      <xdr:colOff>209550</xdr:colOff>
      <xdr:row>31</xdr:row>
      <xdr:rowOff>200025</xdr:rowOff>
    </xdr:to>
    <xdr:pic>
      <xdr:nvPicPr>
        <xdr:cNvPr id="1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649605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14</xdr:col>
      <xdr:colOff>0</xdr:colOff>
      <xdr:row>21</xdr:row>
      <xdr:rowOff>9525</xdr:rowOff>
    </xdr:to>
    <xdr:pic>
      <xdr:nvPicPr>
        <xdr:cNvPr id="1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418147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21</xdr:row>
      <xdr:rowOff>0</xdr:rowOff>
    </xdr:from>
    <xdr:to>
      <xdr:col>17</xdr:col>
      <xdr:colOff>0</xdr:colOff>
      <xdr:row>21</xdr:row>
      <xdr:rowOff>190500</xdr:rowOff>
    </xdr:to>
    <xdr:pic>
      <xdr:nvPicPr>
        <xdr:cNvPr id="1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438150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22</xdr:row>
      <xdr:rowOff>0</xdr:rowOff>
    </xdr:from>
    <xdr:to>
      <xdr:col>20</xdr:col>
      <xdr:colOff>0</xdr:colOff>
      <xdr:row>22</xdr:row>
      <xdr:rowOff>190500</xdr:rowOff>
    </xdr:to>
    <xdr:pic>
      <xdr:nvPicPr>
        <xdr:cNvPr id="1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458152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23</xdr:row>
      <xdr:rowOff>0</xdr:rowOff>
    </xdr:from>
    <xdr:to>
      <xdr:col>22</xdr:col>
      <xdr:colOff>209550</xdr:colOff>
      <xdr:row>23</xdr:row>
      <xdr:rowOff>200025</xdr:rowOff>
    </xdr:to>
    <xdr:pic>
      <xdr:nvPicPr>
        <xdr:cNvPr id="1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478155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24</xdr:row>
      <xdr:rowOff>0</xdr:rowOff>
    </xdr:from>
    <xdr:to>
      <xdr:col>25</xdr:col>
      <xdr:colOff>209550</xdr:colOff>
      <xdr:row>24</xdr:row>
      <xdr:rowOff>200025</xdr:rowOff>
    </xdr:to>
    <xdr:pic>
      <xdr:nvPicPr>
        <xdr:cNvPr id="1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498157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6</xdr:row>
      <xdr:rowOff>0</xdr:rowOff>
    </xdr:from>
    <xdr:to>
      <xdr:col>14</xdr:col>
      <xdr:colOff>0</xdr:colOff>
      <xdr:row>7</xdr:row>
      <xdr:rowOff>9525</xdr:rowOff>
    </xdr:to>
    <xdr:pic>
      <xdr:nvPicPr>
        <xdr:cNvPr id="2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11525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7</xdr:row>
      <xdr:rowOff>0</xdr:rowOff>
    </xdr:from>
    <xdr:to>
      <xdr:col>17</xdr:col>
      <xdr:colOff>0</xdr:colOff>
      <xdr:row>7</xdr:row>
      <xdr:rowOff>190500</xdr:rowOff>
    </xdr:to>
    <xdr:pic>
      <xdr:nvPicPr>
        <xdr:cNvPr id="2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13525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8</xdr:row>
      <xdr:rowOff>0</xdr:rowOff>
    </xdr:from>
    <xdr:to>
      <xdr:col>20</xdr:col>
      <xdr:colOff>0</xdr:colOff>
      <xdr:row>8</xdr:row>
      <xdr:rowOff>190500</xdr:rowOff>
    </xdr:to>
    <xdr:pic>
      <xdr:nvPicPr>
        <xdr:cNvPr id="2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5525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9</xdr:row>
      <xdr:rowOff>0</xdr:rowOff>
    </xdr:from>
    <xdr:to>
      <xdr:col>22</xdr:col>
      <xdr:colOff>209550</xdr:colOff>
      <xdr:row>9</xdr:row>
      <xdr:rowOff>200025</xdr:rowOff>
    </xdr:to>
    <xdr:pic>
      <xdr:nvPicPr>
        <xdr:cNvPr id="2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17526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10</xdr:row>
      <xdr:rowOff>0</xdr:rowOff>
    </xdr:from>
    <xdr:to>
      <xdr:col>25</xdr:col>
      <xdr:colOff>209550</xdr:colOff>
      <xdr:row>10</xdr:row>
      <xdr:rowOff>200025</xdr:rowOff>
    </xdr:to>
    <xdr:pic>
      <xdr:nvPicPr>
        <xdr:cNvPr id="2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19526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13</xdr:row>
      <xdr:rowOff>0</xdr:rowOff>
    </xdr:from>
    <xdr:to>
      <xdr:col>14</xdr:col>
      <xdr:colOff>0</xdr:colOff>
      <xdr:row>14</xdr:row>
      <xdr:rowOff>9525</xdr:rowOff>
    </xdr:to>
    <xdr:pic>
      <xdr:nvPicPr>
        <xdr:cNvPr id="2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667000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13</xdr:row>
      <xdr:rowOff>200025</xdr:rowOff>
    </xdr:from>
    <xdr:to>
      <xdr:col>17</xdr:col>
      <xdr:colOff>0</xdr:colOff>
      <xdr:row>14</xdr:row>
      <xdr:rowOff>190500</xdr:rowOff>
    </xdr:to>
    <xdr:pic>
      <xdr:nvPicPr>
        <xdr:cNvPr id="2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286702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14</xdr:row>
      <xdr:rowOff>200025</xdr:rowOff>
    </xdr:from>
    <xdr:to>
      <xdr:col>20</xdr:col>
      <xdr:colOff>0</xdr:colOff>
      <xdr:row>15</xdr:row>
      <xdr:rowOff>190500</xdr:rowOff>
    </xdr:to>
    <xdr:pic>
      <xdr:nvPicPr>
        <xdr:cNvPr id="2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0670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16</xdr:row>
      <xdr:rowOff>0</xdr:rowOff>
    </xdr:from>
    <xdr:to>
      <xdr:col>22</xdr:col>
      <xdr:colOff>209550</xdr:colOff>
      <xdr:row>16</xdr:row>
      <xdr:rowOff>200025</xdr:rowOff>
    </xdr:to>
    <xdr:pic>
      <xdr:nvPicPr>
        <xdr:cNvPr id="2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326707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17</xdr:row>
      <xdr:rowOff>0</xdr:rowOff>
    </xdr:from>
    <xdr:to>
      <xdr:col>25</xdr:col>
      <xdr:colOff>209550</xdr:colOff>
      <xdr:row>17</xdr:row>
      <xdr:rowOff>200025</xdr:rowOff>
    </xdr:to>
    <xdr:pic>
      <xdr:nvPicPr>
        <xdr:cNvPr id="2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34671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13</xdr:row>
      <xdr:rowOff>0</xdr:rowOff>
    </xdr:from>
    <xdr:to>
      <xdr:col>14</xdr:col>
      <xdr:colOff>0</xdr:colOff>
      <xdr:row>14</xdr:row>
      <xdr:rowOff>9525</xdr:rowOff>
    </xdr:to>
    <xdr:pic>
      <xdr:nvPicPr>
        <xdr:cNvPr id="3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667000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14</xdr:row>
      <xdr:rowOff>0</xdr:rowOff>
    </xdr:from>
    <xdr:to>
      <xdr:col>17</xdr:col>
      <xdr:colOff>0</xdr:colOff>
      <xdr:row>14</xdr:row>
      <xdr:rowOff>190500</xdr:rowOff>
    </xdr:to>
    <xdr:pic>
      <xdr:nvPicPr>
        <xdr:cNvPr id="3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286702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15</xdr:row>
      <xdr:rowOff>0</xdr:rowOff>
    </xdr:from>
    <xdr:to>
      <xdr:col>20</xdr:col>
      <xdr:colOff>0</xdr:colOff>
      <xdr:row>15</xdr:row>
      <xdr:rowOff>190500</xdr:rowOff>
    </xdr:to>
    <xdr:pic>
      <xdr:nvPicPr>
        <xdr:cNvPr id="3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0670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16</xdr:row>
      <xdr:rowOff>0</xdr:rowOff>
    </xdr:from>
    <xdr:to>
      <xdr:col>22</xdr:col>
      <xdr:colOff>209550</xdr:colOff>
      <xdr:row>16</xdr:row>
      <xdr:rowOff>200025</xdr:rowOff>
    </xdr:to>
    <xdr:pic>
      <xdr:nvPicPr>
        <xdr:cNvPr id="3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326707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17</xdr:row>
      <xdr:rowOff>0</xdr:rowOff>
    </xdr:from>
    <xdr:to>
      <xdr:col>25</xdr:col>
      <xdr:colOff>209550</xdr:colOff>
      <xdr:row>17</xdr:row>
      <xdr:rowOff>200025</xdr:rowOff>
    </xdr:to>
    <xdr:pic>
      <xdr:nvPicPr>
        <xdr:cNvPr id="3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34671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14</xdr:col>
      <xdr:colOff>0</xdr:colOff>
      <xdr:row>21</xdr:row>
      <xdr:rowOff>9525</xdr:rowOff>
    </xdr:to>
    <xdr:pic>
      <xdr:nvPicPr>
        <xdr:cNvPr id="3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418147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21</xdr:row>
      <xdr:rowOff>0</xdr:rowOff>
    </xdr:from>
    <xdr:to>
      <xdr:col>17</xdr:col>
      <xdr:colOff>0</xdr:colOff>
      <xdr:row>21</xdr:row>
      <xdr:rowOff>190500</xdr:rowOff>
    </xdr:to>
    <xdr:pic>
      <xdr:nvPicPr>
        <xdr:cNvPr id="3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438150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22</xdr:row>
      <xdr:rowOff>0</xdr:rowOff>
    </xdr:from>
    <xdr:to>
      <xdr:col>20</xdr:col>
      <xdr:colOff>0</xdr:colOff>
      <xdr:row>22</xdr:row>
      <xdr:rowOff>190500</xdr:rowOff>
    </xdr:to>
    <xdr:pic>
      <xdr:nvPicPr>
        <xdr:cNvPr id="3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458152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23</xdr:row>
      <xdr:rowOff>0</xdr:rowOff>
    </xdr:from>
    <xdr:to>
      <xdr:col>22</xdr:col>
      <xdr:colOff>209550</xdr:colOff>
      <xdr:row>23</xdr:row>
      <xdr:rowOff>200025</xdr:rowOff>
    </xdr:to>
    <xdr:pic>
      <xdr:nvPicPr>
        <xdr:cNvPr id="3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478155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24</xdr:row>
      <xdr:rowOff>0</xdr:rowOff>
    </xdr:from>
    <xdr:to>
      <xdr:col>25</xdr:col>
      <xdr:colOff>209550</xdr:colOff>
      <xdr:row>24</xdr:row>
      <xdr:rowOff>200025</xdr:rowOff>
    </xdr:to>
    <xdr:pic>
      <xdr:nvPicPr>
        <xdr:cNvPr id="3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498157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27</xdr:row>
      <xdr:rowOff>0</xdr:rowOff>
    </xdr:from>
    <xdr:to>
      <xdr:col>14</xdr:col>
      <xdr:colOff>0</xdr:colOff>
      <xdr:row>28</xdr:row>
      <xdr:rowOff>9525</xdr:rowOff>
    </xdr:to>
    <xdr:pic>
      <xdr:nvPicPr>
        <xdr:cNvPr id="4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5695950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28</xdr:row>
      <xdr:rowOff>0</xdr:rowOff>
    </xdr:from>
    <xdr:to>
      <xdr:col>17</xdr:col>
      <xdr:colOff>0</xdr:colOff>
      <xdr:row>28</xdr:row>
      <xdr:rowOff>190500</xdr:rowOff>
    </xdr:to>
    <xdr:pic>
      <xdr:nvPicPr>
        <xdr:cNvPr id="4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58959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29</xdr:row>
      <xdr:rowOff>0</xdr:rowOff>
    </xdr:from>
    <xdr:to>
      <xdr:col>20</xdr:col>
      <xdr:colOff>0</xdr:colOff>
      <xdr:row>29</xdr:row>
      <xdr:rowOff>190500</xdr:rowOff>
    </xdr:to>
    <xdr:pic>
      <xdr:nvPicPr>
        <xdr:cNvPr id="4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609600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30</xdr:row>
      <xdr:rowOff>0</xdr:rowOff>
    </xdr:from>
    <xdr:to>
      <xdr:col>22</xdr:col>
      <xdr:colOff>209550</xdr:colOff>
      <xdr:row>30</xdr:row>
      <xdr:rowOff>200025</xdr:rowOff>
    </xdr:to>
    <xdr:pic>
      <xdr:nvPicPr>
        <xdr:cNvPr id="4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62960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31</xdr:row>
      <xdr:rowOff>0</xdr:rowOff>
    </xdr:from>
    <xdr:to>
      <xdr:col>25</xdr:col>
      <xdr:colOff>209550</xdr:colOff>
      <xdr:row>31</xdr:row>
      <xdr:rowOff>200025</xdr:rowOff>
    </xdr:to>
    <xdr:pic>
      <xdr:nvPicPr>
        <xdr:cNvPr id="4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649605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35</xdr:row>
      <xdr:rowOff>0</xdr:rowOff>
    </xdr:from>
    <xdr:to>
      <xdr:col>17</xdr:col>
      <xdr:colOff>0</xdr:colOff>
      <xdr:row>35</xdr:row>
      <xdr:rowOff>190500</xdr:rowOff>
    </xdr:to>
    <xdr:pic>
      <xdr:nvPicPr>
        <xdr:cNvPr id="4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74104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36</xdr:row>
      <xdr:rowOff>0</xdr:rowOff>
    </xdr:from>
    <xdr:to>
      <xdr:col>20</xdr:col>
      <xdr:colOff>0</xdr:colOff>
      <xdr:row>36</xdr:row>
      <xdr:rowOff>190500</xdr:rowOff>
    </xdr:to>
    <xdr:pic>
      <xdr:nvPicPr>
        <xdr:cNvPr id="4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6104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37</xdr:row>
      <xdr:rowOff>0</xdr:rowOff>
    </xdr:from>
    <xdr:to>
      <xdr:col>22</xdr:col>
      <xdr:colOff>209550</xdr:colOff>
      <xdr:row>37</xdr:row>
      <xdr:rowOff>200025</xdr:rowOff>
    </xdr:to>
    <xdr:pic>
      <xdr:nvPicPr>
        <xdr:cNvPr id="4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78105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38</xdr:row>
      <xdr:rowOff>0</xdr:rowOff>
    </xdr:from>
    <xdr:to>
      <xdr:col>25</xdr:col>
      <xdr:colOff>209550</xdr:colOff>
      <xdr:row>38</xdr:row>
      <xdr:rowOff>200025</xdr:rowOff>
    </xdr:to>
    <xdr:pic>
      <xdr:nvPicPr>
        <xdr:cNvPr id="4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80105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42</xdr:row>
      <xdr:rowOff>0</xdr:rowOff>
    </xdr:from>
    <xdr:to>
      <xdr:col>14</xdr:col>
      <xdr:colOff>0</xdr:colOff>
      <xdr:row>43</xdr:row>
      <xdr:rowOff>9525</xdr:rowOff>
    </xdr:to>
    <xdr:pic>
      <xdr:nvPicPr>
        <xdr:cNvPr id="4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879157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41</xdr:row>
      <xdr:rowOff>0</xdr:rowOff>
    </xdr:from>
    <xdr:to>
      <xdr:col>17</xdr:col>
      <xdr:colOff>0</xdr:colOff>
      <xdr:row>41</xdr:row>
      <xdr:rowOff>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90392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41</xdr:row>
      <xdr:rowOff>0</xdr:rowOff>
    </xdr:from>
    <xdr:to>
      <xdr:col>20</xdr:col>
      <xdr:colOff>0</xdr:colOff>
      <xdr:row>41</xdr:row>
      <xdr:rowOff>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90392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41</xdr:row>
      <xdr:rowOff>0</xdr:rowOff>
    </xdr:from>
    <xdr:to>
      <xdr:col>22</xdr:col>
      <xdr:colOff>209550</xdr:colOff>
      <xdr:row>41</xdr:row>
      <xdr:rowOff>0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90392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41</xdr:row>
      <xdr:rowOff>0</xdr:rowOff>
    </xdr:from>
    <xdr:to>
      <xdr:col>25</xdr:col>
      <xdr:colOff>209550</xdr:colOff>
      <xdr:row>41</xdr:row>
      <xdr:rowOff>0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90392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34</xdr:row>
      <xdr:rowOff>0</xdr:rowOff>
    </xdr:from>
    <xdr:to>
      <xdr:col>14</xdr:col>
      <xdr:colOff>0</xdr:colOff>
      <xdr:row>35</xdr:row>
      <xdr:rowOff>9525</xdr:rowOff>
    </xdr:to>
    <xdr:pic>
      <xdr:nvPicPr>
        <xdr:cNvPr id="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77057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35</xdr:row>
      <xdr:rowOff>0</xdr:rowOff>
    </xdr:from>
    <xdr:to>
      <xdr:col>17</xdr:col>
      <xdr:colOff>0</xdr:colOff>
      <xdr:row>35</xdr:row>
      <xdr:rowOff>190500</xdr:rowOff>
    </xdr:to>
    <xdr:pic>
      <xdr:nvPicPr>
        <xdr:cNvPr id="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79057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36</xdr:row>
      <xdr:rowOff>0</xdr:rowOff>
    </xdr:from>
    <xdr:to>
      <xdr:col>20</xdr:col>
      <xdr:colOff>0</xdr:colOff>
      <xdr:row>36</xdr:row>
      <xdr:rowOff>190500</xdr:rowOff>
    </xdr:to>
    <xdr:pic>
      <xdr:nvPicPr>
        <xdr:cNvPr id="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81057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37</xdr:row>
      <xdr:rowOff>0</xdr:rowOff>
    </xdr:from>
    <xdr:to>
      <xdr:col>22</xdr:col>
      <xdr:colOff>209550</xdr:colOff>
      <xdr:row>37</xdr:row>
      <xdr:rowOff>200025</xdr:rowOff>
    </xdr:to>
    <xdr:pic>
      <xdr:nvPicPr>
        <xdr:cNvPr id="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83058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38</xdr:row>
      <xdr:rowOff>0</xdr:rowOff>
    </xdr:from>
    <xdr:to>
      <xdr:col>25</xdr:col>
      <xdr:colOff>209550</xdr:colOff>
      <xdr:row>38</xdr:row>
      <xdr:rowOff>200025</xdr:rowOff>
    </xdr:to>
    <xdr:pic>
      <xdr:nvPicPr>
        <xdr:cNvPr id="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85058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27</xdr:row>
      <xdr:rowOff>0</xdr:rowOff>
    </xdr:from>
    <xdr:to>
      <xdr:col>14</xdr:col>
      <xdr:colOff>0</xdr:colOff>
      <xdr:row>28</xdr:row>
      <xdr:rowOff>9525</xdr:rowOff>
    </xdr:to>
    <xdr:pic>
      <xdr:nvPicPr>
        <xdr:cNvPr id="1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60674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28</xdr:row>
      <xdr:rowOff>0</xdr:rowOff>
    </xdr:from>
    <xdr:to>
      <xdr:col>17</xdr:col>
      <xdr:colOff>0</xdr:colOff>
      <xdr:row>28</xdr:row>
      <xdr:rowOff>190500</xdr:rowOff>
    </xdr:to>
    <xdr:pic>
      <xdr:nvPicPr>
        <xdr:cNvPr id="1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62674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28</xdr:row>
      <xdr:rowOff>200025</xdr:rowOff>
    </xdr:from>
    <xdr:to>
      <xdr:col>20</xdr:col>
      <xdr:colOff>0</xdr:colOff>
      <xdr:row>29</xdr:row>
      <xdr:rowOff>190500</xdr:rowOff>
    </xdr:to>
    <xdr:pic>
      <xdr:nvPicPr>
        <xdr:cNvPr id="1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64674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30</xdr:row>
      <xdr:rowOff>0</xdr:rowOff>
    </xdr:from>
    <xdr:to>
      <xdr:col>22</xdr:col>
      <xdr:colOff>209550</xdr:colOff>
      <xdr:row>30</xdr:row>
      <xdr:rowOff>200025</xdr:rowOff>
    </xdr:to>
    <xdr:pic>
      <xdr:nvPicPr>
        <xdr:cNvPr id="1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66675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31</xdr:row>
      <xdr:rowOff>0</xdr:rowOff>
    </xdr:from>
    <xdr:to>
      <xdr:col>25</xdr:col>
      <xdr:colOff>209550</xdr:colOff>
      <xdr:row>31</xdr:row>
      <xdr:rowOff>200025</xdr:rowOff>
    </xdr:to>
    <xdr:pic>
      <xdr:nvPicPr>
        <xdr:cNvPr id="1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68675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14</xdr:col>
      <xdr:colOff>0</xdr:colOff>
      <xdr:row>21</xdr:row>
      <xdr:rowOff>9525</xdr:rowOff>
    </xdr:to>
    <xdr:pic>
      <xdr:nvPicPr>
        <xdr:cNvPr id="1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44291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21</xdr:row>
      <xdr:rowOff>0</xdr:rowOff>
    </xdr:from>
    <xdr:to>
      <xdr:col>17</xdr:col>
      <xdr:colOff>0</xdr:colOff>
      <xdr:row>21</xdr:row>
      <xdr:rowOff>190500</xdr:rowOff>
    </xdr:to>
    <xdr:pic>
      <xdr:nvPicPr>
        <xdr:cNvPr id="1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46291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22</xdr:row>
      <xdr:rowOff>0</xdr:rowOff>
    </xdr:from>
    <xdr:to>
      <xdr:col>20</xdr:col>
      <xdr:colOff>0</xdr:colOff>
      <xdr:row>22</xdr:row>
      <xdr:rowOff>190500</xdr:rowOff>
    </xdr:to>
    <xdr:pic>
      <xdr:nvPicPr>
        <xdr:cNvPr id="1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48291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23</xdr:row>
      <xdr:rowOff>0</xdr:rowOff>
    </xdr:from>
    <xdr:to>
      <xdr:col>22</xdr:col>
      <xdr:colOff>209550</xdr:colOff>
      <xdr:row>23</xdr:row>
      <xdr:rowOff>200025</xdr:rowOff>
    </xdr:to>
    <xdr:pic>
      <xdr:nvPicPr>
        <xdr:cNvPr id="1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0292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24</xdr:row>
      <xdr:rowOff>0</xdr:rowOff>
    </xdr:from>
    <xdr:to>
      <xdr:col>25</xdr:col>
      <xdr:colOff>209550</xdr:colOff>
      <xdr:row>24</xdr:row>
      <xdr:rowOff>200025</xdr:rowOff>
    </xdr:to>
    <xdr:pic>
      <xdr:nvPicPr>
        <xdr:cNvPr id="1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52292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6</xdr:row>
      <xdr:rowOff>0</xdr:rowOff>
    </xdr:from>
    <xdr:to>
      <xdr:col>14</xdr:col>
      <xdr:colOff>0</xdr:colOff>
      <xdr:row>7</xdr:row>
      <xdr:rowOff>9525</xdr:rowOff>
    </xdr:to>
    <xdr:pic>
      <xdr:nvPicPr>
        <xdr:cNvPr id="2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11525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7</xdr:row>
      <xdr:rowOff>0</xdr:rowOff>
    </xdr:from>
    <xdr:to>
      <xdr:col>17</xdr:col>
      <xdr:colOff>0</xdr:colOff>
      <xdr:row>7</xdr:row>
      <xdr:rowOff>190500</xdr:rowOff>
    </xdr:to>
    <xdr:pic>
      <xdr:nvPicPr>
        <xdr:cNvPr id="2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13525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8</xdr:row>
      <xdr:rowOff>0</xdr:rowOff>
    </xdr:from>
    <xdr:to>
      <xdr:col>20</xdr:col>
      <xdr:colOff>0</xdr:colOff>
      <xdr:row>8</xdr:row>
      <xdr:rowOff>190500</xdr:rowOff>
    </xdr:to>
    <xdr:pic>
      <xdr:nvPicPr>
        <xdr:cNvPr id="2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5525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9</xdr:row>
      <xdr:rowOff>0</xdr:rowOff>
    </xdr:from>
    <xdr:to>
      <xdr:col>22</xdr:col>
      <xdr:colOff>209550</xdr:colOff>
      <xdr:row>9</xdr:row>
      <xdr:rowOff>200025</xdr:rowOff>
    </xdr:to>
    <xdr:pic>
      <xdr:nvPicPr>
        <xdr:cNvPr id="2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17526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10</xdr:row>
      <xdr:rowOff>0</xdr:rowOff>
    </xdr:from>
    <xdr:to>
      <xdr:col>25</xdr:col>
      <xdr:colOff>209550</xdr:colOff>
      <xdr:row>10</xdr:row>
      <xdr:rowOff>200025</xdr:rowOff>
    </xdr:to>
    <xdr:pic>
      <xdr:nvPicPr>
        <xdr:cNvPr id="2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19526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13</xdr:row>
      <xdr:rowOff>0</xdr:rowOff>
    </xdr:from>
    <xdr:to>
      <xdr:col>14</xdr:col>
      <xdr:colOff>0</xdr:colOff>
      <xdr:row>14</xdr:row>
      <xdr:rowOff>9525</xdr:rowOff>
    </xdr:to>
    <xdr:pic>
      <xdr:nvPicPr>
        <xdr:cNvPr id="2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7908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13</xdr:row>
      <xdr:rowOff>200025</xdr:rowOff>
    </xdr:from>
    <xdr:to>
      <xdr:col>17</xdr:col>
      <xdr:colOff>0</xdr:colOff>
      <xdr:row>14</xdr:row>
      <xdr:rowOff>190500</xdr:rowOff>
    </xdr:to>
    <xdr:pic>
      <xdr:nvPicPr>
        <xdr:cNvPr id="2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29908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14</xdr:row>
      <xdr:rowOff>200025</xdr:rowOff>
    </xdr:from>
    <xdr:to>
      <xdr:col>20</xdr:col>
      <xdr:colOff>0</xdr:colOff>
      <xdr:row>15</xdr:row>
      <xdr:rowOff>190500</xdr:rowOff>
    </xdr:to>
    <xdr:pic>
      <xdr:nvPicPr>
        <xdr:cNvPr id="2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1908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16</xdr:row>
      <xdr:rowOff>0</xdr:rowOff>
    </xdr:from>
    <xdr:to>
      <xdr:col>22</xdr:col>
      <xdr:colOff>209550</xdr:colOff>
      <xdr:row>16</xdr:row>
      <xdr:rowOff>200025</xdr:rowOff>
    </xdr:to>
    <xdr:pic>
      <xdr:nvPicPr>
        <xdr:cNvPr id="2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33909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17</xdr:row>
      <xdr:rowOff>0</xdr:rowOff>
    </xdr:from>
    <xdr:to>
      <xdr:col>25</xdr:col>
      <xdr:colOff>209550</xdr:colOff>
      <xdr:row>17</xdr:row>
      <xdr:rowOff>200025</xdr:rowOff>
    </xdr:to>
    <xdr:pic>
      <xdr:nvPicPr>
        <xdr:cNvPr id="2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35909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13</xdr:row>
      <xdr:rowOff>0</xdr:rowOff>
    </xdr:from>
    <xdr:to>
      <xdr:col>14</xdr:col>
      <xdr:colOff>0</xdr:colOff>
      <xdr:row>14</xdr:row>
      <xdr:rowOff>9525</xdr:rowOff>
    </xdr:to>
    <xdr:pic>
      <xdr:nvPicPr>
        <xdr:cNvPr id="3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7908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14</xdr:row>
      <xdr:rowOff>0</xdr:rowOff>
    </xdr:from>
    <xdr:to>
      <xdr:col>17</xdr:col>
      <xdr:colOff>0</xdr:colOff>
      <xdr:row>14</xdr:row>
      <xdr:rowOff>190500</xdr:rowOff>
    </xdr:to>
    <xdr:pic>
      <xdr:nvPicPr>
        <xdr:cNvPr id="3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29908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15</xdr:row>
      <xdr:rowOff>0</xdr:rowOff>
    </xdr:from>
    <xdr:to>
      <xdr:col>20</xdr:col>
      <xdr:colOff>0</xdr:colOff>
      <xdr:row>15</xdr:row>
      <xdr:rowOff>190500</xdr:rowOff>
    </xdr:to>
    <xdr:pic>
      <xdr:nvPicPr>
        <xdr:cNvPr id="3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1908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16</xdr:row>
      <xdr:rowOff>0</xdr:rowOff>
    </xdr:from>
    <xdr:to>
      <xdr:col>22</xdr:col>
      <xdr:colOff>209550</xdr:colOff>
      <xdr:row>16</xdr:row>
      <xdr:rowOff>200025</xdr:rowOff>
    </xdr:to>
    <xdr:pic>
      <xdr:nvPicPr>
        <xdr:cNvPr id="3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33909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17</xdr:row>
      <xdr:rowOff>0</xdr:rowOff>
    </xdr:from>
    <xdr:to>
      <xdr:col>25</xdr:col>
      <xdr:colOff>209550</xdr:colOff>
      <xdr:row>17</xdr:row>
      <xdr:rowOff>200025</xdr:rowOff>
    </xdr:to>
    <xdr:pic>
      <xdr:nvPicPr>
        <xdr:cNvPr id="3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35909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14</xdr:col>
      <xdr:colOff>0</xdr:colOff>
      <xdr:row>21</xdr:row>
      <xdr:rowOff>9525</xdr:rowOff>
    </xdr:to>
    <xdr:pic>
      <xdr:nvPicPr>
        <xdr:cNvPr id="3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44291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21</xdr:row>
      <xdr:rowOff>0</xdr:rowOff>
    </xdr:from>
    <xdr:to>
      <xdr:col>17</xdr:col>
      <xdr:colOff>0</xdr:colOff>
      <xdr:row>21</xdr:row>
      <xdr:rowOff>190500</xdr:rowOff>
    </xdr:to>
    <xdr:pic>
      <xdr:nvPicPr>
        <xdr:cNvPr id="3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46291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22</xdr:row>
      <xdr:rowOff>0</xdr:rowOff>
    </xdr:from>
    <xdr:to>
      <xdr:col>20</xdr:col>
      <xdr:colOff>0</xdr:colOff>
      <xdr:row>22</xdr:row>
      <xdr:rowOff>190500</xdr:rowOff>
    </xdr:to>
    <xdr:pic>
      <xdr:nvPicPr>
        <xdr:cNvPr id="3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48291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23</xdr:row>
      <xdr:rowOff>0</xdr:rowOff>
    </xdr:from>
    <xdr:to>
      <xdr:col>22</xdr:col>
      <xdr:colOff>209550</xdr:colOff>
      <xdr:row>23</xdr:row>
      <xdr:rowOff>200025</xdr:rowOff>
    </xdr:to>
    <xdr:pic>
      <xdr:nvPicPr>
        <xdr:cNvPr id="3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0292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24</xdr:row>
      <xdr:rowOff>0</xdr:rowOff>
    </xdr:from>
    <xdr:to>
      <xdr:col>25</xdr:col>
      <xdr:colOff>209550</xdr:colOff>
      <xdr:row>24</xdr:row>
      <xdr:rowOff>200025</xdr:rowOff>
    </xdr:to>
    <xdr:pic>
      <xdr:nvPicPr>
        <xdr:cNvPr id="3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52292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27</xdr:row>
      <xdr:rowOff>0</xdr:rowOff>
    </xdr:from>
    <xdr:to>
      <xdr:col>14</xdr:col>
      <xdr:colOff>0</xdr:colOff>
      <xdr:row>28</xdr:row>
      <xdr:rowOff>9525</xdr:rowOff>
    </xdr:to>
    <xdr:pic>
      <xdr:nvPicPr>
        <xdr:cNvPr id="4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60674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28</xdr:row>
      <xdr:rowOff>0</xdr:rowOff>
    </xdr:from>
    <xdr:to>
      <xdr:col>17</xdr:col>
      <xdr:colOff>0</xdr:colOff>
      <xdr:row>28</xdr:row>
      <xdr:rowOff>190500</xdr:rowOff>
    </xdr:to>
    <xdr:pic>
      <xdr:nvPicPr>
        <xdr:cNvPr id="4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62674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29</xdr:row>
      <xdr:rowOff>0</xdr:rowOff>
    </xdr:from>
    <xdr:to>
      <xdr:col>20</xdr:col>
      <xdr:colOff>0</xdr:colOff>
      <xdr:row>29</xdr:row>
      <xdr:rowOff>190500</xdr:rowOff>
    </xdr:to>
    <xdr:pic>
      <xdr:nvPicPr>
        <xdr:cNvPr id="4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64674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30</xdr:row>
      <xdr:rowOff>0</xdr:rowOff>
    </xdr:from>
    <xdr:to>
      <xdr:col>22</xdr:col>
      <xdr:colOff>209550</xdr:colOff>
      <xdr:row>30</xdr:row>
      <xdr:rowOff>200025</xdr:rowOff>
    </xdr:to>
    <xdr:pic>
      <xdr:nvPicPr>
        <xdr:cNvPr id="4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66675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31</xdr:row>
      <xdr:rowOff>0</xdr:rowOff>
    </xdr:from>
    <xdr:to>
      <xdr:col>25</xdr:col>
      <xdr:colOff>209550</xdr:colOff>
      <xdr:row>31</xdr:row>
      <xdr:rowOff>200025</xdr:rowOff>
    </xdr:to>
    <xdr:pic>
      <xdr:nvPicPr>
        <xdr:cNvPr id="4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68675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35</xdr:row>
      <xdr:rowOff>0</xdr:rowOff>
    </xdr:from>
    <xdr:to>
      <xdr:col>17</xdr:col>
      <xdr:colOff>0</xdr:colOff>
      <xdr:row>35</xdr:row>
      <xdr:rowOff>190500</xdr:rowOff>
    </xdr:to>
    <xdr:pic>
      <xdr:nvPicPr>
        <xdr:cNvPr id="4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790575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36</xdr:row>
      <xdr:rowOff>0</xdr:rowOff>
    </xdr:from>
    <xdr:to>
      <xdr:col>20</xdr:col>
      <xdr:colOff>0</xdr:colOff>
      <xdr:row>36</xdr:row>
      <xdr:rowOff>190500</xdr:rowOff>
    </xdr:to>
    <xdr:pic>
      <xdr:nvPicPr>
        <xdr:cNvPr id="4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81057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37</xdr:row>
      <xdr:rowOff>0</xdr:rowOff>
    </xdr:from>
    <xdr:to>
      <xdr:col>22</xdr:col>
      <xdr:colOff>209550</xdr:colOff>
      <xdr:row>37</xdr:row>
      <xdr:rowOff>200025</xdr:rowOff>
    </xdr:to>
    <xdr:pic>
      <xdr:nvPicPr>
        <xdr:cNvPr id="4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830580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38</xdr:row>
      <xdr:rowOff>0</xdr:rowOff>
    </xdr:from>
    <xdr:to>
      <xdr:col>25</xdr:col>
      <xdr:colOff>209550</xdr:colOff>
      <xdr:row>38</xdr:row>
      <xdr:rowOff>200025</xdr:rowOff>
    </xdr:to>
    <xdr:pic>
      <xdr:nvPicPr>
        <xdr:cNvPr id="4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85058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41</xdr:row>
      <xdr:rowOff>0</xdr:rowOff>
    </xdr:from>
    <xdr:to>
      <xdr:col>14</xdr:col>
      <xdr:colOff>0</xdr:colOff>
      <xdr:row>41</xdr:row>
      <xdr:rowOff>0</xdr:rowOff>
    </xdr:to>
    <xdr:pic>
      <xdr:nvPicPr>
        <xdr:cNvPr id="4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90392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33</xdr:row>
      <xdr:rowOff>0</xdr:rowOff>
    </xdr:from>
    <xdr:to>
      <xdr:col>17</xdr:col>
      <xdr:colOff>0</xdr:colOff>
      <xdr:row>33</xdr:row>
      <xdr:rowOff>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73818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33</xdr:row>
      <xdr:rowOff>0</xdr:rowOff>
    </xdr:from>
    <xdr:to>
      <xdr:col>20</xdr:col>
      <xdr:colOff>0</xdr:colOff>
      <xdr:row>33</xdr:row>
      <xdr:rowOff>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3818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33</xdr:row>
      <xdr:rowOff>0</xdr:rowOff>
    </xdr:from>
    <xdr:to>
      <xdr:col>22</xdr:col>
      <xdr:colOff>209550</xdr:colOff>
      <xdr:row>33</xdr:row>
      <xdr:rowOff>0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73818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33</xdr:row>
      <xdr:rowOff>0</xdr:rowOff>
    </xdr:from>
    <xdr:to>
      <xdr:col>25</xdr:col>
      <xdr:colOff>209550</xdr:colOff>
      <xdr:row>33</xdr:row>
      <xdr:rowOff>0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3818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33</xdr:row>
      <xdr:rowOff>0</xdr:rowOff>
    </xdr:from>
    <xdr:to>
      <xdr:col>14</xdr:col>
      <xdr:colOff>0</xdr:colOff>
      <xdr:row>33</xdr:row>
      <xdr:rowOff>0</xdr:rowOff>
    </xdr:to>
    <xdr:pic>
      <xdr:nvPicPr>
        <xdr:cNvPr id="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73818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33</xdr:row>
      <xdr:rowOff>0</xdr:rowOff>
    </xdr:from>
    <xdr:to>
      <xdr:col>17</xdr:col>
      <xdr:colOff>0</xdr:colOff>
      <xdr:row>33</xdr:row>
      <xdr:rowOff>0</xdr:rowOff>
    </xdr:to>
    <xdr:pic>
      <xdr:nvPicPr>
        <xdr:cNvPr id="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73818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33</xdr:row>
      <xdr:rowOff>0</xdr:rowOff>
    </xdr:from>
    <xdr:to>
      <xdr:col>20</xdr:col>
      <xdr:colOff>0</xdr:colOff>
      <xdr:row>33</xdr:row>
      <xdr:rowOff>0</xdr:rowOff>
    </xdr:to>
    <xdr:pic>
      <xdr:nvPicPr>
        <xdr:cNvPr id="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3818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33</xdr:row>
      <xdr:rowOff>0</xdr:rowOff>
    </xdr:from>
    <xdr:to>
      <xdr:col>22</xdr:col>
      <xdr:colOff>209550</xdr:colOff>
      <xdr:row>33</xdr:row>
      <xdr:rowOff>0</xdr:rowOff>
    </xdr:to>
    <xdr:pic>
      <xdr:nvPicPr>
        <xdr:cNvPr id="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73818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33</xdr:row>
      <xdr:rowOff>0</xdr:rowOff>
    </xdr:from>
    <xdr:to>
      <xdr:col>25</xdr:col>
      <xdr:colOff>209550</xdr:colOff>
      <xdr:row>33</xdr:row>
      <xdr:rowOff>0</xdr:rowOff>
    </xdr:to>
    <xdr:pic>
      <xdr:nvPicPr>
        <xdr:cNvPr id="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3818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27</xdr:row>
      <xdr:rowOff>0</xdr:rowOff>
    </xdr:from>
    <xdr:to>
      <xdr:col>14</xdr:col>
      <xdr:colOff>0</xdr:colOff>
      <xdr:row>28</xdr:row>
      <xdr:rowOff>9525</xdr:rowOff>
    </xdr:to>
    <xdr:pic>
      <xdr:nvPicPr>
        <xdr:cNvPr id="1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6076950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28</xdr:row>
      <xdr:rowOff>0</xdr:rowOff>
    </xdr:from>
    <xdr:to>
      <xdr:col>17</xdr:col>
      <xdr:colOff>0</xdr:colOff>
      <xdr:row>28</xdr:row>
      <xdr:rowOff>190500</xdr:rowOff>
    </xdr:to>
    <xdr:pic>
      <xdr:nvPicPr>
        <xdr:cNvPr id="1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62769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28</xdr:row>
      <xdr:rowOff>200025</xdr:rowOff>
    </xdr:from>
    <xdr:to>
      <xdr:col>20</xdr:col>
      <xdr:colOff>0</xdr:colOff>
      <xdr:row>29</xdr:row>
      <xdr:rowOff>190500</xdr:rowOff>
    </xdr:to>
    <xdr:pic>
      <xdr:nvPicPr>
        <xdr:cNvPr id="1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647700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30</xdr:row>
      <xdr:rowOff>0</xdr:rowOff>
    </xdr:from>
    <xdr:to>
      <xdr:col>22</xdr:col>
      <xdr:colOff>209550</xdr:colOff>
      <xdr:row>30</xdr:row>
      <xdr:rowOff>200025</xdr:rowOff>
    </xdr:to>
    <xdr:pic>
      <xdr:nvPicPr>
        <xdr:cNvPr id="1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66770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31</xdr:row>
      <xdr:rowOff>0</xdr:rowOff>
    </xdr:from>
    <xdr:to>
      <xdr:col>25</xdr:col>
      <xdr:colOff>209550</xdr:colOff>
      <xdr:row>31</xdr:row>
      <xdr:rowOff>200025</xdr:rowOff>
    </xdr:to>
    <xdr:pic>
      <xdr:nvPicPr>
        <xdr:cNvPr id="1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687705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14</xdr:col>
      <xdr:colOff>0</xdr:colOff>
      <xdr:row>21</xdr:row>
      <xdr:rowOff>9525</xdr:rowOff>
    </xdr:to>
    <xdr:pic>
      <xdr:nvPicPr>
        <xdr:cNvPr id="1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4438650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21</xdr:row>
      <xdr:rowOff>0</xdr:rowOff>
    </xdr:from>
    <xdr:to>
      <xdr:col>17</xdr:col>
      <xdr:colOff>0</xdr:colOff>
      <xdr:row>21</xdr:row>
      <xdr:rowOff>190500</xdr:rowOff>
    </xdr:to>
    <xdr:pic>
      <xdr:nvPicPr>
        <xdr:cNvPr id="1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46386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22</xdr:row>
      <xdr:rowOff>0</xdr:rowOff>
    </xdr:from>
    <xdr:to>
      <xdr:col>20</xdr:col>
      <xdr:colOff>0</xdr:colOff>
      <xdr:row>22</xdr:row>
      <xdr:rowOff>190500</xdr:rowOff>
    </xdr:to>
    <xdr:pic>
      <xdr:nvPicPr>
        <xdr:cNvPr id="1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483870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23</xdr:row>
      <xdr:rowOff>0</xdr:rowOff>
    </xdr:from>
    <xdr:to>
      <xdr:col>22</xdr:col>
      <xdr:colOff>209550</xdr:colOff>
      <xdr:row>23</xdr:row>
      <xdr:rowOff>200025</xdr:rowOff>
    </xdr:to>
    <xdr:pic>
      <xdr:nvPicPr>
        <xdr:cNvPr id="1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0387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24</xdr:row>
      <xdr:rowOff>0</xdr:rowOff>
    </xdr:from>
    <xdr:to>
      <xdr:col>25</xdr:col>
      <xdr:colOff>209550</xdr:colOff>
      <xdr:row>24</xdr:row>
      <xdr:rowOff>200025</xdr:rowOff>
    </xdr:to>
    <xdr:pic>
      <xdr:nvPicPr>
        <xdr:cNvPr id="1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523875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6</xdr:row>
      <xdr:rowOff>0</xdr:rowOff>
    </xdr:from>
    <xdr:to>
      <xdr:col>14</xdr:col>
      <xdr:colOff>0</xdr:colOff>
      <xdr:row>7</xdr:row>
      <xdr:rowOff>9525</xdr:rowOff>
    </xdr:to>
    <xdr:pic>
      <xdr:nvPicPr>
        <xdr:cNvPr id="2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1162050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7</xdr:row>
      <xdr:rowOff>0</xdr:rowOff>
    </xdr:from>
    <xdr:to>
      <xdr:col>17</xdr:col>
      <xdr:colOff>0</xdr:colOff>
      <xdr:row>7</xdr:row>
      <xdr:rowOff>190500</xdr:rowOff>
    </xdr:to>
    <xdr:pic>
      <xdr:nvPicPr>
        <xdr:cNvPr id="2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13620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8</xdr:row>
      <xdr:rowOff>0</xdr:rowOff>
    </xdr:from>
    <xdr:to>
      <xdr:col>20</xdr:col>
      <xdr:colOff>0</xdr:colOff>
      <xdr:row>8</xdr:row>
      <xdr:rowOff>190500</xdr:rowOff>
    </xdr:to>
    <xdr:pic>
      <xdr:nvPicPr>
        <xdr:cNvPr id="2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56210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9</xdr:row>
      <xdr:rowOff>0</xdr:rowOff>
    </xdr:from>
    <xdr:to>
      <xdr:col>22</xdr:col>
      <xdr:colOff>209550</xdr:colOff>
      <xdr:row>9</xdr:row>
      <xdr:rowOff>200025</xdr:rowOff>
    </xdr:to>
    <xdr:pic>
      <xdr:nvPicPr>
        <xdr:cNvPr id="2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17621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10</xdr:row>
      <xdr:rowOff>0</xdr:rowOff>
    </xdr:from>
    <xdr:to>
      <xdr:col>25</xdr:col>
      <xdr:colOff>209550</xdr:colOff>
      <xdr:row>10</xdr:row>
      <xdr:rowOff>200025</xdr:rowOff>
    </xdr:to>
    <xdr:pic>
      <xdr:nvPicPr>
        <xdr:cNvPr id="2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196215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13</xdr:row>
      <xdr:rowOff>0</xdr:rowOff>
    </xdr:from>
    <xdr:to>
      <xdr:col>14</xdr:col>
      <xdr:colOff>0</xdr:colOff>
      <xdr:row>14</xdr:row>
      <xdr:rowOff>9525</xdr:rowOff>
    </xdr:to>
    <xdr:pic>
      <xdr:nvPicPr>
        <xdr:cNvPr id="2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00350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13</xdr:row>
      <xdr:rowOff>200025</xdr:rowOff>
    </xdr:from>
    <xdr:to>
      <xdr:col>17</xdr:col>
      <xdr:colOff>0</xdr:colOff>
      <xdr:row>14</xdr:row>
      <xdr:rowOff>190500</xdr:rowOff>
    </xdr:to>
    <xdr:pic>
      <xdr:nvPicPr>
        <xdr:cNvPr id="2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30003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14</xdr:row>
      <xdr:rowOff>200025</xdr:rowOff>
    </xdr:from>
    <xdr:to>
      <xdr:col>20</xdr:col>
      <xdr:colOff>0</xdr:colOff>
      <xdr:row>15</xdr:row>
      <xdr:rowOff>190500</xdr:rowOff>
    </xdr:to>
    <xdr:pic>
      <xdr:nvPicPr>
        <xdr:cNvPr id="2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20040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16</xdr:row>
      <xdr:rowOff>0</xdr:rowOff>
    </xdr:from>
    <xdr:to>
      <xdr:col>22</xdr:col>
      <xdr:colOff>209550</xdr:colOff>
      <xdr:row>16</xdr:row>
      <xdr:rowOff>200025</xdr:rowOff>
    </xdr:to>
    <xdr:pic>
      <xdr:nvPicPr>
        <xdr:cNvPr id="2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34004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17</xdr:row>
      <xdr:rowOff>0</xdr:rowOff>
    </xdr:from>
    <xdr:to>
      <xdr:col>25</xdr:col>
      <xdr:colOff>209550</xdr:colOff>
      <xdr:row>17</xdr:row>
      <xdr:rowOff>200025</xdr:rowOff>
    </xdr:to>
    <xdr:pic>
      <xdr:nvPicPr>
        <xdr:cNvPr id="2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360045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13</xdr:row>
      <xdr:rowOff>0</xdr:rowOff>
    </xdr:from>
    <xdr:to>
      <xdr:col>14</xdr:col>
      <xdr:colOff>0</xdr:colOff>
      <xdr:row>14</xdr:row>
      <xdr:rowOff>9525</xdr:rowOff>
    </xdr:to>
    <xdr:pic>
      <xdr:nvPicPr>
        <xdr:cNvPr id="3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00350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14</xdr:row>
      <xdr:rowOff>0</xdr:rowOff>
    </xdr:from>
    <xdr:to>
      <xdr:col>17</xdr:col>
      <xdr:colOff>0</xdr:colOff>
      <xdr:row>14</xdr:row>
      <xdr:rowOff>190500</xdr:rowOff>
    </xdr:to>
    <xdr:pic>
      <xdr:nvPicPr>
        <xdr:cNvPr id="3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30003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15</xdr:row>
      <xdr:rowOff>0</xdr:rowOff>
    </xdr:from>
    <xdr:to>
      <xdr:col>20</xdr:col>
      <xdr:colOff>0</xdr:colOff>
      <xdr:row>15</xdr:row>
      <xdr:rowOff>190500</xdr:rowOff>
    </xdr:to>
    <xdr:pic>
      <xdr:nvPicPr>
        <xdr:cNvPr id="3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20040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16</xdr:row>
      <xdr:rowOff>0</xdr:rowOff>
    </xdr:from>
    <xdr:to>
      <xdr:col>22</xdr:col>
      <xdr:colOff>209550</xdr:colOff>
      <xdr:row>16</xdr:row>
      <xdr:rowOff>200025</xdr:rowOff>
    </xdr:to>
    <xdr:pic>
      <xdr:nvPicPr>
        <xdr:cNvPr id="3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34004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17</xdr:row>
      <xdr:rowOff>0</xdr:rowOff>
    </xdr:from>
    <xdr:to>
      <xdr:col>25</xdr:col>
      <xdr:colOff>209550</xdr:colOff>
      <xdr:row>17</xdr:row>
      <xdr:rowOff>200025</xdr:rowOff>
    </xdr:to>
    <xdr:pic>
      <xdr:nvPicPr>
        <xdr:cNvPr id="3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360045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14</xdr:col>
      <xdr:colOff>0</xdr:colOff>
      <xdr:row>21</xdr:row>
      <xdr:rowOff>9525</xdr:rowOff>
    </xdr:to>
    <xdr:pic>
      <xdr:nvPicPr>
        <xdr:cNvPr id="3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4438650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21</xdr:row>
      <xdr:rowOff>0</xdr:rowOff>
    </xdr:from>
    <xdr:to>
      <xdr:col>17</xdr:col>
      <xdr:colOff>0</xdr:colOff>
      <xdr:row>21</xdr:row>
      <xdr:rowOff>190500</xdr:rowOff>
    </xdr:to>
    <xdr:pic>
      <xdr:nvPicPr>
        <xdr:cNvPr id="3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46386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22</xdr:row>
      <xdr:rowOff>0</xdr:rowOff>
    </xdr:from>
    <xdr:to>
      <xdr:col>20</xdr:col>
      <xdr:colOff>0</xdr:colOff>
      <xdr:row>22</xdr:row>
      <xdr:rowOff>190500</xdr:rowOff>
    </xdr:to>
    <xdr:pic>
      <xdr:nvPicPr>
        <xdr:cNvPr id="3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483870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23</xdr:row>
      <xdr:rowOff>0</xdr:rowOff>
    </xdr:from>
    <xdr:to>
      <xdr:col>22</xdr:col>
      <xdr:colOff>209550</xdr:colOff>
      <xdr:row>23</xdr:row>
      <xdr:rowOff>200025</xdr:rowOff>
    </xdr:to>
    <xdr:pic>
      <xdr:nvPicPr>
        <xdr:cNvPr id="3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0387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24</xdr:row>
      <xdr:rowOff>0</xdr:rowOff>
    </xdr:from>
    <xdr:to>
      <xdr:col>25</xdr:col>
      <xdr:colOff>209550</xdr:colOff>
      <xdr:row>24</xdr:row>
      <xdr:rowOff>200025</xdr:rowOff>
    </xdr:to>
    <xdr:pic>
      <xdr:nvPicPr>
        <xdr:cNvPr id="3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523875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27</xdr:row>
      <xdr:rowOff>0</xdr:rowOff>
    </xdr:from>
    <xdr:to>
      <xdr:col>14</xdr:col>
      <xdr:colOff>0</xdr:colOff>
      <xdr:row>28</xdr:row>
      <xdr:rowOff>9525</xdr:rowOff>
    </xdr:to>
    <xdr:pic>
      <xdr:nvPicPr>
        <xdr:cNvPr id="4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6076950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28</xdr:row>
      <xdr:rowOff>0</xdr:rowOff>
    </xdr:from>
    <xdr:to>
      <xdr:col>17</xdr:col>
      <xdr:colOff>0</xdr:colOff>
      <xdr:row>28</xdr:row>
      <xdr:rowOff>190500</xdr:rowOff>
    </xdr:to>
    <xdr:pic>
      <xdr:nvPicPr>
        <xdr:cNvPr id="4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62769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29</xdr:row>
      <xdr:rowOff>0</xdr:rowOff>
    </xdr:from>
    <xdr:to>
      <xdr:col>20</xdr:col>
      <xdr:colOff>0</xdr:colOff>
      <xdr:row>29</xdr:row>
      <xdr:rowOff>190500</xdr:rowOff>
    </xdr:to>
    <xdr:pic>
      <xdr:nvPicPr>
        <xdr:cNvPr id="4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6477000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30</xdr:row>
      <xdr:rowOff>0</xdr:rowOff>
    </xdr:from>
    <xdr:to>
      <xdr:col>22</xdr:col>
      <xdr:colOff>209550</xdr:colOff>
      <xdr:row>30</xdr:row>
      <xdr:rowOff>200025</xdr:rowOff>
    </xdr:to>
    <xdr:pic>
      <xdr:nvPicPr>
        <xdr:cNvPr id="4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66770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31</xdr:row>
      <xdr:rowOff>0</xdr:rowOff>
    </xdr:from>
    <xdr:to>
      <xdr:col>25</xdr:col>
      <xdr:colOff>209550</xdr:colOff>
      <xdr:row>31</xdr:row>
      <xdr:rowOff>200025</xdr:rowOff>
    </xdr:to>
    <xdr:pic>
      <xdr:nvPicPr>
        <xdr:cNvPr id="4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687705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33</xdr:row>
      <xdr:rowOff>0</xdr:rowOff>
    </xdr:from>
    <xdr:to>
      <xdr:col>17</xdr:col>
      <xdr:colOff>0</xdr:colOff>
      <xdr:row>33</xdr:row>
      <xdr:rowOff>0</xdr:rowOff>
    </xdr:to>
    <xdr:pic>
      <xdr:nvPicPr>
        <xdr:cNvPr id="4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73818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33</xdr:row>
      <xdr:rowOff>0</xdr:rowOff>
    </xdr:from>
    <xdr:to>
      <xdr:col>20</xdr:col>
      <xdr:colOff>0</xdr:colOff>
      <xdr:row>33</xdr:row>
      <xdr:rowOff>0</xdr:rowOff>
    </xdr:to>
    <xdr:pic>
      <xdr:nvPicPr>
        <xdr:cNvPr id="4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3818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33</xdr:row>
      <xdr:rowOff>0</xdr:rowOff>
    </xdr:from>
    <xdr:to>
      <xdr:col>22</xdr:col>
      <xdr:colOff>209550</xdr:colOff>
      <xdr:row>33</xdr:row>
      <xdr:rowOff>0</xdr:rowOff>
    </xdr:to>
    <xdr:pic>
      <xdr:nvPicPr>
        <xdr:cNvPr id="4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73818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33</xdr:row>
      <xdr:rowOff>0</xdr:rowOff>
    </xdr:from>
    <xdr:to>
      <xdr:col>25</xdr:col>
      <xdr:colOff>209550</xdr:colOff>
      <xdr:row>33</xdr:row>
      <xdr:rowOff>0</xdr:rowOff>
    </xdr:to>
    <xdr:pic>
      <xdr:nvPicPr>
        <xdr:cNvPr id="4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3818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33</xdr:row>
      <xdr:rowOff>0</xdr:rowOff>
    </xdr:from>
    <xdr:to>
      <xdr:col>14</xdr:col>
      <xdr:colOff>0</xdr:colOff>
      <xdr:row>33</xdr:row>
      <xdr:rowOff>0</xdr:rowOff>
    </xdr:to>
    <xdr:pic>
      <xdr:nvPicPr>
        <xdr:cNvPr id="4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73818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1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1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1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1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1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1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1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1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1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1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5</xdr:row>
      <xdr:rowOff>0</xdr:rowOff>
    </xdr:from>
    <xdr:to>
      <xdr:col>14</xdr:col>
      <xdr:colOff>0</xdr:colOff>
      <xdr:row>6</xdr:row>
      <xdr:rowOff>9525</xdr:rowOff>
    </xdr:to>
    <xdr:pic>
      <xdr:nvPicPr>
        <xdr:cNvPr id="2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89535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6</xdr:row>
      <xdr:rowOff>0</xdr:rowOff>
    </xdr:from>
    <xdr:to>
      <xdr:col>17</xdr:col>
      <xdr:colOff>0</xdr:colOff>
      <xdr:row>6</xdr:row>
      <xdr:rowOff>190500</xdr:rowOff>
    </xdr:to>
    <xdr:pic>
      <xdr:nvPicPr>
        <xdr:cNvPr id="2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09537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7</xdr:row>
      <xdr:rowOff>0</xdr:rowOff>
    </xdr:from>
    <xdr:to>
      <xdr:col>20</xdr:col>
      <xdr:colOff>0</xdr:colOff>
      <xdr:row>7</xdr:row>
      <xdr:rowOff>190500</xdr:rowOff>
    </xdr:to>
    <xdr:pic>
      <xdr:nvPicPr>
        <xdr:cNvPr id="2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129540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8</xdr:row>
      <xdr:rowOff>0</xdr:rowOff>
    </xdr:from>
    <xdr:to>
      <xdr:col>22</xdr:col>
      <xdr:colOff>209550</xdr:colOff>
      <xdr:row>8</xdr:row>
      <xdr:rowOff>200025</xdr:rowOff>
    </xdr:to>
    <xdr:pic>
      <xdr:nvPicPr>
        <xdr:cNvPr id="2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49542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10</xdr:row>
      <xdr:rowOff>9525</xdr:rowOff>
    </xdr:from>
    <xdr:to>
      <xdr:col>28</xdr:col>
      <xdr:colOff>209550</xdr:colOff>
      <xdr:row>11</xdr:row>
      <xdr:rowOff>9525</xdr:rowOff>
    </xdr:to>
    <xdr:pic>
      <xdr:nvPicPr>
        <xdr:cNvPr id="2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190500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2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2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2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2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2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3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3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3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3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3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3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3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3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3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3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4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4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4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4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4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11</xdr:row>
      <xdr:rowOff>0</xdr:rowOff>
    </xdr:from>
    <xdr:to>
      <xdr:col>17</xdr:col>
      <xdr:colOff>0</xdr:colOff>
      <xdr:row>11</xdr:row>
      <xdr:rowOff>0</xdr:rowOff>
    </xdr:to>
    <xdr:pic>
      <xdr:nvPicPr>
        <xdr:cNvPr id="4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11</xdr:row>
      <xdr:rowOff>0</xdr:rowOff>
    </xdr:from>
    <xdr:to>
      <xdr:col>20</xdr:col>
      <xdr:colOff>0</xdr:colOff>
      <xdr:row>11</xdr:row>
      <xdr:rowOff>0</xdr:rowOff>
    </xdr:to>
    <xdr:pic>
      <xdr:nvPicPr>
        <xdr:cNvPr id="4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22</xdr:col>
      <xdr:colOff>209550</xdr:colOff>
      <xdr:row>11</xdr:row>
      <xdr:rowOff>0</xdr:rowOff>
    </xdr:to>
    <xdr:pic>
      <xdr:nvPicPr>
        <xdr:cNvPr id="4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11</xdr:row>
      <xdr:rowOff>0</xdr:rowOff>
    </xdr:from>
    <xdr:to>
      <xdr:col>28</xdr:col>
      <xdr:colOff>209550</xdr:colOff>
      <xdr:row>11</xdr:row>
      <xdr:rowOff>0</xdr:rowOff>
    </xdr:to>
    <xdr:pic>
      <xdr:nvPicPr>
        <xdr:cNvPr id="4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14</xdr:col>
      <xdr:colOff>0</xdr:colOff>
      <xdr:row>11</xdr:row>
      <xdr:rowOff>0</xdr:rowOff>
    </xdr:to>
    <xdr:pic>
      <xdr:nvPicPr>
        <xdr:cNvPr id="4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0502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9</xdr:row>
      <xdr:rowOff>9525</xdr:rowOff>
    </xdr:from>
    <xdr:to>
      <xdr:col>26</xdr:col>
      <xdr:colOff>0</xdr:colOff>
      <xdr:row>10</xdr:row>
      <xdr:rowOff>9525</xdr:rowOff>
    </xdr:to>
    <xdr:pic>
      <xdr:nvPicPr>
        <xdr:cNvPr id="50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70497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13</xdr:row>
      <xdr:rowOff>0</xdr:rowOff>
    </xdr:from>
    <xdr:to>
      <xdr:col>14</xdr:col>
      <xdr:colOff>0</xdr:colOff>
      <xdr:row>14</xdr:row>
      <xdr:rowOff>9525</xdr:rowOff>
    </xdr:to>
    <xdr:pic>
      <xdr:nvPicPr>
        <xdr:cNvPr id="5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50507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14</xdr:row>
      <xdr:rowOff>0</xdr:rowOff>
    </xdr:from>
    <xdr:to>
      <xdr:col>17</xdr:col>
      <xdr:colOff>0</xdr:colOff>
      <xdr:row>14</xdr:row>
      <xdr:rowOff>190500</xdr:rowOff>
    </xdr:to>
    <xdr:pic>
      <xdr:nvPicPr>
        <xdr:cNvPr id="52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70510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15</xdr:row>
      <xdr:rowOff>0</xdr:rowOff>
    </xdr:from>
    <xdr:to>
      <xdr:col>20</xdr:col>
      <xdr:colOff>0</xdr:colOff>
      <xdr:row>15</xdr:row>
      <xdr:rowOff>190500</xdr:rowOff>
    </xdr:to>
    <xdr:pic>
      <xdr:nvPicPr>
        <xdr:cNvPr id="53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90512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16</xdr:row>
      <xdr:rowOff>0</xdr:rowOff>
    </xdr:from>
    <xdr:to>
      <xdr:col>22</xdr:col>
      <xdr:colOff>209550</xdr:colOff>
      <xdr:row>16</xdr:row>
      <xdr:rowOff>200025</xdr:rowOff>
    </xdr:to>
    <xdr:pic>
      <xdr:nvPicPr>
        <xdr:cNvPr id="54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310515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18</xdr:row>
      <xdr:rowOff>9525</xdr:rowOff>
    </xdr:from>
    <xdr:to>
      <xdr:col>28</xdr:col>
      <xdr:colOff>209550</xdr:colOff>
      <xdr:row>19</xdr:row>
      <xdr:rowOff>9525</xdr:rowOff>
    </xdr:to>
    <xdr:pic>
      <xdr:nvPicPr>
        <xdr:cNvPr id="55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51472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17</xdr:row>
      <xdr:rowOff>9525</xdr:rowOff>
    </xdr:from>
    <xdr:to>
      <xdr:col>26</xdr:col>
      <xdr:colOff>0</xdr:colOff>
      <xdr:row>18</xdr:row>
      <xdr:rowOff>9525</xdr:rowOff>
    </xdr:to>
    <xdr:pic>
      <xdr:nvPicPr>
        <xdr:cNvPr id="56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331470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14</xdr:col>
      <xdr:colOff>0</xdr:colOff>
      <xdr:row>22</xdr:row>
      <xdr:rowOff>9525</xdr:rowOff>
    </xdr:to>
    <xdr:pic>
      <xdr:nvPicPr>
        <xdr:cNvPr id="57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411480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22</xdr:row>
      <xdr:rowOff>0</xdr:rowOff>
    </xdr:from>
    <xdr:to>
      <xdr:col>17</xdr:col>
      <xdr:colOff>0</xdr:colOff>
      <xdr:row>22</xdr:row>
      <xdr:rowOff>190500</xdr:rowOff>
    </xdr:to>
    <xdr:pic>
      <xdr:nvPicPr>
        <xdr:cNvPr id="58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31482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23</xdr:row>
      <xdr:rowOff>0</xdr:rowOff>
    </xdr:from>
    <xdr:to>
      <xdr:col>20</xdr:col>
      <xdr:colOff>0</xdr:colOff>
      <xdr:row>23</xdr:row>
      <xdr:rowOff>190500</xdr:rowOff>
    </xdr:to>
    <xdr:pic>
      <xdr:nvPicPr>
        <xdr:cNvPr id="59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451485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24</xdr:row>
      <xdr:rowOff>0</xdr:rowOff>
    </xdr:from>
    <xdr:to>
      <xdr:col>22</xdr:col>
      <xdr:colOff>209550</xdr:colOff>
      <xdr:row>24</xdr:row>
      <xdr:rowOff>200025</xdr:rowOff>
    </xdr:to>
    <xdr:pic>
      <xdr:nvPicPr>
        <xdr:cNvPr id="60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471487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26</xdr:row>
      <xdr:rowOff>9525</xdr:rowOff>
    </xdr:from>
    <xdr:to>
      <xdr:col>28</xdr:col>
      <xdr:colOff>209550</xdr:colOff>
      <xdr:row>27</xdr:row>
      <xdr:rowOff>9525</xdr:rowOff>
    </xdr:to>
    <xdr:pic>
      <xdr:nvPicPr>
        <xdr:cNvPr id="61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512445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25</xdr:row>
      <xdr:rowOff>9525</xdr:rowOff>
    </xdr:from>
    <xdr:to>
      <xdr:col>26</xdr:col>
      <xdr:colOff>0</xdr:colOff>
      <xdr:row>26</xdr:row>
      <xdr:rowOff>9525</xdr:rowOff>
    </xdr:to>
    <xdr:pic>
      <xdr:nvPicPr>
        <xdr:cNvPr id="6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92442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29</xdr:row>
      <xdr:rowOff>0</xdr:rowOff>
    </xdr:from>
    <xdr:to>
      <xdr:col>14</xdr:col>
      <xdr:colOff>0</xdr:colOff>
      <xdr:row>30</xdr:row>
      <xdr:rowOff>9525</xdr:rowOff>
    </xdr:to>
    <xdr:pic>
      <xdr:nvPicPr>
        <xdr:cNvPr id="63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572452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30</xdr:row>
      <xdr:rowOff>0</xdr:rowOff>
    </xdr:from>
    <xdr:to>
      <xdr:col>17</xdr:col>
      <xdr:colOff>0</xdr:colOff>
      <xdr:row>30</xdr:row>
      <xdr:rowOff>190500</xdr:rowOff>
    </xdr:to>
    <xdr:pic>
      <xdr:nvPicPr>
        <xdr:cNvPr id="64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92455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31</xdr:row>
      <xdr:rowOff>0</xdr:rowOff>
    </xdr:from>
    <xdr:to>
      <xdr:col>20</xdr:col>
      <xdr:colOff>0</xdr:colOff>
      <xdr:row>31</xdr:row>
      <xdr:rowOff>190500</xdr:rowOff>
    </xdr:to>
    <xdr:pic>
      <xdr:nvPicPr>
        <xdr:cNvPr id="65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612457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32</xdr:row>
      <xdr:rowOff>0</xdr:rowOff>
    </xdr:from>
    <xdr:to>
      <xdr:col>22</xdr:col>
      <xdr:colOff>209550</xdr:colOff>
      <xdr:row>32</xdr:row>
      <xdr:rowOff>200025</xdr:rowOff>
    </xdr:to>
    <xdr:pic>
      <xdr:nvPicPr>
        <xdr:cNvPr id="66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632460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34</xdr:row>
      <xdr:rowOff>9525</xdr:rowOff>
    </xdr:from>
    <xdr:to>
      <xdr:col>28</xdr:col>
      <xdr:colOff>209550</xdr:colOff>
      <xdr:row>35</xdr:row>
      <xdr:rowOff>0</xdr:rowOff>
    </xdr:to>
    <xdr:pic>
      <xdr:nvPicPr>
        <xdr:cNvPr id="67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673417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33</xdr:row>
      <xdr:rowOff>9525</xdr:rowOff>
    </xdr:from>
    <xdr:to>
      <xdr:col>26</xdr:col>
      <xdr:colOff>0</xdr:colOff>
      <xdr:row>34</xdr:row>
      <xdr:rowOff>9525</xdr:rowOff>
    </xdr:to>
    <xdr:pic>
      <xdr:nvPicPr>
        <xdr:cNvPr id="6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653415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37</xdr:row>
      <xdr:rowOff>0</xdr:rowOff>
    </xdr:from>
    <xdr:to>
      <xdr:col>14</xdr:col>
      <xdr:colOff>0</xdr:colOff>
      <xdr:row>38</xdr:row>
      <xdr:rowOff>9525</xdr:rowOff>
    </xdr:to>
    <xdr:pic>
      <xdr:nvPicPr>
        <xdr:cNvPr id="6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733425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38</xdr:row>
      <xdr:rowOff>0</xdr:rowOff>
    </xdr:from>
    <xdr:to>
      <xdr:col>17</xdr:col>
      <xdr:colOff>0</xdr:colOff>
      <xdr:row>38</xdr:row>
      <xdr:rowOff>190500</xdr:rowOff>
    </xdr:to>
    <xdr:pic>
      <xdr:nvPicPr>
        <xdr:cNvPr id="70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53427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39</xdr:row>
      <xdr:rowOff>0</xdr:rowOff>
    </xdr:from>
    <xdr:to>
      <xdr:col>20</xdr:col>
      <xdr:colOff>0</xdr:colOff>
      <xdr:row>39</xdr:row>
      <xdr:rowOff>190500</xdr:rowOff>
    </xdr:to>
    <xdr:pic>
      <xdr:nvPicPr>
        <xdr:cNvPr id="7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773430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40</xdr:row>
      <xdr:rowOff>0</xdr:rowOff>
    </xdr:from>
    <xdr:to>
      <xdr:col>22</xdr:col>
      <xdr:colOff>209550</xdr:colOff>
      <xdr:row>40</xdr:row>
      <xdr:rowOff>200025</xdr:rowOff>
    </xdr:to>
    <xdr:pic>
      <xdr:nvPicPr>
        <xdr:cNvPr id="72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793432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42</xdr:row>
      <xdr:rowOff>9525</xdr:rowOff>
    </xdr:from>
    <xdr:to>
      <xdr:col>28</xdr:col>
      <xdr:colOff>209550</xdr:colOff>
      <xdr:row>43</xdr:row>
      <xdr:rowOff>9525</xdr:rowOff>
    </xdr:to>
    <xdr:pic>
      <xdr:nvPicPr>
        <xdr:cNvPr id="7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8343900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41</xdr:row>
      <xdr:rowOff>9525</xdr:rowOff>
    </xdr:from>
    <xdr:to>
      <xdr:col>26</xdr:col>
      <xdr:colOff>0</xdr:colOff>
      <xdr:row>42</xdr:row>
      <xdr:rowOff>9525</xdr:rowOff>
    </xdr:to>
    <xdr:pic>
      <xdr:nvPicPr>
        <xdr:cNvPr id="7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14387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45</xdr:row>
      <xdr:rowOff>0</xdr:rowOff>
    </xdr:from>
    <xdr:to>
      <xdr:col>14</xdr:col>
      <xdr:colOff>0</xdr:colOff>
      <xdr:row>46</xdr:row>
      <xdr:rowOff>9525</xdr:rowOff>
    </xdr:to>
    <xdr:pic>
      <xdr:nvPicPr>
        <xdr:cNvPr id="7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894397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46</xdr:row>
      <xdr:rowOff>0</xdr:rowOff>
    </xdr:from>
    <xdr:to>
      <xdr:col>17</xdr:col>
      <xdr:colOff>0</xdr:colOff>
      <xdr:row>46</xdr:row>
      <xdr:rowOff>190500</xdr:rowOff>
    </xdr:to>
    <xdr:pic>
      <xdr:nvPicPr>
        <xdr:cNvPr id="7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9144000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47</xdr:row>
      <xdr:rowOff>0</xdr:rowOff>
    </xdr:from>
    <xdr:to>
      <xdr:col>20</xdr:col>
      <xdr:colOff>0</xdr:colOff>
      <xdr:row>47</xdr:row>
      <xdr:rowOff>190500</xdr:rowOff>
    </xdr:to>
    <xdr:pic>
      <xdr:nvPicPr>
        <xdr:cNvPr id="7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9344025"/>
          <a:ext cx="523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48</xdr:row>
      <xdr:rowOff>0</xdr:rowOff>
    </xdr:from>
    <xdr:to>
      <xdr:col>22</xdr:col>
      <xdr:colOff>209550</xdr:colOff>
      <xdr:row>48</xdr:row>
      <xdr:rowOff>200025</xdr:rowOff>
    </xdr:to>
    <xdr:pic>
      <xdr:nvPicPr>
        <xdr:cNvPr id="7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954405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50</xdr:row>
      <xdr:rowOff>9525</xdr:rowOff>
    </xdr:from>
    <xdr:to>
      <xdr:col>28</xdr:col>
      <xdr:colOff>209550</xdr:colOff>
      <xdr:row>51</xdr:row>
      <xdr:rowOff>9525</xdr:rowOff>
    </xdr:to>
    <xdr:pic>
      <xdr:nvPicPr>
        <xdr:cNvPr id="7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9953625"/>
          <a:ext cx="523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9525</xdr:colOff>
      <xdr:row>49</xdr:row>
      <xdr:rowOff>9525</xdr:rowOff>
    </xdr:from>
    <xdr:to>
      <xdr:col>26</xdr:col>
      <xdr:colOff>0</xdr:colOff>
      <xdr:row>50</xdr:row>
      <xdr:rowOff>9525</xdr:rowOff>
    </xdr:to>
    <xdr:pic>
      <xdr:nvPicPr>
        <xdr:cNvPr id="80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753600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35">
      <selection activeCell="A56" sqref="A56"/>
    </sheetView>
  </sheetViews>
  <sheetFormatPr defaultColWidth="9.00390625" defaultRowHeight="12.75"/>
  <cols>
    <col min="1" max="1" width="14.25390625" style="1" customWidth="1"/>
    <col min="2" max="2" width="9.125" style="1" customWidth="1"/>
    <col min="3" max="3" width="15.00390625" style="1" customWidth="1"/>
    <col min="4" max="4" width="9.25390625" style="1" customWidth="1"/>
    <col min="5" max="5" width="11.375" style="1" customWidth="1"/>
    <col min="6" max="6" width="11.625" style="1" customWidth="1"/>
    <col min="7" max="7" width="11.375" style="1" customWidth="1"/>
    <col min="8" max="8" width="7.125" style="1" customWidth="1"/>
    <col min="9" max="9" width="7.00390625" style="1" customWidth="1"/>
    <col min="10" max="10" width="12.625" style="0" customWidth="1"/>
    <col min="11" max="11" width="12.125" style="0" customWidth="1"/>
    <col min="12" max="12" width="8.25390625" style="0" customWidth="1"/>
    <col min="13" max="13" width="10.00390625" style="0" customWidth="1"/>
    <col min="14" max="14" width="11.00390625" style="0" customWidth="1"/>
    <col min="15" max="15" width="8.375" style="0" customWidth="1"/>
    <col min="16" max="16" width="8.75390625" style="0" customWidth="1"/>
    <col min="17" max="17" width="9.25390625" style="0" customWidth="1"/>
    <col min="18" max="19" width="7.875" style="0" customWidth="1"/>
    <col min="23" max="23" width="7.00390625" style="0" customWidth="1"/>
    <col min="25" max="25" width="6.125" style="0" customWidth="1"/>
  </cols>
  <sheetData>
    <row r="1" ht="15">
      <c r="C1" s="1" t="s">
        <v>0</v>
      </c>
    </row>
    <row r="2" ht="15">
      <c r="A2" s="720" t="s">
        <v>28</v>
      </c>
    </row>
    <row r="3" spans="1:2" ht="15">
      <c r="A3" s="720" t="s">
        <v>29</v>
      </c>
      <c r="B3" s="4"/>
    </row>
    <row r="4" spans="1:2" ht="15">
      <c r="A4" s="720" t="s">
        <v>30</v>
      </c>
      <c r="B4" s="4"/>
    </row>
    <row r="5" spans="1:6" ht="15.75">
      <c r="A5" s="720" t="s">
        <v>31</v>
      </c>
      <c r="B5" s="3"/>
      <c r="C5" s="2"/>
      <c r="F5" s="2"/>
    </row>
    <row r="6" spans="1:2" ht="15">
      <c r="A6" s="720" t="s">
        <v>32</v>
      </c>
      <c r="B6" s="4"/>
    </row>
    <row r="7" spans="1:2" ht="15">
      <c r="A7" s="720" t="s">
        <v>33</v>
      </c>
      <c r="B7" s="4"/>
    </row>
    <row r="8" spans="1:2" ht="15">
      <c r="A8" s="720" t="s">
        <v>34</v>
      </c>
      <c r="B8" s="4"/>
    </row>
    <row r="9" ht="15">
      <c r="B9" s="4"/>
    </row>
    <row r="10" spans="1:2" ht="15">
      <c r="A10" s="13" t="s">
        <v>35</v>
      </c>
      <c r="B10" s="4"/>
    </row>
    <row r="11" spans="1:10" ht="15">
      <c r="A11" s="720" t="s">
        <v>36</v>
      </c>
      <c r="B11" s="5"/>
      <c r="C11" s="1" t="s">
        <v>37</v>
      </c>
      <c r="E11" s="1" t="s">
        <v>38</v>
      </c>
      <c r="F11" s="720" t="s">
        <v>39</v>
      </c>
      <c r="J11" t="s">
        <v>23</v>
      </c>
    </row>
    <row r="12" spans="2:6" ht="15">
      <c r="B12" s="5"/>
      <c r="C12" s="1" t="s">
        <v>40</v>
      </c>
      <c r="E12" s="720" t="s">
        <v>41</v>
      </c>
      <c r="F12" s="1" t="s">
        <v>39</v>
      </c>
    </row>
    <row r="13" spans="2:6" ht="15">
      <c r="B13" s="1" t="s">
        <v>42</v>
      </c>
      <c r="C13" s="1" t="s">
        <v>43</v>
      </c>
      <c r="E13" s="1" t="s">
        <v>44</v>
      </c>
      <c r="F13" s="1" t="s">
        <v>45</v>
      </c>
    </row>
    <row r="14" spans="3:6" ht="15">
      <c r="C14" s="1" t="s">
        <v>46</v>
      </c>
      <c r="E14" s="1" t="s">
        <v>47</v>
      </c>
      <c r="F14" s="1" t="s">
        <v>48</v>
      </c>
    </row>
    <row r="15" spans="2:6" ht="15">
      <c r="B15" s="1" t="s">
        <v>49</v>
      </c>
      <c r="C15" s="1" t="s">
        <v>50</v>
      </c>
      <c r="E15" s="1" t="s">
        <v>44</v>
      </c>
      <c r="F15" s="1" t="s">
        <v>51</v>
      </c>
    </row>
    <row r="16" spans="3:6" ht="15">
      <c r="C16" s="1" t="s">
        <v>52</v>
      </c>
      <c r="E16" s="1" t="s">
        <v>53</v>
      </c>
      <c r="F16" s="1" t="s">
        <v>54</v>
      </c>
    </row>
    <row r="17" spans="3:6" ht="15">
      <c r="C17" s="1" t="s">
        <v>55</v>
      </c>
      <c r="E17" s="1" t="s">
        <v>56</v>
      </c>
      <c r="F17" s="1" t="s">
        <v>57</v>
      </c>
    </row>
    <row r="18" spans="3:6" ht="15">
      <c r="C18" s="1" t="s">
        <v>58</v>
      </c>
      <c r="E18" s="1" t="s">
        <v>59</v>
      </c>
      <c r="F18" s="1" t="s">
        <v>54</v>
      </c>
    </row>
    <row r="19" spans="2:6" ht="15">
      <c r="B19" s="1" t="s">
        <v>60</v>
      </c>
      <c r="C19" s="1" t="s">
        <v>61</v>
      </c>
      <c r="E19" s="1" t="s">
        <v>62</v>
      </c>
      <c r="F19" s="1" t="s">
        <v>54</v>
      </c>
    </row>
    <row r="20" spans="3:6" ht="15">
      <c r="C20" s="1" t="s">
        <v>63</v>
      </c>
      <c r="E20" s="1" t="s">
        <v>64</v>
      </c>
      <c r="F20" s="1" t="s">
        <v>65</v>
      </c>
    </row>
    <row r="21" spans="3:6" ht="15">
      <c r="C21" s="1" t="s">
        <v>66</v>
      </c>
      <c r="E21" s="1" t="s">
        <v>67</v>
      </c>
      <c r="F21" s="1" t="s">
        <v>54</v>
      </c>
    </row>
    <row r="22" spans="3:6" ht="15">
      <c r="C22" s="1" t="s">
        <v>68</v>
      </c>
      <c r="E22" s="1" t="s">
        <v>69</v>
      </c>
      <c r="F22" s="1" t="s">
        <v>70</v>
      </c>
    </row>
    <row r="23" spans="2:6" ht="15">
      <c r="B23" s="1" t="s">
        <v>71</v>
      </c>
      <c r="E23" s="1" t="s">
        <v>72</v>
      </c>
      <c r="F23" s="1" t="s">
        <v>65</v>
      </c>
    </row>
    <row r="24" spans="3:6" ht="15">
      <c r="C24" s="1" t="s">
        <v>73</v>
      </c>
      <c r="E24" s="1" t="s">
        <v>74</v>
      </c>
      <c r="F24" s="1" t="s">
        <v>48</v>
      </c>
    </row>
    <row r="25" spans="3:6" ht="15">
      <c r="C25" s="1" t="s">
        <v>75</v>
      </c>
      <c r="E25" s="1" t="s">
        <v>47</v>
      </c>
      <c r="F25" s="1" t="s">
        <v>76</v>
      </c>
    </row>
    <row r="26" spans="3:6" ht="15">
      <c r="C26" s="1" t="s">
        <v>77</v>
      </c>
      <c r="E26" s="1" t="s">
        <v>78</v>
      </c>
      <c r="F26" s="1" t="s">
        <v>65</v>
      </c>
    </row>
    <row r="27" spans="2:6" ht="15">
      <c r="B27" s="1" t="s">
        <v>79</v>
      </c>
      <c r="E27" s="1" t="s">
        <v>80</v>
      </c>
      <c r="F27" s="1" t="s">
        <v>48</v>
      </c>
    </row>
    <row r="29" spans="1:6" ht="15">
      <c r="A29" s="1" t="s">
        <v>81</v>
      </c>
      <c r="C29" s="1" t="s">
        <v>82</v>
      </c>
      <c r="E29" s="1" t="s">
        <v>83</v>
      </c>
      <c r="F29" s="1" t="s">
        <v>84</v>
      </c>
    </row>
    <row r="30" spans="3:6" ht="15">
      <c r="C30" s="1" t="s">
        <v>85</v>
      </c>
      <c r="E30" s="1" t="s">
        <v>86</v>
      </c>
      <c r="F30" s="1" t="s">
        <v>87</v>
      </c>
    </row>
    <row r="31" spans="3:6" ht="15">
      <c r="C31" s="1" t="s">
        <v>88</v>
      </c>
      <c r="E31" s="1" t="s">
        <v>89</v>
      </c>
      <c r="F31" s="1" t="s">
        <v>57</v>
      </c>
    </row>
    <row r="32" spans="3:6" ht="15">
      <c r="C32" s="1" t="s">
        <v>90</v>
      </c>
      <c r="E32" s="1" t="s">
        <v>91</v>
      </c>
      <c r="F32" s="1" t="s">
        <v>92</v>
      </c>
    </row>
    <row r="33" spans="3:6" ht="15">
      <c r="C33" s="1" t="s">
        <v>93</v>
      </c>
      <c r="E33" s="1" t="s">
        <v>94</v>
      </c>
      <c r="F33" s="1" t="s">
        <v>48</v>
      </c>
    </row>
    <row r="34" spans="3:6" ht="15">
      <c r="C34" s="1" t="s">
        <v>95</v>
      </c>
      <c r="E34" s="1" t="s">
        <v>96</v>
      </c>
      <c r="F34" s="1" t="s">
        <v>54</v>
      </c>
    </row>
    <row r="35" spans="3:6" ht="15">
      <c r="C35" s="1" t="s">
        <v>97</v>
      </c>
      <c r="E35" s="1" t="s">
        <v>98</v>
      </c>
      <c r="F35" s="1" t="s">
        <v>65</v>
      </c>
    </row>
    <row r="36" spans="3:6" ht="15">
      <c r="C36" s="1" t="s">
        <v>99</v>
      </c>
      <c r="E36" s="1" t="s">
        <v>100</v>
      </c>
      <c r="F36" s="1" t="s">
        <v>76</v>
      </c>
    </row>
    <row r="37" spans="3:6" ht="15">
      <c r="C37" s="1" t="s">
        <v>101</v>
      </c>
      <c r="E37" s="1" t="s">
        <v>102</v>
      </c>
      <c r="F37" s="1" t="s">
        <v>48</v>
      </c>
    </row>
    <row r="38" spans="2:6" ht="15">
      <c r="B38" s="1" t="s">
        <v>103</v>
      </c>
      <c r="E38" s="1" t="s">
        <v>91</v>
      </c>
      <c r="F38" s="1" t="s">
        <v>51</v>
      </c>
    </row>
    <row r="40" spans="1:6" ht="15">
      <c r="A40" s="1" t="s">
        <v>104</v>
      </c>
      <c r="C40" s="1" t="s">
        <v>105</v>
      </c>
      <c r="F40" s="1" t="s">
        <v>39</v>
      </c>
    </row>
    <row r="41" spans="3:6" ht="15">
      <c r="C41" s="1" t="s">
        <v>106</v>
      </c>
      <c r="F41" s="1" t="s">
        <v>54</v>
      </c>
    </row>
    <row r="42" spans="1:6" ht="15">
      <c r="A42" s="1" t="s">
        <v>23</v>
      </c>
      <c r="B42" s="1" t="s">
        <v>107</v>
      </c>
      <c r="C42" s="1" t="s">
        <v>108</v>
      </c>
      <c r="F42" s="1" t="s">
        <v>54</v>
      </c>
    </row>
    <row r="43" spans="3:6" ht="15">
      <c r="C43" s="1" t="s">
        <v>109</v>
      </c>
      <c r="F43" s="1" t="s">
        <v>48</v>
      </c>
    </row>
    <row r="45" spans="1:6" ht="15">
      <c r="A45" s="1" t="s">
        <v>110</v>
      </c>
      <c r="C45" s="1" t="s">
        <v>111</v>
      </c>
      <c r="F45" s="1" t="s">
        <v>112</v>
      </c>
    </row>
    <row r="46" spans="3:6" ht="15">
      <c r="C46" s="1" t="s">
        <v>113</v>
      </c>
      <c r="F46" s="1" t="s">
        <v>114</v>
      </c>
    </row>
    <row r="47" spans="2:6" ht="15">
      <c r="B47" s="1" t="s">
        <v>107</v>
      </c>
      <c r="C47" s="1" t="s">
        <v>115</v>
      </c>
      <c r="F47" s="1" t="s">
        <v>48</v>
      </c>
    </row>
    <row r="48" spans="3:6" ht="15">
      <c r="C48" s="1" t="s">
        <v>116</v>
      </c>
      <c r="F48" s="1" t="s">
        <v>117</v>
      </c>
    </row>
    <row r="50" spans="1:6" ht="15">
      <c r="A50" s="1" t="s">
        <v>118</v>
      </c>
      <c r="C50" s="1" t="s">
        <v>119</v>
      </c>
      <c r="F50" s="1" t="s">
        <v>120</v>
      </c>
    </row>
    <row r="51" spans="3:6" ht="15">
      <c r="C51" s="1" t="s">
        <v>121</v>
      </c>
      <c r="F51" s="1" t="s">
        <v>57</v>
      </c>
    </row>
    <row r="52" spans="2:6" ht="15">
      <c r="B52" s="1" t="s">
        <v>107</v>
      </c>
      <c r="C52" s="1" t="s">
        <v>122</v>
      </c>
      <c r="F52" s="1" t="s">
        <v>123</v>
      </c>
    </row>
    <row r="53" spans="3:6" ht="15">
      <c r="C53" s="1" t="s">
        <v>124</v>
      </c>
      <c r="F53" s="1" t="s">
        <v>125</v>
      </c>
    </row>
    <row r="56" ht="15">
      <c r="A56" s="1" t="s">
        <v>126</v>
      </c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41"/>
  <sheetViews>
    <sheetView zoomScalePageLayoutView="0" workbookViewId="0" topLeftCell="A1">
      <selection activeCell="AD1" sqref="AD1"/>
    </sheetView>
  </sheetViews>
  <sheetFormatPr defaultColWidth="9.00390625" defaultRowHeight="12.75"/>
  <cols>
    <col min="1" max="1" width="3.625" style="1" customWidth="1"/>
    <col min="2" max="3" width="2.875" style="0" customWidth="1"/>
    <col min="4" max="4" width="3.625" style="13" customWidth="1"/>
    <col min="5" max="5" width="3.625" style="0" customWidth="1"/>
    <col min="6" max="10" width="2.875" style="0" customWidth="1"/>
    <col min="11" max="11" width="2.125" style="0" customWidth="1"/>
    <col min="12" max="12" width="2.875" style="0" customWidth="1"/>
    <col min="13" max="13" width="1.75390625" style="0" customWidth="1"/>
    <col min="14" max="14" width="2.75390625" style="0" customWidth="1"/>
    <col min="15" max="15" width="2.875" style="0" customWidth="1"/>
    <col min="16" max="16" width="1.75390625" style="0" customWidth="1"/>
    <col min="17" max="18" width="2.75390625" style="0" customWidth="1"/>
    <col min="19" max="19" width="1.75390625" style="0" customWidth="1"/>
    <col min="20" max="21" width="2.875" style="0" customWidth="1"/>
    <col min="22" max="22" width="1.75390625" style="0" customWidth="1"/>
    <col min="23" max="24" width="2.875" style="0" customWidth="1"/>
    <col min="25" max="25" width="1.75390625" style="0" customWidth="1"/>
    <col min="26" max="26" width="2.875" style="0" customWidth="1"/>
    <col min="27" max="27" width="4.75390625" style="0" customWidth="1"/>
    <col min="28" max="28" width="3.875" style="0" customWidth="1"/>
    <col min="29" max="29" width="1.75390625" style="0" customWidth="1"/>
    <col min="30" max="30" width="3.875" style="0" customWidth="1"/>
    <col min="31" max="31" width="2.875" style="0" customWidth="1"/>
    <col min="32" max="32" width="1.75390625" style="0" customWidth="1"/>
    <col min="33" max="33" width="2.875" style="0" customWidth="1"/>
    <col min="34" max="34" width="5.125" style="0" customWidth="1"/>
    <col min="35" max="58" width="2.875" style="0" customWidth="1"/>
  </cols>
  <sheetData>
    <row r="1" spans="1:38" s="16" customFormat="1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</row>
    <row r="2" spans="1:38" s="16" customFormat="1" ht="23.25">
      <c r="A2" s="20"/>
      <c r="B2" s="20"/>
      <c r="C2" s="20"/>
      <c r="D2" s="20"/>
      <c r="E2" s="20"/>
      <c r="F2" s="20"/>
      <c r="G2" s="20"/>
      <c r="H2" s="20"/>
      <c r="I2" s="297"/>
      <c r="J2" s="297"/>
      <c r="K2" s="297"/>
      <c r="L2" s="297"/>
      <c r="M2" s="20"/>
      <c r="N2" s="29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</row>
    <row r="3" s="16" customFormat="1" ht="12.75"/>
    <row r="4" s="16" customFormat="1" ht="12.75"/>
    <row r="5" s="16" customFormat="1" ht="13.5" thickBot="1"/>
    <row r="6" spans="1:34" ht="15.75" thickBot="1">
      <c r="A6" s="298"/>
      <c r="B6" s="17"/>
      <c r="C6" s="299"/>
      <c r="D6" s="300"/>
      <c r="E6" s="299"/>
      <c r="F6" s="299"/>
      <c r="G6" s="299"/>
      <c r="H6" s="299"/>
      <c r="I6" s="299"/>
      <c r="J6" s="299"/>
      <c r="K6" s="299"/>
      <c r="L6" s="7"/>
      <c r="M6" s="81">
        <v>1</v>
      </c>
      <c r="N6" s="301"/>
      <c r="O6" s="302"/>
      <c r="P6" s="81">
        <v>2</v>
      </c>
      <c r="Q6" s="301"/>
      <c r="R6" s="302"/>
      <c r="S6" s="81">
        <v>3</v>
      </c>
      <c r="T6" s="301"/>
      <c r="U6" s="302"/>
      <c r="V6" s="81">
        <v>4</v>
      </c>
      <c r="W6" s="303"/>
      <c r="X6" s="17"/>
      <c r="Y6" s="304">
        <v>5</v>
      </c>
      <c r="Z6" s="299"/>
      <c r="AA6" s="7" t="s">
        <v>1</v>
      </c>
      <c r="AB6" s="17"/>
      <c r="AC6" s="304" t="s">
        <v>2</v>
      </c>
      <c r="AD6" s="299"/>
      <c r="AE6" s="17"/>
      <c r="AF6" s="304" t="s">
        <v>12</v>
      </c>
      <c r="AG6" s="305"/>
      <c r="AH6" s="11" t="s">
        <v>22</v>
      </c>
    </row>
    <row r="7" spans="1:34" s="1" customFormat="1" ht="15.75">
      <c r="A7" s="306">
        <v>1</v>
      </c>
      <c r="B7" s="697"/>
      <c r="C7" s="307"/>
      <c r="D7" s="308"/>
      <c r="E7" s="308"/>
      <c r="F7" s="308"/>
      <c r="G7" s="308"/>
      <c r="H7" s="308"/>
      <c r="I7" s="308"/>
      <c r="J7" s="308"/>
      <c r="K7" s="693"/>
      <c r="L7" s="309"/>
      <c r="M7" s="310"/>
      <c r="N7" s="311"/>
      <c r="O7" s="360"/>
      <c r="P7" s="88" t="s">
        <v>4</v>
      </c>
      <c r="Q7" s="312"/>
      <c r="R7" s="360"/>
      <c r="S7" s="88" t="s">
        <v>4</v>
      </c>
      <c r="T7" s="312"/>
      <c r="U7" s="360"/>
      <c r="V7" s="88" t="s">
        <v>4</v>
      </c>
      <c r="W7" s="313"/>
      <c r="X7" s="314"/>
      <c r="Y7" s="96" t="s">
        <v>4</v>
      </c>
      <c r="Z7" s="315"/>
      <c r="AA7" s="316"/>
      <c r="AB7" s="317">
        <f>SUM(L7+O7+R7+U7+X7)</f>
        <v>0</v>
      </c>
      <c r="AC7" s="232" t="s">
        <v>4</v>
      </c>
      <c r="AD7" s="318">
        <f>SUM(N7+Q7+T7+W7+Z7)</f>
        <v>0</v>
      </c>
      <c r="AE7" s="319"/>
      <c r="AF7" s="232" t="s">
        <v>4</v>
      </c>
      <c r="AG7" s="320"/>
      <c r="AH7" s="321"/>
    </row>
    <row r="8" spans="1:34" s="1" customFormat="1" ht="15.75">
      <c r="A8" s="322">
        <v>2</v>
      </c>
      <c r="B8" s="697"/>
      <c r="C8" s="307"/>
      <c r="D8" s="323"/>
      <c r="E8" s="323"/>
      <c r="F8" s="323"/>
      <c r="G8" s="323"/>
      <c r="H8" s="323"/>
      <c r="I8" s="323"/>
      <c r="J8" s="323"/>
      <c r="K8" s="693"/>
      <c r="L8" s="122"/>
      <c r="M8" s="111" t="s">
        <v>4</v>
      </c>
      <c r="N8" s="112"/>
      <c r="O8" s="110"/>
      <c r="P8" s="324"/>
      <c r="Q8" s="112"/>
      <c r="R8" s="110"/>
      <c r="S8" s="111" t="s">
        <v>4</v>
      </c>
      <c r="T8" s="112"/>
      <c r="U8" s="110"/>
      <c r="V8" s="111" t="s">
        <v>4</v>
      </c>
      <c r="W8" s="325"/>
      <c r="X8" s="326"/>
      <c r="Y8" s="115" t="s">
        <v>4</v>
      </c>
      <c r="Z8" s="327"/>
      <c r="AA8" s="328"/>
      <c r="AB8" s="329">
        <f>SUM(L8+O8+R8+U8+X8)</f>
        <v>0</v>
      </c>
      <c r="AC8" s="255" t="s">
        <v>4</v>
      </c>
      <c r="AD8" s="263">
        <f>SUM(N8+Q8+T8+W8+Z8)</f>
        <v>0</v>
      </c>
      <c r="AE8" s="330"/>
      <c r="AF8" s="255" t="s">
        <v>4</v>
      </c>
      <c r="AG8" s="331"/>
      <c r="AH8" s="332"/>
    </row>
    <row r="9" spans="1:34" s="1" customFormat="1" ht="15.75">
      <c r="A9" s="322">
        <v>3</v>
      </c>
      <c r="B9" s="697"/>
      <c r="C9" s="307"/>
      <c r="D9" s="323"/>
      <c r="E9" s="323"/>
      <c r="F9" s="323"/>
      <c r="G9" s="323"/>
      <c r="H9" s="323"/>
      <c r="I9" s="323"/>
      <c r="J9" s="323"/>
      <c r="K9" s="693"/>
      <c r="L9" s="122"/>
      <c r="M9" s="111" t="s">
        <v>4</v>
      </c>
      <c r="N9" s="112"/>
      <c r="O9" s="110"/>
      <c r="P9" s="111" t="s">
        <v>4</v>
      </c>
      <c r="Q9" s="112"/>
      <c r="R9" s="110"/>
      <c r="S9" s="324"/>
      <c r="T9" s="112"/>
      <c r="U9" s="110"/>
      <c r="V9" s="111" t="s">
        <v>4</v>
      </c>
      <c r="W9" s="325"/>
      <c r="X9" s="326"/>
      <c r="Y9" s="115" t="s">
        <v>4</v>
      </c>
      <c r="Z9" s="327"/>
      <c r="AA9" s="328"/>
      <c r="AB9" s="333">
        <f>SUM(L9+O9+R9+U9+X9)</f>
        <v>0</v>
      </c>
      <c r="AC9" s="249" t="s">
        <v>4</v>
      </c>
      <c r="AD9" s="334">
        <f>SUM(N9+Q9+T9+W9+Z9)</f>
        <v>0</v>
      </c>
      <c r="AE9" s="330"/>
      <c r="AF9" s="255" t="s">
        <v>4</v>
      </c>
      <c r="AG9" s="331"/>
      <c r="AH9" s="332"/>
    </row>
    <row r="10" spans="1:34" s="1" customFormat="1" ht="15.75">
      <c r="A10" s="322">
        <v>4</v>
      </c>
      <c r="B10" s="697"/>
      <c r="C10" s="307"/>
      <c r="D10" s="323"/>
      <c r="E10" s="323"/>
      <c r="F10" s="323"/>
      <c r="G10" s="323"/>
      <c r="H10" s="323"/>
      <c r="I10" s="323"/>
      <c r="J10" s="323"/>
      <c r="K10" s="693"/>
      <c r="L10" s="122"/>
      <c r="M10" s="111" t="s">
        <v>4</v>
      </c>
      <c r="N10" s="112"/>
      <c r="O10" s="110"/>
      <c r="P10" s="111" t="s">
        <v>4</v>
      </c>
      <c r="Q10" s="112"/>
      <c r="R10" s="110"/>
      <c r="S10" s="111" t="s">
        <v>4</v>
      </c>
      <c r="T10" s="112"/>
      <c r="U10" s="110"/>
      <c r="V10" s="335"/>
      <c r="W10" s="325"/>
      <c r="X10" s="326"/>
      <c r="Y10" s="115" t="s">
        <v>4</v>
      </c>
      <c r="Z10" s="327"/>
      <c r="AA10" s="328"/>
      <c r="AB10" s="333">
        <f>SUM(L10+O10+R10+U10+X10)</f>
        <v>0</v>
      </c>
      <c r="AC10" s="249" t="s">
        <v>4</v>
      </c>
      <c r="AD10" s="334">
        <f>SUM(N10+Q10+T10+W10+Z10)</f>
        <v>0</v>
      </c>
      <c r="AE10" s="330"/>
      <c r="AF10" s="255" t="s">
        <v>4</v>
      </c>
      <c r="AG10" s="331"/>
      <c r="AH10" s="332"/>
    </row>
    <row r="11" spans="1:34" s="1" customFormat="1" ht="16.5" thickBot="1">
      <c r="A11" s="336">
        <v>5</v>
      </c>
      <c r="B11" s="698"/>
      <c r="C11" s="337"/>
      <c r="D11" s="337"/>
      <c r="E11" s="337"/>
      <c r="F11" s="337"/>
      <c r="G11" s="337"/>
      <c r="H11" s="337"/>
      <c r="I11" s="337"/>
      <c r="J11" s="337"/>
      <c r="K11" s="694"/>
      <c r="L11" s="338"/>
      <c r="M11" s="131" t="s">
        <v>4</v>
      </c>
      <c r="N11" s="339"/>
      <c r="O11" s="129"/>
      <c r="P11" s="131" t="s">
        <v>4</v>
      </c>
      <c r="Q11" s="339"/>
      <c r="R11" s="129"/>
      <c r="S11" s="131" t="s">
        <v>4</v>
      </c>
      <c r="T11" s="339"/>
      <c r="U11" s="129"/>
      <c r="V11" s="131" t="s">
        <v>4</v>
      </c>
      <c r="W11" s="339"/>
      <c r="X11" s="340"/>
      <c r="Y11" s="341"/>
      <c r="Z11" s="342"/>
      <c r="AA11" s="343"/>
      <c r="AB11" s="344">
        <f>SUM(L11+O11+R11+U11+X11)</f>
        <v>0</v>
      </c>
      <c r="AC11" s="275" t="s">
        <v>4</v>
      </c>
      <c r="AD11" s="345">
        <f>SUM(N11+Q11+T11+W11+Z11)</f>
        <v>0</v>
      </c>
      <c r="AE11" s="346"/>
      <c r="AF11" s="275" t="s">
        <v>4</v>
      </c>
      <c r="AG11" s="347"/>
      <c r="AH11" s="348"/>
    </row>
    <row r="12" spans="1:11" s="362" customFormat="1" ht="33.75" thickBot="1">
      <c r="A12" s="361"/>
      <c r="B12" s="13"/>
      <c r="J12" s="363"/>
      <c r="K12" s="691"/>
    </row>
    <row r="13" spans="1:34" ht="15.75" thickBot="1">
      <c r="A13" s="298"/>
      <c r="B13" s="699"/>
      <c r="C13" s="299"/>
      <c r="D13" s="300"/>
      <c r="E13" s="299"/>
      <c r="F13" s="299"/>
      <c r="G13" s="299"/>
      <c r="H13" s="299"/>
      <c r="I13" s="299"/>
      <c r="J13" s="299"/>
      <c r="K13" s="695"/>
      <c r="L13" s="7"/>
      <c r="M13" s="81">
        <v>1</v>
      </c>
      <c r="N13" s="301"/>
      <c r="O13" s="302"/>
      <c r="P13" s="81">
        <v>2</v>
      </c>
      <c r="Q13" s="301"/>
      <c r="R13" s="302"/>
      <c r="S13" s="81">
        <v>3</v>
      </c>
      <c r="T13" s="301"/>
      <c r="U13" s="302"/>
      <c r="V13" s="81">
        <v>4</v>
      </c>
      <c r="W13" s="303"/>
      <c r="X13" s="17"/>
      <c r="Y13" s="304">
        <v>5</v>
      </c>
      <c r="Z13" s="299"/>
      <c r="AA13" s="7" t="s">
        <v>1</v>
      </c>
      <c r="AB13" s="17"/>
      <c r="AC13" s="304" t="s">
        <v>2</v>
      </c>
      <c r="AD13" s="299"/>
      <c r="AE13" s="17"/>
      <c r="AF13" s="304" t="s">
        <v>12</v>
      </c>
      <c r="AG13" s="305"/>
      <c r="AH13" s="11" t="s">
        <v>22</v>
      </c>
    </row>
    <row r="14" spans="1:34" s="1" customFormat="1" ht="15.75">
      <c r="A14" s="306">
        <v>1</v>
      </c>
      <c r="B14" s="697"/>
      <c r="C14" s="307"/>
      <c r="D14" s="308"/>
      <c r="E14" s="308"/>
      <c r="F14" s="308"/>
      <c r="G14" s="308"/>
      <c r="H14" s="308"/>
      <c r="I14" s="308"/>
      <c r="J14" s="308"/>
      <c r="K14" s="693"/>
      <c r="L14" s="309"/>
      <c r="M14" s="310"/>
      <c r="N14" s="311"/>
      <c r="O14" s="360"/>
      <c r="P14" s="88" t="s">
        <v>4</v>
      </c>
      <c r="Q14" s="312"/>
      <c r="R14" s="360"/>
      <c r="S14" s="88" t="s">
        <v>4</v>
      </c>
      <c r="T14" s="312"/>
      <c r="U14" s="360"/>
      <c r="V14" s="88" t="s">
        <v>4</v>
      </c>
      <c r="W14" s="313"/>
      <c r="X14" s="314"/>
      <c r="Y14" s="96" t="s">
        <v>4</v>
      </c>
      <c r="Z14" s="315"/>
      <c r="AA14" s="316"/>
      <c r="AB14" s="317">
        <f>SUM(L14+O14+R14+U14+X14)</f>
        <v>0</v>
      </c>
      <c r="AC14" s="232" t="s">
        <v>4</v>
      </c>
      <c r="AD14" s="318">
        <f>SUM(N14+Q14+T14+W14+Z14)</f>
        <v>0</v>
      </c>
      <c r="AE14" s="319"/>
      <c r="AF14" s="232" t="s">
        <v>4</v>
      </c>
      <c r="AG14" s="320"/>
      <c r="AH14" s="321"/>
    </row>
    <row r="15" spans="1:34" s="1" customFormat="1" ht="15.75">
      <c r="A15" s="322">
        <v>2</v>
      </c>
      <c r="B15" s="697"/>
      <c r="C15" s="307"/>
      <c r="D15" s="323"/>
      <c r="E15" s="323"/>
      <c r="F15" s="323"/>
      <c r="G15" s="323"/>
      <c r="H15" s="323"/>
      <c r="I15" s="323"/>
      <c r="J15" s="323"/>
      <c r="K15" s="693"/>
      <c r="L15" s="122"/>
      <c r="M15" s="111" t="s">
        <v>4</v>
      </c>
      <c r="N15" s="112"/>
      <c r="O15" s="110"/>
      <c r="P15" s="324"/>
      <c r="Q15" s="112"/>
      <c r="R15" s="110"/>
      <c r="S15" s="111" t="s">
        <v>4</v>
      </c>
      <c r="T15" s="112"/>
      <c r="U15" s="110"/>
      <c r="V15" s="111" t="s">
        <v>4</v>
      </c>
      <c r="W15" s="325"/>
      <c r="X15" s="326"/>
      <c r="Y15" s="115" t="s">
        <v>4</v>
      </c>
      <c r="Z15" s="327"/>
      <c r="AA15" s="328"/>
      <c r="AB15" s="329">
        <f>SUM(L15+O15+R15+U15+X15)</f>
        <v>0</v>
      </c>
      <c r="AC15" s="255" t="s">
        <v>4</v>
      </c>
      <c r="AD15" s="263">
        <f>SUM(N15+Q15+T15+W15+Z15)</f>
        <v>0</v>
      </c>
      <c r="AE15" s="330"/>
      <c r="AF15" s="255" t="s">
        <v>4</v>
      </c>
      <c r="AG15" s="331"/>
      <c r="AH15" s="332"/>
    </row>
    <row r="16" spans="1:34" s="1" customFormat="1" ht="15.75">
      <c r="A16" s="322">
        <v>3</v>
      </c>
      <c r="B16" s="697"/>
      <c r="C16" s="307"/>
      <c r="D16" s="323"/>
      <c r="E16" s="323"/>
      <c r="F16" s="323"/>
      <c r="G16" s="323"/>
      <c r="H16" s="323"/>
      <c r="I16" s="323"/>
      <c r="J16" s="323"/>
      <c r="K16" s="693"/>
      <c r="L16" s="122"/>
      <c r="M16" s="111" t="s">
        <v>4</v>
      </c>
      <c r="N16" s="112"/>
      <c r="O16" s="110"/>
      <c r="P16" s="111" t="s">
        <v>4</v>
      </c>
      <c r="Q16" s="112"/>
      <c r="R16" s="110"/>
      <c r="S16" s="324"/>
      <c r="T16" s="112"/>
      <c r="U16" s="110"/>
      <c r="V16" s="111" t="s">
        <v>4</v>
      </c>
      <c r="W16" s="325"/>
      <c r="X16" s="326"/>
      <c r="Y16" s="115" t="s">
        <v>4</v>
      </c>
      <c r="Z16" s="327"/>
      <c r="AA16" s="328"/>
      <c r="AB16" s="333">
        <f>SUM(L16+O16+R16+U16+X16)</f>
        <v>0</v>
      </c>
      <c r="AC16" s="249" t="s">
        <v>4</v>
      </c>
      <c r="AD16" s="334">
        <f>SUM(N16+Q16+T16+W16+Z16)</f>
        <v>0</v>
      </c>
      <c r="AE16" s="330"/>
      <c r="AF16" s="255" t="s">
        <v>4</v>
      </c>
      <c r="AG16" s="331"/>
      <c r="AH16" s="332"/>
    </row>
    <row r="17" spans="1:34" s="1" customFormat="1" ht="15.75">
      <c r="A17" s="322">
        <v>4</v>
      </c>
      <c r="B17" s="697"/>
      <c r="C17" s="307"/>
      <c r="D17" s="323"/>
      <c r="E17" s="323"/>
      <c r="F17" s="323"/>
      <c r="G17" s="323"/>
      <c r="H17" s="323"/>
      <c r="I17" s="323"/>
      <c r="J17" s="323"/>
      <c r="K17" s="693"/>
      <c r="L17" s="122"/>
      <c r="M17" s="111" t="s">
        <v>4</v>
      </c>
      <c r="N17" s="112"/>
      <c r="O17" s="110"/>
      <c r="P17" s="111" t="s">
        <v>4</v>
      </c>
      <c r="Q17" s="112"/>
      <c r="R17" s="110"/>
      <c r="S17" s="111" t="s">
        <v>4</v>
      </c>
      <c r="T17" s="112"/>
      <c r="U17" s="110"/>
      <c r="V17" s="335"/>
      <c r="W17" s="325"/>
      <c r="X17" s="326"/>
      <c r="Y17" s="115" t="s">
        <v>4</v>
      </c>
      <c r="Z17" s="327"/>
      <c r="AA17" s="328"/>
      <c r="AB17" s="333">
        <f>SUM(L17+O17+R17+U17+X17)</f>
        <v>0</v>
      </c>
      <c r="AC17" s="249" t="s">
        <v>4</v>
      </c>
      <c r="AD17" s="334">
        <f>SUM(N17+Q17+T17+W17+Z17)</f>
        <v>0</v>
      </c>
      <c r="AE17" s="330"/>
      <c r="AF17" s="255" t="s">
        <v>4</v>
      </c>
      <c r="AG17" s="331"/>
      <c r="AH17" s="332"/>
    </row>
    <row r="18" spans="1:34" s="1" customFormat="1" ht="16.5" thickBot="1">
      <c r="A18" s="336">
        <v>5</v>
      </c>
      <c r="B18" s="698"/>
      <c r="C18" s="337"/>
      <c r="D18" s="337"/>
      <c r="E18" s="337"/>
      <c r="F18" s="337"/>
      <c r="G18" s="337"/>
      <c r="H18" s="337"/>
      <c r="I18" s="337"/>
      <c r="J18" s="337"/>
      <c r="K18" s="694"/>
      <c r="L18" s="338"/>
      <c r="M18" s="131" t="s">
        <v>4</v>
      </c>
      <c r="N18" s="339"/>
      <c r="O18" s="129"/>
      <c r="P18" s="131" t="s">
        <v>4</v>
      </c>
      <c r="Q18" s="339"/>
      <c r="R18" s="129"/>
      <c r="S18" s="131" t="s">
        <v>4</v>
      </c>
      <c r="T18" s="339"/>
      <c r="U18" s="129"/>
      <c r="V18" s="131" t="s">
        <v>4</v>
      </c>
      <c r="W18" s="339"/>
      <c r="X18" s="340"/>
      <c r="Y18" s="341"/>
      <c r="Z18" s="342"/>
      <c r="AA18" s="343"/>
      <c r="AB18" s="344">
        <f>SUM(L18+O18+R18+U18+X18)</f>
        <v>0</v>
      </c>
      <c r="AC18" s="275" t="s">
        <v>4</v>
      </c>
      <c r="AD18" s="345">
        <f>SUM(N18+Q18+T18+W18+Z18)</f>
        <v>0</v>
      </c>
      <c r="AE18" s="346"/>
      <c r="AF18" s="275" t="s">
        <v>4</v>
      </c>
      <c r="AG18" s="347"/>
      <c r="AH18" s="348"/>
    </row>
    <row r="19" spans="1:11" s="362" customFormat="1" ht="33.75" thickBot="1">
      <c r="A19" s="364"/>
      <c r="B19" s="700"/>
      <c r="C19" s="365"/>
      <c r="D19" s="365"/>
      <c r="E19" s="365"/>
      <c r="F19" s="365"/>
      <c r="G19" s="365"/>
      <c r="H19" s="365"/>
      <c r="I19" s="365"/>
      <c r="K19" s="691"/>
    </row>
    <row r="20" spans="1:34" ht="15.75" thickBot="1">
      <c r="A20" s="298"/>
      <c r="B20" s="699"/>
      <c r="C20" s="299"/>
      <c r="D20" s="300"/>
      <c r="E20" s="299"/>
      <c r="F20" s="299"/>
      <c r="G20" s="299"/>
      <c r="H20" s="299"/>
      <c r="I20" s="299"/>
      <c r="J20" s="299"/>
      <c r="K20" s="695"/>
      <c r="L20" s="7"/>
      <c r="M20" s="81">
        <v>1</v>
      </c>
      <c r="N20" s="301"/>
      <c r="O20" s="302"/>
      <c r="P20" s="81">
        <v>2</v>
      </c>
      <c r="Q20" s="301"/>
      <c r="R20" s="302"/>
      <c r="S20" s="81">
        <v>3</v>
      </c>
      <c r="T20" s="301"/>
      <c r="U20" s="302"/>
      <c r="V20" s="81">
        <v>4</v>
      </c>
      <c r="W20" s="303"/>
      <c r="X20" s="17"/>
      <c r="Y20" s="304">
        <v>5</v>
      </c>
      <c r="Z20" s="299"/>
      <c r="AA20" s="7" t="s">
        <v>1</v>
      </c>
      <c r="AB20" s="17"/>
      <c r="AC20" s="304" t="s">
        <v>2</v>
      </c>
      <c r="AD20" s="299"/>
      <c r="AE20" s="17"/>
      <c r="AF20" s="304" t="s">
        <v>12</v>
      </c>
      <c r="AG20" s="305"/>
      <c r="AH20" s="11" t="s">
        <v>22</v>
      </c>
    </row>
    <row r="21" spans="1:34" s="1" customFormat="1" ht="15.75">
      <c r="A21" s="306">
        <v>1</v>
      </c>
      <c r="B21" s="697"/>
      <c r="C21" s="307"/>
      <c r="D21" s="308"/>
      <c r="E21" s="308"/>
      <c r="F21" s="308"/>
      <c r="G21" s="308"/>
      <c r="H21" s="308"/>
      <c r="I21" s="308"/>
      <c r="J21" s="308"/>
      <c r="K21" s="693"/>
      <c r="L21" s="309"/>
      <c r="M21" s="310"/>
      <c r="N21" s="311"/>
      <c r="O21" s="360"/>
      <c r="P21" s="88" t="s">
        <v>4</v>
      </c>
      <c r="Q21" s="312"/>
      <c r="R21" s="360"/>
      <c r="S21" s="88" t="s">
        <v>4</v>
      </c>
      <c r="T21" s="312"/>
      <c r="U21" s="360"/>
      <c r="V21" s="88" t="s">
        <v>4</v>
      </c>
      <c r="W21" s="313"/>
      <c r="X21" s="314"/>
      <c r="Y21" s="96" t="s">
        <v>4</v>
      </c>
      <c r="Z21" s="315"/>
      <c r="AA21" s="316"/>
      <c r="AB21" s="317">
        <f>SUM(L21+O21+R21+U21+X21)</f>
        <v>0</v>
      </c>
      <c r="AC21" s="232" t="s">
        <v>4</v>
      </c>
      <c r="AD21" s="318">
        <f>SUM(N21+Q21+T21+W21+Z21)</f>
        <v>0</v>
      </c>
      <c r="AE21" s="319"/>
      <c r="AF21" s="232" t="s">
        <v>4</v>
      </c>
      <c r="AG21" s="320"/>
      <c r="AH21" s="321"/>
    </row>
    <row r="22" spans="1:34" s="1" customFormat="1" ht="15.75">
      <c r="A22" s="322">
        <v>2</v>
      </c>
      <c r="B22" s="697"/>
      <c r="C22" s="307"/>
      <c r="D22" s="323"/>
      <c r="E22" s="323"/>
      <c r="F22" s="323"/>
      <c r="G22" s="323"/>
      <c r="H22" s="323"/>
      <c r="I22" s="323"/>
      <c r="J22" s="323"/>
      <c r="K22" s="693"/>
      <c r="L22" s="122"/>
      <c r="M22" s="111" t="s">
        <v>4</v>
      </c>
      <c r="N22" s="112"/>
      <c r="O22" s="110"/>
      <c r="P22" s="324"/>
      <c r="Q22" s="112"/>
      <c r="R22" s="110"/>
      <c r="S22" s="111" t="s">
        <v>4</v>
      </c>
      <c r="T22" s="112"/>
      <c r="U22" s="110"/>
      <c r="V22" s="111" t="s">
        <v>4</v>
      </c>
      <c r="W22" s="325"/>
      <c r="X22" s="326"/>
      <c r="Y22" s="115" t="s">
        <v>4</v>
      </c>
      <c r="Z22" s="327"/>
      <c r="AA22" s="328"/>
      <c r="AB22" s="329">
        <f>SUM(L22+O22+R22+U22+X22)</f>
        <v>0</v>
      </c>
      <c r="AC22" s="255" t="s">
        <v>4</v>
      </c>
      <c r="AD22" s="263">
        <f>SUM(N22+Q22+T22+W22+Z22)</f>
        <v>0</v>
      </c>
      <c r="AE22" s="330"/>
      <c r="AF22" s="255" t="s">
        <v>4</v>
      </c>
      <c r="AG22" s="331"/>
      <c r="AH22" s="332"/>
    </row>
    <row r="23" spans="1:34" s="1" customFormat="1" ht="15.75">
      <c r="A23" s="322">
        <v>3</v>
      </c>
      <c r="B23" s="697"/>
      <c r="C23" s="307"/>
      <c r="D23" s="323"/>
      <c r="E23" s="323"/>
      <c r="F23" s="323"/>
      <c r="G23" s="323"/>
      <c r="H23" s="323"/>
      <c r="I23" s="323"/>
      <c r="J23" s="323"/>
      <c r="K23" s="693"/>
      <c r="L23" s="122"/>
      <c r="M23" s="111" t="s">
        <v>4</v>
      </c>
      <c r="N23" s="112"/>
      <c r="O23" s="110"/>
      <c r="P23" s="111" t="s">
        <v>4</v>
      </c>
      <c r="Q23" s="112"/>
      <c r="R23" s="110"/>
      <c r="S23" s="324"/>
      <c r="T23" s="112"/>
      <c r="U23" s="110"/>
      <c r="V23" s="111" t="s">
        <v>4</v>
      </c>
      <c r="W23" s="325"/>
      <c r="X23" s="326"/>
      <c r="Y23" s="115" t="s">
        <v>4</v>
      </c>
      <c r="Z23" s="327"/>
      <c r="AA23" s="328"/>
      <c r="AB23" s="333">
        <f>SUM(L23+O23+R23+U23+X23)</f>
        <v>0</v>
      </c>
      <c r="AC23" s="249" t="s">
        <v>4</v>
      </c>
      <c r="AD23" s="334">
        <f>SUM(N23+Q23+T23+W23+Z23)</f>
        <v>0</v>
      </c>
      <c r="AE23" s="330"/>
      <c r="AF23" s="255" t="s">
        <v>4</v>
      </c>
      <c r="AG23" s="331"/>
      <c r="AH23" s="332"/>
    </row>
    <row r="24" spans="1:34" s="1" customFormat="1" ht="15.75">
      <c r="A24" s="322">
        <v>4</v>
      </c>
      <c r="B24" s="697"/>
      <c r="C24" s="307"/>
      <c r="D24" s="323"/>
      <c r="E24" s="323"/>
      <c r="F24" s="323"/>
      <c r="G24" s="323"/>
      <c r="H24" s="323"/>
      <c r="I24" s="323"/>
      <c r="J24" s="323"/>
      <c r="K24" s="693"/>
      <c r="L24" s="122"/>
      <c r="M24" s="111" t="s">
        <v>4</v>
      </c>
      <c r="N24" s="112"/>
      <c r="O24" s="110"/>
      <c r="P24" s="111" t="s">
        <v>4</v>
      </c>
      <c r="Q24" s="112"/>
      <c r="R24" s="110"/>
      <c r="S24" s="111" t="s">
        <v>4</v>
      </c>
      <c r="T24" s="112"/>
      <c r="U24" s="110"/>
      <c r="V24" s="335"/>
      <c r="W24" s="325"/>
      <c r="X24" s="326"/>
      <c r="Y24" s="115" t="s">
        <v>4</v>
      </c>
      <c r="Z24" s="327"/>
      <c r="AA24" s="328"/>
      <c r="AB24" s="333">
        <f>SUM(L24+O24+R24+U24+X24)</f>
        <v>0</v>
      </c>
      <c r="AC24" s="249" t="s">
        <v>4</v>
      </c>
      <c r="AD24" s="334">
        <f>SUM(N24+Q24+T24+W24+Z24)</f>
        <v>0</v>
      </c>
      <c r="AE24" s="330"/>
      <c r="AF24" s="255" t="s">
        <v>4</v>
      </c>
      <c r="AG24" s="331"/>
      <c r="AH24" s="332"/>
    </row>
    <row r="25" spans="1:34" s="1" customFormat="1" ht="16.5" thickBot="1">
      <c r="A25" s="336">
        <v>5</v>
      </c>
      <c r="B25" s="698"/>
      <c r="C25" s="337"/>
      <c r="D25" s="337"/>
      <c r="E25" s="337"/>
      <c r="F25" s="337"/>
      <c r="G25" s="337"/>
      <c r="H25" s="337"/>
      <c r="I25" s="337"/>
      <c r="J25" s="337"/>
      <c r="K25" s="694"/>
      <c r="L25" s="338"/>
      <c r="M25" s="131" t="s">
        <v>4</v>
      </c>
      <c r="N25" s="339"/>
      <c r="O25" s="129"/>
      <c r="P25" s="131" t="s">
        <v>4</v>
      </c>
      <c r="Q25" s="339"/>
      <c r="R25" s="129"/>
      <c r="S25" s="131" t="s">
        <v>4</v>
      </c>
      <c r="T25" s="339"/>
      <c r="U25" s="129"/>
      <c r="V25" s="131" t="s">
        <v>4</v>
      </c>
      <c r="W25" s="339"/>
      <c r="X25" s="340"/>
      <c r="Y25" s="341"/>
      <c r="Z25" s="342"/>
      <c r="AA25" s="343"/>
      <c r="AB25" s="344">
        <f>SUM(L25+O25+R25+U25+X25)</f>
        <v>0</v>
      </c>
      <c r="AC25" s="275" t="s">
        <v>4</v>
      </c>
      <c r="AD25" s="345">
        <f>SUM(N25+Q25+T25+W25+Z25)</f>
        <v>0</v>
      </c>
      <c r="AE25" s="346"/>
      <c r="AF25" s="275" t="s">
        <v>4</v>
      </c>
      <c r="AG25" s="347"/>
      <c r="AH25" s="348"/>
    </row>
    <row r="26" spans="2:11" s="362" customFormat="1" ht="33.75" thickBot="1">
      <c r="B26" s="13"/>
      <c r="J26" s="363"/>
      <c r="K26" s="691"/>
    </row>
    <row r="27" spans="1:34" ht="15.75" thickBot="1">
      <c r="A27" s="298"/>
      <c r="B27" s="699"/>
      <c r="C27" s="299"/>
      <c r="D27" s="300"/>
      <c r="E27" s="299"/>
      <c r="F27" s="299"/>
      <c r="G27" s="299"/>
      <c r="H27" s="299"/>
      <c r="I27" s="299"/>
      <c r="J27" s="299"/>
      <c r="K27" s="695"/>
      <c r="L27" s="7"/>
      <c r="M27" s="81">
        <v>1</v>
      </c>
      <c r="N27" s="301"/>
      <c r="O27" s="302"/>
      <c r="P27" s="81">
        <v>2</v>
      </c>
      <c r="Q27" s="301"/>
      <c r="R27" s="302"/>
      <c r="S27" s="81">
        <v>3</v>
      </c>
      <c r="T27" s="301"/>
      <c r="U27" s="302"/>
      <c r="V27" s="81">
        <v>4</v>
      </c>
      <c r="W27" s="303"/>
      <c r="X27" s="17"/>
      <c r="Y27" s="304">
        <v>5</v>
      </c>
      <c r="Z27" s="299"/>
      <c r="AA27" s="7" t="s">
        <v>1</v>
      </c>
      <c r="AB27" s="17"/>
      <c r="AC27" s="304" t="s">
        <v>2</v>
      </c>
      <c r="AD27" s="299"/>
      <c r="AE27" s="17"/>
      <c r="AF27" s="304" t="s">
        <v>12</v>
      </c>
      <c r="AG27" s="305"/>
      <c r="AH27" s="11" t="s">
        <v>22</v>
      </c>
    </row>
    <row r="28" spans="1:34" s="1" customFormat="1" ht="15.75">
      <c r="A28" s="306">
        <v>1</v>
      </c>
      <c r="B28" s="697"/>
      <c r="C28" s="307"/>
      <c r="D28" s="308"/>
      <c r="E28" s="308"/>
      <c r="F28" s="308"/>
      <c r="G28" s="308"/>
      <c r="H28" s="308"/>
      <c r="I28" s="308"/>
      <c r="J28" s="308"/>
      <c r="K28" s="693"/>
      <c r="L28" s="309"/>
      <c r="M28" s="310"/>
      <c r="N28" s="311"/>
      <c r="O28" s="360"/>
      <c r="P28" s="88" t="s">
        <v>4</v>
      </c>
      <c r="Q28" s="312"/>
      <c r="R28" s="360"/>
      <c r="S28" s="88" t="s">
        <v>4</v>
      </c>
      <c r="T28" s="312"/>
      <c r="U28" s="360"/>
      <c r="V28" s="88" t="s">
        <v>4</v>
      </c>
      <c r="W28" s="313"/>
      <c r="X28" s="314"/>
      <c r="Y28" s="96" t="s">
        <v>4</v>
      </c>
      <c r="Z28" s="315"/>
      <c r="AA28" s="316"/>
      <c r="AB28" s="317">
        <f>SUM(L28+O28+R28+U28+X28)</f>
        <v>0</v>
      </c>
      <c r="AC28" s="232" t="s">
        <v>4</v>
      </c>
      <c r="AD28" s="318">
        <f>SUM(N28+Q28+T28+W28+Z28)</f>
        <v>0</v>
      </c>
      <c r="AE28" s="319"/>
      <c r="AF28" s="232" t="s">
        <v>4</v>
      </c>
      <c r="AG28" s="320"/>
      <c r="AH28" s="321"/>
    </row>
    <row r="29" spans="1:34" s="1" customFormat="1" ht="15.75">
      <c r="A29" s="322">
        <v>2</v>
      </c>
      <c r="B29" s="697"/>
      <c r="C29" s="307"/>
      <c r="D29" s="323"/>
      <c r="E29" s="323"/>
      <c r="F29" s="323"/>
      <c r="G29" s="323"/>
      <c r="H29" s="323"/>
      <c r="I29" s="323"/>
      <c r="J29" s="323"/>
      <c r="K29" s="693"/>
      <c r="L29" s="122"/>
      <c r="M29" s="111" t="s">
        <v>4</v>
      </c>
      <c r="N29" s="112"/>
      <c r="O29" s="110"/>
      <c r="P29" s="324"/>
      <c r="Q29" s="112"/>
      <c r="R29" s="110"/>
      <c r="S29" s="111" t="s">
        <v>4</v>
      </c>
      <c r="T29" s="112"/>
      <c r="U29" s="110"/>
      <c r="V29" s="111" t="s">
        <v>4</v>
      </c>
      <c r="W29" s="325"/>
      <c r="X29" s="326"/>
      <c r="Y29" s="115" t="s">
        <v>4</v>
      </c>
      <c r="Z29" s="327"/>
      <c r="AA29" s="328"/>
      <c r="AB29" s="329">
        <f>SUM(L29+O29+R29+U29+X29)</f>
        <v>0</v>
      </c>
      <c r="AC29" s="255" t="s">
        <v>4</v>
      </c>
      <c r="AD29" s="263">
        <f>SUM(N29+Q29+T29+W29+Z29)</f>
        <v>0</v>
      </c>
      <c r="AE29" s="330"/>
      <c r="AF29" s="255" t="s">
        <v>4</v>
      </c>
      <c r="AG29" s="331"/>
      <c r="AH29" s="332"/>
    </row>
    <row r="30" spans="1:34" s="1" customFormat="1" ht="15.75">
      <c r="A30" s="322">
        <v>3</v>
      </c>
      <c r="B30" s="697"/>
      <c r="C30" s="307"/>
      <c r="D30" s="323"/>
      <c r="E30" s="323"/>
      <c r="F30" s="323"/>
      <c r="G30" s="323"/>
      <c r="H30" s="323"/>
      <c r="I30" s="323"/>
      <c r="J30" s="323"/>
      <c r="K30" s="693"/>
      <c r="L30" s="122"/>
      <c r="M30" s="111" t="s">
        <v>4</v>
      </c>
      <c r="N30" s="112"/>
      <c r="O30" s="110"/>
      <c r="P30" s="111" t="s">
        <v>4</v>
      </c>
      <c r="Q30" s="112"/>
      <c r="R30" s="110"/>
      <c r="S30" s="324"/>
      <c r="T30" s="112"/>
      <c r="U30" s="110"/>
      <c r="V30" s="111" t="s">
        <v>4</v>
      </c>
      <c r="W30" s="325"/>
      <c r="X30" s="326"/>
      <c r="Y30" s="115" t="s">
        <v>4</v>
      </c>
      <c r="Z30" s="327"/>
      <c r="AA30" s="328"/>
      <c r="AB30" s="333">
        <f>SUM(L30+O30+R30+U30+X30)</f>
        <v>0</v>
      </c>
      <c r="AC30" s="249" t="s">
        <v>4</v>
      </c>
      <c r="AD30" s="334">
        <f>SUM(N30+Q30+T30+W30+Z30)</f>
        <v>0</v>
      </c>
      <c r="AE30" s="330"/>
      <c r="AF30" s="255" t="s">
        <v>4</v>
      </c>
      <c r="AG30" s="331"/>
      <c r="AH30" s="332"/>
    </row>
    <row r="31" spans="1:34" s="1" customFormat="1" ht="15.75">
      <c r="A31" s="322">
        <v>4</v>
      </c>
      <c r="B31" s="697"/>
      <c r="C31" s="307"/>
      <c r="D31" s="323"/>
      <c r="E31" s="323"/>
      <c r="F31" s="323"/>
      <c r="G31" s="323"/>
      <c r="H31" s="323"/>
      <c r="I31" s="323"/>
      <c r="J31" s="323"/>
      <c r="K31" s="693"/>
      <c r="L31" s="122"/>
      <c r="M31" s="111" t="s">
        <v>4</v>
      </c>
      <c r="N31" s="112"/>
      <c r="O31" s="110"/>
      <c r="P31" s="111" t="s">
        <v>4</v>
      </c>
      <c r="Q31" s="112"/>
      <c r="R31" s="110"/>
      <c r="S31" s="111" t="s">
        <v>4</v>
      </c>
      <c r="T31" s="112"/>
      <c r="U31" s="110"/>
      <c r="V31" s="335"/>
      <c r="W31" s="325"/>
      <c r="X31" s="326"/>
      <c r="Y31" s="115" t="s">
        <v>4</v>
      </c>
      <c r="Z31" s="327"/>
      <c r="AA31" s="328"/>
      <c r="AB31" s="333">
        <f>SUM(L31+O31+R31+U31+X31)</f>
        <v>0</v>
      </c>
      <c r="AC31" s="249" t="s">
        <v>4</v>
      </c>
      <c r="AD31" s="334">
        <f>SUM(N31+Q31+T31+W31+Z31)</f>
        <v>0</v>
      </c>
      <c r="AE31" s="330"/>
      <c r="AF31" s="255" t="s">
        <v>4</v>
      </c>
      <c r="AG31" s="331"/>
      <c r="AH31" s="332"/>
    </row>
    <row r="32" spans="1:34" s="1" customFormat="1" ht="16.5" thickBot="1">
      <c r="A32" s="336">
        <v>5</v>
      </c>
      <c r="B32" s="698"/>
      <c r="C32" s="337"/>
      <c r="D32" s="337"/>
      <c r="E32" s="337"/>
      <c r="F32" s="337"/>
      <c r="G32" s="337"/>
      <c r="H32" s="337"/>
      <c r="I32" s="337"/>
      <c r="J32" s="337"/>
      <c r="K32" s="694"/>
      <c r="L32" s="338"/>
      <c r="M32" s="131" t="s">
        <v>4</v>
      </c>
      <c r="N32" s="339"/>
      <c r="O32" s="129"/>
      <c r="P32" s="131" t="s">
        <v>4</v>
      </c>
      <c r="Q32" s="339"/>
      <c r="R32" s="129"/>
      <c r="S32" s="131" t="s">
        <v>4</v>
      </c>
      <c r="T32" s="339"/>
      <c r="U32" s="129"/>
      <c r="V32" s="131" t="s">
        <v>4</v>
      </c>
      <c r="W32" s="339"/>
      <c r="X32" s="340"/>
      <c r="Y32" s="341"/>
      <c r="Z32" s="342"/>
      <c r="AA32" s="343"/>
      <c r="AB32" s="344">
        <f>SUM(L32+O32+R32+U32+X32)</f>
        <v>0</v>
      </c>
      <c r="AC32" s="275" t="s">
        <v>4</v>
      </c>
      <c r="AD32" s="345">
        <f>SUM(N32+Q32+T32+W32+Z32)</f>
        <v>0</v>
      </c>
      <c r="AE32" s="346"/>
      <c r="AF32" s="275" t="s">
        <v>4</v>
      </c>
      <c r="AG32" s="347"/>
      <c r="AH32" s="348"/>
    </row>
    <row r="33" spans="2:11" s="362" customFormat="1" ht="33.75" thickBot="1">
      <c r="B33" s="13"/>
      <c r="J33" s="363"/>
      <c r="K33" s="691"/>
    </row>
    <row r="34" spans="1:34" ht="15.75" thickBot="1">
      <c r="A34" s="298"/>
      <c r="B34" s="699"/>
      <c r="C34" s="299"/>
      <c r="D34" s="300"/>
      <c r="E34" s="299"/>
      <c r="F34" s="299"/>
      <c r="G34" s="299"/>
      <c r="H34" s="299"/>
      <c r="I34" s="299"/>
      <c r="J34" s="299"/>
      <c r="K34" s="695"/>
      <c r="L34" s="7"/>
      <c r="M34" s="81">
        <v>1</v>
      </c>
      <c r="N34" s="301"/>
      <c r="O34" s="302"/>
      <c r="P34" s="81">
        <v>2</v>
      </c>
      <c r="Q34" s="301"/>
      <c r="R34" s="302"/>
      <c r="S34" s="81">
        <v>3</v>
      </c>
      <c r="T34" s="301"/>
      <c r="U34" s="302"/>
      <c r="V34" s="81">
        <v>4</v>
      </c>
      <c r="W34" s="303"/>
      <c r="X34" s="17"/>
      <c r="Y34" s="304">
        <v>5</v>
      </c>
      <c r="Z34" s="299"/>
      <c r="AA34" s="7" t="s">
        <v>1</v>
      </c>
      <c r="AB34" s="17"/>
      <c r="AC34" s="304" t="s">
        <v>2</v>
      </c>
      <c r="AD34" s="299"/>
      <c r="AE34" s="17"/>
      <c r="AF34" s="304" t="s">
        <v>12</v>
      </c>
      <c r="AG34" s="305"/>
      <c r="AH34" s="11" t="s">
        <v>22</v>
      </c>
    </row>
    <row r="35" spans="1:34" s="1" customFormat="1" ht="15.75">
      <c r="A35" s="306">
        <v>1</v>
      </c>
      <c r="B35" s="697"/>
      <c r="C35" s="307"/>
      <c r="D35" s="308"/>
      <c r="E35" s="308"/>
      <c r="F35" s="308"/>
      <c r="G35" s="308"/>
      <c r="H35" s="308"/>
      <c r="I35" s="308"/>
      <c r="J35" s="308"/>
      <c r="K35" s="693"/>
      <c r="L35" s="309"/>
      <c r="M35" s="310"/>
      <c r="N35" s="311"/>
      <c r="O35" s="360"/>
      <c r="P35" s="88" t="s">
        <v>4</v>
      </c>
      <c r="Q35" s="312"/>
      <c r="R35" s="360"/>
      <c r="S35" s="88" t="s">
        <v>4</v>
      </c>
      <c r="T35" s="312"/>
      <c r="U35" s="360"/>
      <c r="V35" s="88" t="s">
        <v>4</v>
      </c>
      <c r="W35" s="313"/>
      <c r="X35" s="314"/>
      <c r="Y35" s="96" t="s">
        <v>4</v>
      </c>
      <c r="Z35" s="315"/>
      <c r="AA35" s="316"/>
      <c r="AB35" s="317">
        <f>SUM(L35+O35+R35+U35+X35)</f>
        <v>0</v>
      </c>
      <c r="AC35" s="232" t="s">
        <v>4</v>
      </c>
      <c r="AD35" s="318">
        <f>SUM(N35+Q35+T35+W35+Z35)</f>
        <v>0</v>
      </c>
      <c r="AE35" s="319"/>
      <c r="AF35" s="232" t="s">
        <v>4</v>
      </c>
      <c r="AG35" s="320"/>
      <c r="AH35" s="321"/>
    </row>
    <row r="36" spans="1:34" s="1" customFormat="1" ht="15.75">
      <c r="A36" s="322">
        <v>2</v>
      </c>
      <c r="B36" s="697"/>
      <c r="C36" s="307"/>
      <c r="D36" s="323"/>
      <c r="E36" s="323"/>
      <c r="F36" s="323"/>
      <c r="G36" s="323"/>
      <c r="H36" s="323"/>
      <c r="I36" s="323"/>
      <c r="J36" s="323"/>
      <c r="K36" s="693"/>
      <c r="L36" s="122"/>
      <c r="M36" s="111" t="s">
        <v>4</v>
      </c>
      <c r="N36" s="112"/>
      <c r="O36" s="110"/>
      <c r="P36" s="324"/>
      <c r="Q36" s="112"/>
      <c r="R36" s="110"/>
      <c r="S36" s="111" t="s">
        <v>4</v>
      </c>
      <c r="T36" s="112"/>
      <c r="U36" s="110"/>
      <c r="V36" s="111" t="s">
        <v>4</v>
      </c>
      <c r="W36" s="325"/>
      <c r="X36" s="326"/>
      <c r="Y36" s="115" t="s">
        <v>4</v>
      </c>
      <c r="Z36" s="327"/>
      <c r="AA36" s="328"/>
      <c r="AB36" s="329">
        <f>SUM(L36+O36+R36+U36+X36)</f>
        <v>0</v>
      </c>
      <c r="AC36" s="255" t="s">
        <v>4</v>
      </c>
      <c r="AD36" s="263">
        <f>SUM(N36+Q36+T36+W36+Z36)</f>
        <v>0</v>
      </c>
      <c r="AE36" s="330"/>
      <c r="AF36" s="255" t="s">
        <v>4</v>
      </c>
      <c r="AG36" s="331"/>
      <c r="AH36" s="332"/>
    </row>
    <row r="37" spans="1:34" s="1" customFormat="1" ht="15.75">
      <c r="A37" s="322">
        <v>3</v>
      </c>
      <c r="B37" s="697"/>
      <c r="C37" s="307"/>
      <c r="D37" s="323"/>
      <c r="E37" s="323"/>
      <c r="F37" s="323"/>
      <c r="G37" s="323"/>
      <c r="H37" s="323"/>
      <c r="I37" s="323"/>
      <c r="J37" s="323"/>
      <c r="K37" s="693"/>
      <c r="L37" s="122"/>
      <c r="M37" s="111" t="s">
        <v>4</v>
      </c>
      <c r="N37" s="112"/>
      <c r="O37" s="110"/>
      <c r="P37" s="111" t="s">
        <v>4</v>
      </c>
      <c r="Q37" s="112"/>
      <c r="R37" s="110"/>
      <c r="S37" s="324"/>
      <c r="T37" s="112"/>
      <c r="U37" s="110"/>
      <c r="V37" s="111" t="s">
        <v>4</v>
      </c>
      <c r="W37" s="325"/>
      <c r="X37" s="326"/>
      <c r="Y37" s="115" t="s">
        <v>4</v>
      </c>
      <c r="Z37" s="327"/>
      <c r="AA37" s="328"/>
      <c r="AB37" s="333">
        <f>SUM(L37+O37+R37+U37+X37)</f>
        <v>0</v>
      </c>
      <c r="AC37" s="249" t="s">
        <v>4</v>
      </c>
      <c r="AD37" s="334">
        <f>SUM(N37+Q37+T37+W37+Z37)</f>
        <v>0</v>
      </c>
      <c r="AE37" s="330"/>
      <c r="AF37" s="255" t="s">
        <v>4</v>
      </c>
      <c r="AG37" s="331"/>
      <c r="AH37" s="332"/>
    </row>
    <row r="38" spans="1:34" s="1" customFormat="1" ht="15.75">
      <c r="A38" s="322">
        <v>4</v>
      </c>
      <c r="B38" s="697"/>
      <c r="C38" s="307"/>
      <c r="D38" s="323"/>
      <c r="E38" s="323"/>
      <c r="F38" s="323"/>
      <c r="G38" s="323"/>
      <c r="H38" s="323"/>
      <c r="I38" s="323"/>
      <c r="J38" s="323"/>
      <c r="K38" s="693"/>
      <c r="L38" s="122"/>
      <c r="M38" s="111" t="s">
        <v>4</v>
      </c>
      <c r="N38" s="112"/>
      <c r="O38" s="110"/>
      <c r="P38" s="111" t="s">
        <v>4</v>
      </c>
      <c r="Q38" s="112"/>
      <c r="R38" s="110"/>
      <c r="S38" s="111" t="s">
        <v>4</v>
      </c>
      <c r="T38" s="112"/>
      <c r="U38" s="110"/>
      <c r="V38" s="335"/>
      <c r="W38" s="325"/>
      <c r="X38" s="326"/>
      <c r="Y38" s="115" t="s">
        <v>4</v>
      </c>
      <c r="Z38" s="327"/>
      <c r="AA38" s="328"/>
      <c r="AB38" s="333">
        <f>SUM(L38+O38+R38+U38+X38)</f>
        <v>0</v>
      </c>
      <c r="AC38" s="249" t="s">
        <v>4</v>
      </c>
      <c r="AD38" s="334">
        <f>SUM(N38+Q38+T38+W38+Z38)</f>
        <v>0</v>
      </c>
      <c r="AE38" s="330"/>
      <c r="AF38" s="255" t="s">
        <v>4</v>
      </c>
      <c r="AG38" s="331"/>
      <c r="AH38" s="332"/>
    </row>
    <row r="39" spans="1:34" s="1" customFormat="1" ht="16.5" thickBot="1">
      <c r="A39" s="336">
        <v>5</v>
      </c>
      <c r="B39" s="698"/>
      <c r="C39" s="337"/>
      <c r="D39" s="337"/>
      <c r="E39" s="337"/>
      <c r="F39" s="337"/>
      <c r="G39" s="337"/>
      <c r="H39" s="337"/>
      <c r="I39" s="337"/>
      <c r="J39" s="337"/>
      <c r="K39" s="694"/>
      <c r="L39" s="338"/>
      <c r="M39" s="131" t="s">
        <v>4</v>
      </c>
      <c r="N39" s="339"/>
      <c r="O39" s="129"/>
      <c r="P39" s="131" t="s">
        <v>4</v>
      </c>
      <c r="Q39" s="339"/>
      <c r="R39" s="129"/>
      <c r="S39" s="131" t="s">
        <v>4</v>
      </c>
      <c r="T39" s="339"/>
      <c r="U39" s="129"/>
      <c r="V39" s="131" t="s">
        <v>4</v>
      </c>
      <c r="W39" s="339"/>
      <c r="X39" s="340"/>
      <c r="Y39" s="341"/>
      <c r="Z39" s="342"/>
      <c r="AA39" s="343"/>
      <c r="AB39" s="344">
        <f>SUM(L39+O39+R39+U39+X39)</f>
        <v>0</v>
      </c>
      <c r="AC39" s="275" t="s">
        <v>4</v>
      </c>
      <c r="AD39" s="345">
        <f>SUM(N39+Q39+T39+W39+Z39)</f>
        <v>0</v>
      </c>
      <c r="AE39" s="346"/>
      <c r="AF39" s="275" t="s">
        <v>4</v>
      </c>
      <c r="AG39" s="347"/>
      <c r="AH39" s="348"/>
    </row>
    <row r="40" spans="1:34" s="16" customFormat="1" ht="12.75">
      <c r="A40" s="353"/>
      <c r="B40" s="20"/>
      <c r="C40" s="20"/>
      <c r="D40" s="20"/>
      <c r="E40" s="20"/>
      <c r="F40" s="20"/>
      <c r="G40" s="20"/>
      <c r="H40" s="20"/>
      <c r="I40" s="20"/>
      <c r="J40" s="20"/>
      <c r="K40" s="354"/>
      <c r="L40" s="354"/>
      <c r="M40" s="19"/>
      <c r="N40" s="355"/>
      <c r="O40" s="20"/>
      <c r="P40" s="19"/>
      <c r="Q40" s="355"/>
      <c r="R40" s="20"/>
      <c r="S40" s="19"/>
      <c r="T40" s="355"/>
      <c r="U40" s="20"/>
      <c r="V40" s="19"/>
      <c r="W40" s="355"/>
      <c r="X40" s="20"/>
      <c r="Y40" s="356"/>
      <c r="Z40" s="20"/>
      <c r="AA40" s="357"/>
      <c r="AB40" s="358"/>
      <c r="AC40" s="19"/>
      <c r="AD40" s="359"/>
      <c r="AE40" s="354"/>
      <c r="AF40" s="19"/>
      <c r="AG40" s="355"/>
      <c r="AH40" s="357"/>
    </row>
    <row r="41" spans="1:34" s="16" customFormat="1" ht="12.75">
      <c r="A41" s="353"/>
      <c r="B41" s="20"/>
      <c r="C41" s="20"/>
      <c r="D41" s="20"/>
      <c r="E41" s="20"/>
      <c r="F41" s="20"/>
      <c r="G41" s="20"/>
      <c r="H41" s="20"/>
      <c r="I41" s="20"/>
      <c r="J41" s="20"/>
      <c r="K41" s="354"/>
      <c r="L41" s="354"/>
      <c r="M41" s="19"/>
      <c r="N41" s="355"/>
      <c r="O41" s="20"/>
      <c r="P41" s="19"/>
      <c r="Q41" s="355"/>
      <c r="R41" s="20"/>
      <c r="S41" s="19"/>
      <c r="T41" s="355"/>
      <c r="U41" s="20"/>
      <c r="V41" s="19"/>
      <c r="W41" s="355"/>
      <c r="X41" s="20"/>
      <c r="Y41" s="356"/>
      <c r="Z41" s="20"/>
      <c r="AA41" s="357"/>
      <c r="AB41" s="358"/>
      <c r="AC41" s="19"/>
      <c r="AD41" s="359"/>
      <c r="AE41" s="354"/>
      <c r="AF41" s="19"/>
      <c r="AG41" s="355"/>
      <c r="AH41" s="357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33"/>
  <sheetViews>
    <sheetView zoomScalePageLayoutView="0" workbookViewId="0" topLeftCell="A1">
      <selection activeCell="AC20" sqref="AC20"/>
    </sheetView>
  </sheetViews>
  <sheetFormatPr defaultColWidth="9.00390625" defaultRowHeight="12.75"/>
  <cols>
    <col min="1" max="1" width="3.625" style="1" customWidth="1"/>
    <col min="2" max="3" width="2.875" style="0" customWidth="1"/>
    <col min="4" max="4" width="3.625" style="13" customWidth="1"/>
    <col min="5" max="5" width="3.625" style="0" customWidth="1"/>
    <col min="6" max="10" width="2.875" style="0" customWidth="1"/>
    <col min="11" max="11" width="2.125" style="0" customWidth="1"/>
    <col min="12" max="12" width="2.875" style="0" customWidth="1"/>
    <col min="13" max="13" width="1.75390625" style="0" customWidth="1"/>
    <col min="14" max="14" width="2.75390625" style="0" customWidth="1"/>
    <col min="15" max="15" width="2.875" style="0" customWidth="1"/>
    <col min="16" max="16" width="1.75390625" style="0" customWidth="1"/>
    <col min="17" max="18" width="2.75390625" style="0" customWidth="1"/>
    <col min="19" max="19" width="1.75390625" style="0" customWidth="1"/>
    <col min="20" max="21" width="2.875" style="0" customWidth="1"/>
    <col min="22" max="22" width="1.75390625" style="0" customWidth="1"/>
    <col min="23" max="24" width="2.875" style="0" customWidth="1"/>
    <col min="25" max="25" width="1.75390625" style="0" customWidth="1"/>
    <col min="26" max="26" width="2.875" style="0" customWidth="1"/>
    <col min="27" max="27" width="4.75390625" style="0" customWidth="1"/>
    <col min="28" max="28" width="3.875" style="0" customWidth="1"/>
    <col min="29" max="29" width="1.75390625" style="0" customWidth="1"/>
    <col min="30" max="30" width="3.875" style="0" customWidth="1"/>
    <col min="31" max="31" width="2.875" style="0" customWidth="1"/>
    <col min="32" max="32" width="1.75390625" style="0" customWidth="1"/>
    <col min="33" max="33" width="2.875" style="0" customWidth="1"/>
    <col min="34" max="34" width="5.125" style="0" customWidth="1"/>
    <col min="35" max="58" width="2.875" style="0" customWidth="1"/>
  </cols>
  <sheetData>
    <row r="1" spans="1:38" s="16" customFormat="1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</row>
    <row r="2" spans="1:38" s="16" customFormat="1" ht="23.25">
      <c r="A2" s="20"/>
      <c r="B2" s="20"/>
      <c r="C2" s="20"/>
      <c r="D2" s="20"/>
      <c r="E2" s="20"/>
      <c r="F2" s="20"/>
      <c r="G2" s="20"/>
      <c r="H2" s="20"/>
      <c r="I2" s="297"/>
      <c r="J2" s="297"/>
      <c r="K2" s="297"/>
      <c r="L2" s="297"/>
      <c r="M2" s="20"/>
      <c r="N2" s="29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</row>
    <row r="3" s="16" customFormat="1" ht="12.75"/>
    <row r="4" s="16" customFormat="1" ht="12.75">
      <c r="C4" s="16" t="s">
        <v>169</v>
      </c>
    </row>
    <row r="5" s="16" customFormat="1" ht="13.5" thickBot="1"/>
    <row r="6" spans="1:34" ht="16.5" thickBot="1">
      <c r="A6" s="721">
        <v>1</v>
      </c>
      <c r="B6" s="17"/>
      <c r="C6" s="299"/>
      <c r="D6" s="300"/>
      <c r="E6" s="299"/>
      <c r="F6" s="299"/>
      <c r="G6" s="299"/>
      <c r="H6" s="299"/>
      <c r="I6" s="299"/>
      <c r="J6" s="299"/>
      <c r="K6" s="299"/>
      <c r="L6" s="7"/>
      <c r="M6" s="81">
        <v>1</v>
      </c>
      <c r="N6" s="301"/>
      <c r="O6" s="302"/>
      <c r="P6" s="81">
        <v>2</v>
      </c>
      <c r="Q6" s="301"/>
      <c r="R6" s="302"/>
      <c r="S6" s="81">
        <v>3</v>
      </c>
      <c r="T6" s="301"/>
      <c r="U6" s="302"/>
      <c r="V6" s="81">
        <v>4</v>
      </c>
      <c r="W6" s="303"/>
      <c r="X6" s="17"/>
      <c r="Y6" s="304">
        <v>5</v>
      </c>
      <c r="Z6" s="299"/>
      <c r="AA6" s="7" t="s">
        <v>1</v>
      </c>
      <c r="AB6" s="17"/>
      <c r="AC6" s="304" t="s">
        <v>2</v>
      </c>
      <c r="AD6" s="299"/>
      <c r="AE6" s="17"/>
      <c r="AF6" s="304" t="s">
        <v>12</v>
      </c>
      <c r="AG6" s="305"/>
      <c r="AH6" s="11" t="s">
        <v>22</v>
      </c>
    </row>
    <row r="7" spans="1:34" s="1" customFormat="1" ht="15.75">
      <c r="A7" s="306">
        <v>1</v>
      </c>
      <c r="B7" s="697" t="s">
        <v>170</v>
      </c>
      <c r="C7" s="307"/>
      <c r="D7" s="308"/>
      <c r="E7" s="308"/>
      <c r="F7" s="308"/>
      <c r="G7" s="308"/>
      <c r="H7" s="308"/>
      <c r="I7" s="308"/>
      <c r="J7" s="308"/>
      <c r="K7" s="693"/>
      <c r="L7" s="309"/>
      <c r="M7" s="310"/>
      <c r="N7" s="311"/>
      <c r="O7" s="360">
        <v>3</v>
      </c>
      <c r="P7" s="88" t="s">
        <v>4</v>
      </c>
      <c r="Q7" s="312">
        <v>0</v>
      </c>
      <c r="R7" s="360">
        <v>3</v>
      </c>
      <c r="S7" s="88" t="s">
        <v>4</v>
      </c>
      <c r="T7" s="312">
        <v>0</v>
      </c>
      <c r="U7" s="360">
        <v>3</v>
      </c>
      <c r="V7" s="88" t="s">
        <v>4</v>
      </c>
      <c r="W7" s="313">
        <v>1</v>
      </c>
      <c r="X7" s="314">
        <v>3</v>
      </c>
      <c r="Y7" s="96" t="s">
        <v>4</v>
      </c>
      <c r="Z7" s="315">
        <v>0</v>
      </c>
      <c r="AA7" s="316">
        <v>8</v>
      </c>
      <c r="AB7" s="317">
        <f>SUM(L7+O7+R7+U7+X7)</f>
        <v>12</v>
      </c>
      <c r="AC7" s="232" t="s">
        <v>4</v>
      </c>
      <c r="AD7" s="318">
        <f>SUM(N7+Q7+T7+W7+Z7)</f>
        <v>1</v>
      </c>
      <c r="AE7" s="319"/>
      <c r="AF7" s="232" t="s">
        <v>4</v>
      </c>
      <c r="AG7" s="320"/>
      <c r="AH7" s="321">
        <v>1</v>
      </c>
    </row>
    <row r="8" spans="1:34" s="1" customFormat="1" ht="15.75">
      <c r="A8" s="322">
        <v>2</v>
      </c>
      <c r="B8" s="697" t="s">
        <v>147</v>
      </c>
      <c r="C8" s="307"/>
      <c r="D8" s="323"/>
      <c r="E8" s="323"/>
      <c r="F8" s="323"/>
      <c r="G8" s="323"/>
      <c r="H8" s="323"/>
      <c r="I8" s="323"/>
      <c r="J8" s="323"/>
      <c r="K8" s="693"/>
      <c r="L8" s="122">
        <v>0</v>
      </c>
      <c r="M8" s="111" t="s">
        <v>4</v>
      </c>
      <c r="N8" s="112">
        <v>3</v>
      </c>
      <c r="O8" s="110"/>
      <c r="P8" s="324"/>
      <c r="Q8" s="112"/>
      <c r="R8" s="110">
        <v>0</v>
      </c>
      <c r="S8" s="111" t="s">
        <v>4</v>
      </c>
      <c r="T8" s="112">
        <v>3</v>
      </c>
      <c r="U8" s="110">
        <v>0</v>
      </c>
      <c r="V8" s="111" t="s">
        <v>4</v>
      </c>
      <c r="W8" s="325">
        <v>3</v>
      </c>
      <c r="X8" s="326">
        <v>1</v>
      </c>
      <c r="Y8" s="115" t="s">
        <v>4</v>
      </c>
      <c r="Z8" s="327">
        <v>3</v>
      </c>
      <c r="AA8" s="328">
        <v>4</v>
      </c>
      <c r="AB8" s="329">
        <f>SUM(L8+O8+R8+U8+X8)</f>
        <v>1</v>
      </c>
      <c r="AC8" s="255" t="s">
        <v>4</v>
      </c>
      <c r="AD8" s="263">
        <f>SUM(N8+Q8+T8+W8+Z8)</f>
        <v>12</v>
      </c>
      <c r="AE8" s="330"/>
      <c r="AF8" s="255" t="s">
        <v>4</v>
      </c>
      <c r="AG8" s="331"/>
      <c r="AH8" s="332">
        <v>5</v>
      </c>
    </row>
    <row r="9" spans="1:34" s="1" customFormat="1" ht="15.75">
      <c r="A9" s="322">
        <v>3</v>
      </c>
      <c r="B9" s="697" t="s">
        <v>171</v>
      </c>
      <c r="C9" s="307"/>
      <c r="D9" s="323"/>
      <c r="E9" s="323"/>
      <c r="F9" s="323"/>
      <c r="G9" s="323"/>
      <c r="H9" s="323"/>
      <c r="I9" s="323"/>
      <c r="J9" s="323"/>
      <c r="K9" s="693"/>
      <c r="L9" s="122">
        <v>0</v>
      </c>
      <c r="M9" s="111" t="s">
        <v>4</v>
      </c>
      <c r="N9" s="112">
        <v>3</v>
      </c>
      <c r="O9" s="110">
        <v>3</v>
      </c>
      <c r="P9" s="111" t="s">
        <v>4</v>
      </c>
      <c r="Q9" s="112">
        <v>0</v>
      </c>
      <c r="R9" s="110"/>
      <c r="S9" s="324"/>
      <c r="T9" s="112"/>
      <c r="U9" s="110">
        <v>1</v>
      </c>
      <c r="V9" s="111" t="s">
        <v>4</v>
      </c>
      <c r="W9" s="325">
        <v>3</v>
      </c>
      <c r="X9" s="326">
        <v>0</v>
      </c>
      <c r="Y9" s="115" t="s">
        <v>4</v>
      </c>
      <c r="Z9" s="327">
        <v>3</v>
      </c>
      <c r="AA9" s="328">
        <v>5</v>
      </c>
      <c r="AB9" s="333">
        <f>SUM(L9+O9+R9+U9+X9)</f>
        <v>4</v>
      </c>
      <c r="AC9" s="249" t="s">
        <v>4</v>
      </c>
      <c r="AD9" s="334">
        <f>SUM(N9+Q9+T9+W9+Z9)</f>
        <v>9</v>
      </c>
      <c r="AE9" s="330"/>
      <c r="AF9" s="255" t="s">
        <v>4</v>
      </c>
      <c r="AG9" s="331"/>
      <c r="AH9" s="332">
        <v>4</v>
      </c>
    </row>
    <row r="10" spans="1:34" s="1" customFormat="1" ht="15.75">
      <c r="A10" s="322">
        <v>4</v>
      </c>
      <c r="B10" s="697" t="s">
        <v>172</v>
      </c>
      <c r="C10" s="307"/>
      <c r="D10" s="323"/>
      <c r="E10" s="323"/>
      <c r="F10" s="323"/>
      <c r="G10" s="323"/>
      <c r="H10" s="323"/>
      <c r="I10" s="323"/>
      <c r="J10" s="323"/>
      <c r="K10" s="693"/>
      <c r="L10" s="122">
        <v>1</v>
      </c>
      <c r="M10" s="111" t="s">
        <v>4</v>
      </c>
      <c r="N10" s="112">
        <v>3</v>
      </c>
      <c r="O10" s="110">
        <v>3</v>
      </c>
      <c r="P10" s="111" t="s">
        <v>4</v>
      </c>
      <c r="Q10" s="112">
        <v>0</v>
      </c>
      <c r="R10" s="110">
        <v>1</v>
      </c>
      <c r="S10" s="111" t="s">
        <v>4</v>
      </c>
      <c r="T10" s="112">
        <v>3</v>
      </c>
      <c r="U10" s="110"/>
      <c r="V10" s="335"/>
      <c r="W10" s="325"/>
      <c r="X10" s="326">
        <v>3</v>
      </c>
      <c r="Y10" s="115" t="s">
        <v>4</v>
      </c>
      <c r="Z10" s="327">
        <v>1</v>
      </c>
      <c r="AA10" s="328">
        <v>7</v>
      </c>
      <c r="AB10" s="333">
        <f>SUM(L10+O10+R10+U10+X10)</f>
        <v>8</v>
      </c>
      <c r="AC10" s="249" t="s">
        <v>4</v>
      </c>
      <c r="AD10" s="334">
        <f>SUM(N10+Q10+T10+W10+Z10)</f>
        <v>7</v>
      </c>
      <c r="AE10" s="330"/>
      <c r="AF10" s="255" t="s">
        <v>4</v>
      </c>
      <c r="AG10" s="331"/>
      <c r="AH10" s="332">
        <v>2</v>
      </c>
    </row>
    <row r="11" spans="1:34" s="1" customFormat="1" ht="16.5" thickBot="1">
      <c r="A11" s="336">
        <v>5</v>
      </c>
      <c r="B11" s="698" t="s">
        <v>173</v>
      </c>
      <c r="C11" s="337"/>
      <c r="D11" s="337"/>
      <c r="E11" s="337"/>
      <c r="F11" s="337"/>
      <c r="G11" s="337"/>
      <c r="H11" s="337"/>
      <c r="I11" s="337"/>
      <c r="J11" s="337"/>
      <c r="K11" s="694"/>
      <c r="L11" s="338">
        <v>0</v>
      </c>
      <c r="M11" s="131" t="s">
        <v>4</v>
      </c>
      <c r="N11" s="339">
        <v>3</v>
      </c>
      <c r="O11" s="129">
        <v>3</v>
      </c>
      <c r="P11" s="131" t="s">
        <v>4</v>
      </c>
      <c r="Q11" s="339">
        <v>1</v>
      </c>
      <c r="R11" s="129">
        <v>3</v>
      </c>
      <c r="S11" s="131" t="s">
        <v>4</v>
      </c>
      <c r="T11" s="339">
        <v>0</v>
      </c>
      <c r="U11" s="129">
        <v>1</v>
      </c>
      <c r="V11" s="131" t="s">
        <v>4</v>
      </c>
      <c r="W11" s="339">
        <v>3</v>
      </c>
      <c r="X11" s="340"/>
      <c r="Y11" s="341"/>
      <c r="Z11" s="342"/>
      <c r="AA11" s="343">
        <v>6</v>
      </c>
      <c r="AB11" s="344">
        <f>SUM(L11+O11+R11+U11+X11)</f>
        <v>7</v>
      </c>
      <c r="AC11" s="275" t="s">
        <v>4</v>
      </c>
      <c r="AD11" s="345">
        <f>SUM(N11+Q11+T11+W11+Z11)</f>
        <v>7</v>
      </c>
      <c r="AE11" s="346"/>
      <c r="AF11" s="275" t="s">
        <v>4</v>
      </c>
      <c r="AG11" s="347"/>
      <c r="AH11" s="348">
        <v>3</v>
      </c>
    </row>
    <row r="12" spans="1:11" s="362" customFormat="1" ht="33.75" thickBot="1">
      <c r="A12" s="361"/>
      <c r="B12" s="13"/>
      <c r="J12" s="363"/>
      <c r="K12" s="691"/>
    </row>
    <row r="13" spans="1:34" ht="15.75" thickBot="1">
      <c r="A13" s="298"/>
      <c r="B13" s="699"/>
      <c r="C13" s="299"/>
      <c r="D13" s="300"/>
      <c r="E13" s="299"/>
      <c r="F13" s="299"/>
      <c r="G13" s="299"/>
      <c r="H13" s="299"/>
      <c r="I13" s="299"/>
      <c r="J13" s="299"/>
      <c r="K13" s="695"/>
      <c r="L13" s="7"/>
      <c r="M13" s="81">
        <v>1</v>
      </c>
      <c r="N13" s="301"/>
      <c r="O13" s="302"/>
      <c r="P13" s="81">
        <v>2</v>
      </c>
      <c r="Q13" s="301"/>
      <c r="R13" s="302"/>
      <c r="S13" s="81">
        <v>3</v>
      </c>
      <c r="T13" s="301"/>
      <c r="U13" s="302"/>
      <c r="V13" s="81">
        <v>4</v>
      </c>
      <c r="W13" s="303"/>
      <c r="X13" s="17"/>
      <c r="Y13" s="304">
        <v>5</v>
      </c>
      <c r="Z13" s="299"/>
      <c r="AA13" s="7" t="s">
        <v>1</v>
      </c>
      <c r="AB13" s="17"/>
      <c r="AC13" s="304" t="s">
        <v>2</v>
      </c>
      <c r="AD13" s="299"/>
      <c r="AE13" s="17"/>
      <c r="AF13" s="304" t="s">
        <v>12</v>
      </c>
      <c r="AG13" s="305"/>
      <c r="AH13" s="11" t="s">
        <v>22</v>
      </c>
    </row>
    <row r="14" spans="1:34" s="1" customFormat="1" ht="15.75">
      <c r="A14" s="306">
        <v>1</v>
      </c>
      <c r="B14" s="697"/>
      <c r="C14" s="307"/>
      <c r="D14" s="308"/>
      <c r="E14" s="308"/>
      <c r="F14" s="308"/>
      <c r="G14" s="308"/>
      <c r="H14" s="308"/>
      <c r="I14" s="308"/>
      <c r="J14" s="308"/>
      <c r="K14" s="693"/>
      <c r="L14" s="309"/>
      <c r="M14" s="310"/>
      <c r="N14" s="311"/>
      <c r="O14" s="360"/>
      <c r="P14" s="88" t="s">
        <v>4</v>
      </c>
      <c r="Q14" s="312"/>
      <c r="R14" s="360"/>
      <c r="S14" s="88" t="s">
        <v>4</v>
      </c>
      <c r="T14" s="312"/>
      <c r="U14" s="360"/>
      <c r="V14" s="88" t="s">
        <v>4</v>
      </c>
      <c r="W14" s="313"/>
      <c r="X14" s="314"/>
      <c r="Y14" s="96" t="s">
        <v>4</v>
      </c>
      <c r="Z14" s="315"/>
      <c r="AA14" s="316"/>
      <c r="AB14" s="317">
        <f>SUM(L14+O14+R14+U14+X14)</f>
        <v>0</v>
      </c>
      <c r="AC14" s="232" t="s">
        <v>4</v>
      </c>
      <c r="AD14" s="318">
        <f>SUM(N14+Q14+T14+W14+Z14)</f>
        <v>0</v>
      </c>
      <c r="AE14" s="319"/>
      <c r="AF14" s="232" t="s">
        <v>4</v>
      </c>
      <c r="AG14" s="320"/>
      <c r="AH14" s="321"/>
    </row>
    <row r="15" spans="1:34" s="1" customFormat="1" ht="15.75">
      <c r="A15" s="322">
        <v>2</v>
      </c>
      <c r="B15" s="697"/>
      <c r="C15" s="307"/>
      <c r="D15" s="323"/>
      <c r="E15" s="323"/>
      <c r="F15" s="323"/>
      <c r="G15" s="323"/>
      <c r="H15" s="323"/>
      <c r="I15" s="323"/>
      <c r="J15" s="323"/>
      <c r="K15" s="693"/>
      <c r="L15" s="122"/>
      <c r="M15" s="111" t="s">
        <v>4</v>
      </c>
      <c r="N15" s="112"/>
      <c r="O15" s="110"/>
      <c r="P15" s="324"/>
      <c r="Q15" s="112"/>
      <c r="R15" s="110"/>
      <c r="S15" s="111" t="s">
        <v>4</v>
      </c>
      <c r="T15" s="112"/>
      <c r="U15" s="110"/>
      <c r="V15" s="111" t="s">
        <v>4</v>
      </c>
      <c r="W15" s="325"/>
      <c r="X15" s="326"/>
      <c r="Y15" s="115" t="s">
        <v>4</v>
      </c>
      <c r="Z15" s="327"/>
      <c r="AA15" s="328"/>
      <c r="AB15" s="329">
        <f>SUM(L15+O15+R15+U15+X15)</f>
        <v>0</v>
      </c>
      <c r="AC15" s="255" t="s">
        <v>4</v>
      </c>
      <c r="AD15" s="263">
        <f>SUM(N15+Q15+T15+W15+Z15)</f>
        <v>0</v>
      </c>
      <c r="AE15" s="330"/>
      <c r="AF15" s="255" t="s">
        <v>4</v>
      </c>
      <c r="AG15" s="331"/>
      <c r="AH15" s="332"/>
    </row>
    <row r="16" spans="1:34" s="1" customFormat="1" ht="15.75">
      <c r="A16" s="322">
        <v>3</v>
      </c>
      <c r="B16" s="697"/>
      <c r="C16" s="307"/>
      <c r="D16" s="323"/>
      <c r="E16" s="323"/>
      <c r="F16" s="323"/>
      <c r="G16" s="323"/>
      <c r="H16" s="323"/>
      <c r="I16" s="323"/>
      <c r="J16" s="323"/>
      <c r="K16" s="693"/>
      <c r="L16" s="122"/>
      <c r="M16" s="111" t="s">
        <v>4</v>
      </c>
      <c r="N16" s="112"/>
      <c r="O16" s="110"/>
      <c r="P16" s="111" t="s">
        <v>4</v>
      </c>
      <c r="Q16" s="112"/>
      <c r="R16" s="110"/>
      <c r="S16" s="324"/>
      <c r="T16" s="112"/>
      <c r="U16" s="110"/>
      <c r="V16" s="111" t="s">
        <v>4</v>
      </c>
      <c r="W16" s="325"/>
      <c r="X16" s="326"/>
      <c r="Y16" s="115" t="s">
        <v>4</v>
      </c>
      <c r="Z16" s="327"/>
      <c r="AA16" s="328"/>
      <c r="AB16" s="333">
        <f>SUM(L16+O16+R16+U16+X16)</f>
        <v>0</v>
      </c>
      <c r="AC16" s="249" t="s">
        <v>4</v>
      </c>
      <c r="AD16" s="334">
        <f>SUM(N16+Q16+T16+W16+Z16)</f>
        <v>0</v>
      </c>
      <c r="AE16" s="330"/>
      <c r="AF16" s="255" t="s">
        <v>4</v>
      </c>
      <c r="AG16" s="331"/>
      <c r="AH16" s="332"/>
    </row>
    <row r="17" spans="1:34" s="1" customFormat="1" ht="15.75">
      <c r="A17" s="322">
        <v>4</v>
      </c>
      <c r="B17" s="697"/>
      <c r="C17" s="307"/>
      <c r="D17" s="323"/>
      <c r="E17" s="323"/>
      <c r="F17" s="323"/>
      <c r="G17" s="323"/>
      <c r="H17" s="323"/>
      <c r="I17" s="323"/>
      <c r="J17" s="323"/>
      <c r="K17" s="693"/>
      <c r="L17" s="122"/>
      <c r="M17" s="111" t="s">
        <v>4</v>
      </c>
      <c r="N17" s="112"/>
      <c r="O17" s="110"/>
      <c r="P17" s="111" t="s">
        <v>4</v>
      </c>
      <c r="Q17" s="112"/>
      <c r="R17" s="110"/>
      <c r="S17" s="111" t="s">
        <v>4</v>
      </c>
      <c r="T17" s="112"/>
      <c r="U17" s="110"/>
      <c r="V17" s="335"/>
      <c r="W17" s="325"/>
      <c r="X17" s="326"/>
      <c r="Y17" s="115" t="s">
        <v>4</v>
      </c>
      <c r="Z17" s="327"/>
      <c r="AA17" s="328"/>
      <c r="AB17" s="333">
        <f>SUM(L17+O17+R17+U17+X17)</f>
        <v>0</v>
      </c>
      <c r="AC17" s="249" t="s">
        <v>4</v>
      </c>
      <c r="AD17" s="334">
        <f>SUM(N17+Q17+T17+W17+Z17)</f>
        <v>0</v>
      </c>
      <c r="AE17" s="330"/>
      <c r="AF17" s="255" t="s">
        <v>4</v>
      </c>
      <c r="AG17" s="331"/>
      <c r="AH17" s="332"/>
    </row>
    <row r="18" spans="1:34" s="1" customFormat="1" ht="16.5" thickBot="1">
      <c r="A18" s="336">
        <v>5</v>
      </c>
      <c r="B18" s="698"/>
      <c r="C18" s="337"/>
      <c r="D18" s="337"/>
      <c r="E18" s="337"/>
      <c r="F18" s="337"/>
      <c r="G18" s="337"/>
      <c r="H18" s="337"/>
      <c r="I18" s="337"/>
      <c r="J18" s="337"/>
      <c r="K18" s="694"/>
      <c r="L18" s="338"/>
      <c r="M18" s="131" t="s">
        <v>4</v>
      </c>
      <c r="N18" s="339"/>
      <c r="O18" s="129"/>
      <c r="P18" s="131" t="s">
        <v>4</v>
      </c>
      <c r="Q18" s="339"/>
      <c r="R18" s="129"/>
      <c r="S18" s="131" t="s">
        <v>4</v>
      </c>
      <c r="T18" s="339"/>
      <c r="U18" s="129"/>
      <c r="V18" s="131" t="s">
        <v>4</v>
      </c>
      <c r="W18" s="339"/>
      <c r="X18" s="340"/>
      <c r="Y18" s="341"/>
      <c r="Z18" s="342"/>
      <c r="AA18" s="343"/>
      <c r="AB18" s="344">
        <f>SUM(L18+O18+R18+U18+X18)</f>
        <v>0</v>
      </c>
      <c r="AC18" s="275" t="s">
        <v>4</v>
      </c>
      <c r="AD18" s="345">
        <f>SUM(N18+Q18+T18+W18+Z18)</f>
        <v>0</v>
      </c>
      <c r="AE18" s="346"/>
      <c r="AF18" s="275" t="s">
        <v>4</v>
      </c>
      <c r="AG18" s="347"/>
      <c r="AH18" s="348"/>
    </row>
    <row r="19" spans="1:11" s="362" customFormat="1" ht="33.75" thickBot="1">
      <c r="A19" s="364"/>
      <c r="B19" s="700"/>
      <c r="C19" s="365"/>
      <c r="D19" s="365"/>
      <c r="E19" s="365"/>
      <c r="F19" s="365"/>
      <c r="G19" s="365"/>
      <c r="H19" s="365"/>
      <c r="I19" s="365"/>
      <c r="K19" s="691"/>
    </row>
    <row r="20" spans="1:34" ht="15.75" thickBot="1">
      <c r="A20" s="298"/>
      <c r="B20" s="699"/>
      <c r="C20" s="299"/>
      <c r="D20" s="300"/>
      <c r="E20" s="299"/>
      <c r="F20" s="299"/>
      <c r="G20" s="299"/>
      <c r="H20" s="299"/>
      <c r="I20" s="299"/>
      <c r="J20" s="299"/>
      <c r="K20" s="695"/>
      <c r="L20" s="7"/>
      <c r="M20" s="81">
        <v>1</v>
      </c>
      <c r="N20" s="301"/>
      <c r="O20" s="302"/>
      <c r="P20" s="81">
        <v>2</v>
      </c>
      <c r="Q20" s="301"/>
      <c r="R20" s="302"/>
      <c r="S20" s="81">
        <v>3</v>
      </c>
      <c r="T20" s="301"/>
      <c r="U20" s="302"/>
      <c r="V20" s="81">
        <v>4</v>
      </c>
      <c r="W20" s="303"/>
      <c r="X20" s="17"/>
      <c r="Y20" s="304">
        <v>5</v>
      </c>
      <c r="Z20" s="299"/>
      <c r="AA20" s="7" t="s">
        <v>1</v>
      </c>
      <c r="AB20" s="17"/>
      <c r="AC20" s="304" t="s">
        <v>2</v>
      </c>
      <c r="AD20" s="299"/>
      <c r="AE20" s="17"/>
      <c r="AF20" s="304" t="s">
        <v>12</v>
      </c>
      <c r="AG20" s="305"/>
      <c r="AH20" s="11" t="s">
        <v>22</v>
      </c>
    </row>
    <row r="21" spans="1:34" s="1" customFormat="1" ht="15.75">
      <c r="A21" s="306">
        <v>1</v>
      </c>
      <c r="B21" s="697"/>
      <c r="C21" s="307"/>
      <c r="D21" s="308"/>
      <c r="E21" s="308"/>
      <c r="F21" s="308"/>
      <c r="G21" s="308"/>
      <c r="H21" s="308"/>
      <c r="I21" s="308"/>
      <c r="J21" s="308"/>
      <c r="K21" s="693"/>
      <c r="L21" s="309"/>
      <c r="M21" s="310"/>
      <c r="N21" s="311"/>
      <c r="O21" s="360"/>
      <c r="P21" s="88" t="s">
        <v>4</v>
      </c>
      <c r="Q21" s="312"/>
      <c r="R21" s="360"/>
      <c r="S21" s="88" t="s">
        <v>4</v>
      </c>
      <c r="T21" s="312"/>
      <c r="U21" s="360"/>
      <c r="V21" s="88" t="s">
        <v>4</v>
      </c>
      <c r="W21" s="313"/>
      <c r="X21" s="314"/>
      <c r="Y21" s="96" t="s">
        <v>4</v>
      </c>
      <c r="Z21" s="315"/>
      <c r="AA21" s="316"/>
      <c r="AB21" s="317">
        <f>SUM(L21+O21+R21+U21+X21)</f>
        <v>0</v>
      </c>
      <c r="AC21" s="232" t="s">
        <v>4</v>
      </c>
      <c r="AD21" s="318">
        <f>SUM(N21+Q21+T21+W21+Z21)</f>
        <v>0</v>
      </c>
      <c r="AE21" s="319"/>
      <c r="AF21" s="232" t="s">
        <v>4</v>
      </c>
      <c r="AG21" s="320"/>
      <c r="AH21" s="321"/>
    </row>
    <row r="22" spans="1:34" s="1" customFormat="1" ht="15.75">
      <c r="A22" s="322">
        <v>2</v>
      </c>
      <c r="B22" s="697"/>
      <c r="C22" s="307"/>
      <c r="D22" s="323"/>
      <c r="E22" s="323"/>
      <c r="F22" s="323"/>
      <c r="G22" s="323"/>
      <c r="H22" s="323"/>
      <c r="I22" s="323"/>
      <c r="J22" s="323"/>
      <c r="K22" s="693"/>
      <c r="L22" s="122"/>
      <c r="M22" s="111" t="s">
        <v>4</v>
      </c>
      <c r="N22" s="112"/>
      <c r="O22" s="110"/>
      <c r="P22" s="324"/>
      <c r="Q22" s="112"/>
      <c r="R22" s="110"/>
      <c r="S22" s="111" t="s">
        <v>4</v>
      </c>
      <c r="T22" s="112"/>
      <c r="U22" s="110"/>
      <c r="V22" s="111" t="s">
        <v>4</v>
      </c>
      <c r="W22" s="325"/>
      <c r="X22" s="326"/>
      <c r="Y22" s="115" t="s">
        <v>4</v>
      </c>
      <c r="Z22" s="327"/>
      <c r="AA22" s="328"/>
      <c r="AB22" s="329">
        <f>SUM(L22+O22+R22+U22+X22)</f>
        <v>0</v>
      </c>
      <c r="AC22" s="255" t="s">
        <v>4</v>
      </c>
      <c r="AD22" s="263">
        <f>SUM(N22+Q22+T22+W22+Z22)</f>
        <v>0</v>
      </c>
      <c r="AE22" s="330"/>
      <c r="AF22" s="255" t="s">
        <v>4</v>
      </c>
      <c r="AG22" s="331"/>
      <c r="AH22" s="332"/>
    </row>
    <row r="23" spans="1:34" s="1" customFormat="1" ht="15.75">
      <c r="A23" s="322">
        <v>3</v>
      </c>
      <c r="B23" s="697"/>
      <c r="C23" s="307"/>
      <c r="D23" s="323"/>
      <c r="E23" s="323"/>
      <c r="F23" s="323"/>
      <c r="G23" s="323"/>
      <c r="H23" s="323"/>
      <c r="I23" s="323"/>
      <c r="J23" s="323"/>
      <c r="K23" s="693"/>
      <c r="L23" s="122"/>
      <c r="M23" s="111" t="s">
        <v>4</v>
      </c>
      <c r="N23" s="112"/>
      <c r="O23" s="110"/>
      <c r="P23" s="111" t="s">
        <v>4</v>
      </c>
      <c r="Q23" s="112"/>
      <c r="R23" s="110"/>
      <c r="S23" s="324"/>
      <c r="T23" s="112"/>
      <c r="U23" s="110"/>
      <c r="V23" s="111" t="s">
        <v>4</v>
      </c>
      <c r="W23" s="325"/>
      <c r="X23" s="326"/>
      <c r="Y23" s="115" t="s">
        <v>4</v>
      </c>
      <c r="Z23" s="327"/>
      <c r="AA23" s="328"/>
      <c r="AB23" s="333">
        <f>SUM(L23+O23+R23+U23+X23)</f>
        <v>0</v>
      </c>
      <c r="AC23" s="249" t="s">
        <v>4</v>
      </c>
      <c r="AD23" s="334">
        <f>SUM(N23+Q23+T23+W23+Z23)</f>
        <v>0</v>
      </c>
      <c r="AE23" s="330"/>
      <c r="AF23" s="255" t="s">
        <v>4</v>
      </c>
      <c r="AG23" s="331"/>
      <c r="AH23" s="332"/>
    </row>
    <row r="24" spans="1:34" s="1" customFormat="1" ht="15.75">
      <c r="A24" s="322">
        <v>4</v>
      </c>
      <c r="B24" s="697"/>
      <c r="C24" s="307"/>
      <c r="D24" s="323"/>
      <c r="E24" s="323"/>
      <c r="F24" s="323"/>
      <c r="G24" s="323"/>
      <c r="H24" s="323"/>
      <c r="I24" s="323"/>
      <c r="J24" s="323"/>
      <c r="K24" s="693"/>
      <c r="L24" s="122"/>
      <c r="M24" s="111" t="s">
        <v>4</v>
      </c>
      <c r="N24" s="112"/>
      <c r="O24" s="110"/>
      <c r="P24" s="111" t="s">
        <v>4</v>
      </c>
      <c r="Q24" s="112"/>
      <c r="R24" s="110"/>
      <c r="S24" s="111" t="s">
        <v>4</v>
      </c>
      <c r="T24" s="112"/>
      <c r="U24" s="110"/>
      <c r="V24" s="335"/>
      <c r="W24" s="325"/>
      <c r="X24" s="326"/>
      <c r="Y24" s="115" t="s">
        <v>4</v>
      </c>
      <c r="Z24" s="327"/>
      <c r="AA24" s="328"/>
      <c r="AB24" s="333">
        <f>SUM(L24+O24+R24+U24+X24)</f>
        <v>0</v>
      </c>
      <c r="AC24" s="249" t="s">
        <v>4</v>
      </c>
      <c r="AD24" s="334">
        <f>SUM(N24+Q24+T24+W24+Z24)</f>
        <v>0</v>
      </c>
      <c r="AE24" s="330"/>
      <c r="AF24" s="255" t="s">
        <v>4</v>
      </c>
      <c r="AG24" s="331"/>
      <c r="AH24" s="332"/>
    </row>
    <row r="25" spans="1:34" s="1" customFormat="1" ht="16.5" thickBot="1">
      <c r="A25" s="336">
        <v>5</v>
      </c>
      <c r="B25" s="698"/>
      <c r="C25" s="337"/>
      <c r="D25" s="337"/>
      <c r="E25" s="337"/>
      <c r="F25" s="337"/>
      <c r="G25" s="337"/>
      <c r="H25" s="337"/>
      <c r="I25" s="337"/>
      <c r="J25" s="337"/>
      <c r="K25" s="694"/>
      <c r="L25" s="338"/>
      <c r="M25" s="131" t="s">
        <v>4</v>
      </c>
      <c r="N25" s="339"/>
      <c r="O25" s="129"/>
      <c r="P25" s="131" t="s">
        <v>4</v>
      </c>
      <c r="Q25" s="339"/>
      <c r="R25" s="129"/>
      <c r="S25" s="131" t="s">
        <v>4</v>
      </c>
      <c r="T25" s="339"/>
      <c r="U25" s="129"/>
      <c r="V25" s="131" t="s">
        <v>4</v>
      </c>
      <c r="W25" s="339"/>
      <c r="X25" s="340"/>
      <c r="Y25" s="341"/>
      <c r="Z25" s="342"/>
      <c r="AA25" s="343"/>
      <c r="AB25" s="344">
        <f>SUM(L25+O25+R25+U25+X25)</f>
        <v>0</v>
      </c>
      <c r="AC25" s="275" t="s">
        <v>4</v>
      </c>
      <c r="AD25" s="345">
        <f>SUM(N25+Q25+T25+W25+Z25)</f>
        <v>0</v>
      </c>
      <c r="AE25" s="346"/>
      <c r="AF25" s="275" t="s">
        <v>4</v>
      </c>
      <c r="AG25" s="347"/>
      <c r="AH25" s="348"/>
    </row>
    <row r="26" spans="2:11" s="362" customFormat="1" ht="33.75" thickBot="1">
      <c r="B26" s="13"/>
      <c r="J26" s="363"/>
      <c r="K26" s="691"/>
    </row>
    <row r="27" spans="1:34" ht="15.75" thickBot="1">
      <c r="A27" s="298"/>
      <c r="B27" s="699"/>
      <c r="C27" s="299"/>
      <c r="D27" s="300"/>
      <c r="E27" s="299"/>
      <c r="F27" s="299"/>
      <c r="G27" s="299"/>
      <c r="H27" s="299"/>
      <c r="I27" s="299"/>
      <c r="J27" s="299"/>
      <c r="K27" s="695"/>
      <c r="L27" s="7"/>
      <c r="M27" s="81">
        <v>1</v>
      </c>
      <c r="N27" s="301"/>
      <c r="O27" s="302"/>
      <c r="P27" s="81">
        <v>2</v>
      </c>
      <c r="Q27" s="301"/>
      <c r="R27" s="302"/>
      <c r="S27" s="81">
        <v>3</v>
      </c>
      <c r="T27" s="301"/>
      <c r="U27" s="302"/>
      <c r="V27" s="81">
        <v>4</v>
      </c>
      <c r="W27" s="303"/>
      <c r="X27" s="17"/>
      <c r="Y27" s="304">
        <v>5</v>
      </c>
      <c r="Z27" s="299"/>
      <c r="AA27" s="7" t="s">
        <v>1</v>
      </c>
      <c r="AB27" s="17"/>
      <c r="AC27" s="304" t="s">
        <v>2</v>
      </c>
      <c r="AD27" s="299"/>
      <c r="AE27" s="17"/>
      <c r="AF27" s="304" t="s">
        <v>12</v>
      </c>
      <c r="AG27" s="305"/>
      <c r="AH27" s="11" t="s">
        <v>22</v>
      </c>
    </row>
    <row r="28" spans="1:34" s="1" customFormat="1" ht="15.75">
      <c r="A28" s="306">
        <v>1</v>
      </c>
      <c r="B28" s="697"/>
      <c r="C28" s="307"/>
      <c r="D28" s="308"/>
      <c r="E28" s="308"/>
      <c r="F28" s="308"/>
      <c r="G28" s="308"/>
      <c r="H28" s="308"/>
      <c r="I28" s="308"/>
      <c r="J28" s="308"/>
      <c r="K28" s="693"/>
      <c r="L28" s="309"/>
      <c r="M28" s="310"/>
      <c r="N28" s="311"/>
      <c r="O28" s="360"/>
      <c r="P28" s="88" t="s">
        <v>4</v>
      </c>
      <c r="Q28" s="312"/>
      <c r="R28" s="360"/>
      <c r="S28" s="88" t="s">
        <v>4</v>
      </c>
      <c r="T28" s="312"/>
      <c r="U28" s="360"/>
      <c r="V28" s="88" t="s">
        <v>4</v>
      </c>
      <c r="W28" s="313"/>
      <c r="X28" s="314"/>
      <c r="Y28" s="96" t="s">
        <v>4</v>
      </c>
      <c r="Z28" s="315"/>
      <c r="AA28" s="316"/>
      <c r="AB28" s="317">
        <f>SUM(L28+O28+R28+U28+X28)</f>
        <v>0</v>
      </c>
      <c r="AC28" s="232" t="s">
        <v>4</v>
      </c>
      <c r="AD28" s="318">
        <f>SUM(N28+Q28+T28+W28+Z28)</f>
        <v>0</v>
      </c>
      <c r="AE28" s="319"/>
      <c r="AF28" s="232" t="s">
        <v>4</v>
      </c>
      <c r="AG28" s="320"/>
      <c r="AH28" s="321"/>
    </row>
    <row r="29" spans="1:34" s="1" customFormat="1" ht="15.75">
      <c r="A29" s="322">
        <v>2</v>
      </c>
      <c r="B29" s="697"/>
      <c r="C29" s="307"/>
      <c r="D29" s="323"/>
      <c r="E29" s="323"/>
      <c r="F29" s="323"/>
      <c r="G29" s="323"/>
      <c r="H29" s="323"/>
      <c r="I29" s="323"/>
      <c r="J29" s="323"/>
      <c r="K29" s="693"/>
      <c r="L29" s="122"/>
      <c r="M29" s="111" t="s">
        <v>4</v>
      </c>
      <c r="N29" s="112"/>
      <c r="O29" s="110"/>
      <c r="P29" s="324"/>
      <c r="Q29" s="112"/>
      <c r="R29" s="110"/>
      <c r="S29" s="111" t="s">
        <v>4</v>
      </c>
      <c r="T29" s="112"/>
      <c r="U29" s="110"/>
      <c r="V29" s="111" t="s">
        <v>4</v>
      </c>
      <c r="W29" s="325"/>
      <c r="X29" s="326"/>
      <c r="Y29" s="115" t="s">
        <v>4</v>
      </c>
      <c r="Z29" s="327"/>
      <c r="AA29" s="328"/>
      <c r="AB29" s="329">
        <f>SUM(L29+O29+R29+U29+X29)</f>
        <v>0</v>
      </c>
      <c r="AC29" s="255" t="s">
        <v>4</v>
      </c>
      <c r="AD29" s="263">
        <f>SUM(N29+Q29+T29+W29+Z29)</f>
        <v>0</v>
      </c>
      <c r="AE29" s="330"/>
      <c r="AF29" s="255" t="s">
        <v>4</v>
      </c>
      <c r="AG29" s="331"/>
      <c r="AH29" s="332"/>
    </row>
    <row r="30" spans="1:34" s="1" customFormat="1" ht="15.75">
      <c r="A30" s="322">
        <v>3</v>
      </c>
      <c r="B30" s="697"/>
      <c r="C30" s="307"/>
      <c r="D30" s="323"/>
      <c r="E30" s="323"/>
      <c r="F30" s="323"/>
      <c r="G30" s="323"/>
      <c r="H30" s="323"/>
      <c r="I30" s="323"/>
      <c r="J30" s="323"/>
      <c r="K30" s="693"/>
      <c r="L30" s="122"/>
      <c r="M30" s="111" t="s">
        <v>4</v>
      </c>
      <c r="N30" s="112"/>
      <c r="O30" s="110"/>
      <c r="P30" s="111" t="s">
        <v>4</v>
      </c>
      <c r="Q30" s="112"/>
      <c r="R30" s="110"/>
      <c r="S30" s="324"/>
      <c r="T30" s="112"/>
      <c r="U30" s="110"/>
      <c r="V30" s="111" t="s">
        <v>4</v>
      </c>
      <c r="W30" s="325"/>
      <c r="X30" s="326"/>
      <c r="Y30" s="115" t="s">
        <v>4</v>
      </c>
      <c r="Z30" s="327"/>
      <c r="AA30" s="328"/>
      <c r="AB30" s="333">
        <f>SUM(L30+O30+R30+U30+X30)</f>
        <v>0</v>
      </c>
      <c r="AC30" s="249" t="s">
        <v>4</v>
      </c>
      <c r="AD30" s="334">
        <f>SUM(N30+Q30+T30+W30+Z30)</f>
        <v>0</v>
      </c>
      <c r="AE30" s="330"/>
      <c r="AF30" s="255" t="s">
        <v>4</v>
      </c>
      <c r="AG30" s="331"/>
      <c r="AH30" s="332"/>
    </row>
    <row r="31" spans="1:34" s="1" customFormat="1" ht="15.75">
      <c r="A31" s="322">
        <v>4</v>
      </c>
      <c r="B31" s="697"/>
      <c r="C31" s="307"/>
      <c r="D31" s="323"/>
      <c r="E31" s="323"/>
      <c r="F31" s="323"/>
      <c r="G31" s="323"/>
      <c r="H31" s="323"/>
      <c r="I31" s="323"/>
      <c r="J31" s="323"/>
      <c r="K31" s="693"/>
      <c r="L31" s="122"/>
      <c r="M31" s="111" t="s">
        <v>4</v>
      </c>
      <c r="N31" s="112"/>
      <c r="O31" s="110"/>
      <c r="P31" s="111" t="s">
        <v>4</v>
      </c>
      <c r="Q31" s="112"/>
      <c r="R31" s="110"/>
      <c r="S31" s="111" t="s">
        <v>4</v>
      </c>
      <c r="T31" s="112"/>
      <c r="U31" s="110"/>
      <c r="V31" s="335"/>
      <c r="W31" s="325"/>
      <c r="X31" s="326"/>
      <c r="Y31" s="115" t="s">
        <v>4</v>
      </c>
      <c r="Z31" s="327"/>
      <c r="AA31" s="328"/>
      <c r="AB31" s="333">
        <f>SUM(L31+O31+R31+U31+X31)</f>
        <v>0</v>
      </c>
      <c r="AC31" s="249" t="s">
        <v>4</v>
      </c>
      <c r="AD31" s="334">
        <f>SUM(N31+Q31+T31+W31+Z31)</f>
        <v>0</v>
      </c>
      <c r="AE31" s="330"/>
      <c r="AF31" s="255" t="s">
        <v>4</v>
      </c>
      <c r="AG31" s="331"/>
      <c r="AH31" s="332"/>
    </row>
    <row r="32" spans="1:34" s="1" customFormat="1" ht="16.5" thickBot="1">
      <c r="A32" s="336">
        <v>5</v>
      </c>
      <c r="B32" s="698"/>
      <c r="C32" s="337"/>
      <c r="D32" s="337"/>
      <c r="E32" s="337"/>
      <c r="F32" s="337"/>
      <c r="G32" s="337"/>
      <c r="H32" s="337"/>
      <c r="I32" s="337"/>
      <c r="J32" s="337"/>
      <c r="K32" s="694"/>
      <c r="L32" s="338"/>
      <c r="M32" s="131" t="s">
        <v>4</v>
      </c>
      <c r="N32" s="339"/>
      <c r="O32" s="129"/>
      <c r="P32" s="131" t="s">
        <v>4</v>
      </c>
      <c r="Q32" s="339"/>
      <c r="R32" s="129"/>
      <c r="S32" s="131" t="s">
        <v>4</v>
      </c>
      <c r="T32" s="339"/>
      <c r="U32" s="129"/>
      <c r="V32" s="131" t="s">
        <v>4</v>
      </c>
      <c r="W32" s="339"/>
      <c r="X32" s="340"/>
      <c r="Y32" s="341"/>
      <c r="Z32" s="342"/>
      <c r="AA32" s="343"/>
      <c r="AB32" s="344">
        <f>SUM(L32+O32+R32+U32+X32)</f>
        <v>0</v>
      </c>
      <c r="AC32" s="275" t="s">
        <v>4</v>
      </c>
      <c r="AD32" s="345">
        <f>SUM(N32+Q32+T32+W32+Z32)</f>
        <v>0</v>
      </c>
      <c r="AE32" s="346"/>
      <c r="AF32" s="275" t="s">
        <v>4</v>
      </c>
      <c r="AG32" s="347"/>
      <c r="AH32" s="348"/>
    </row>
    <row r="33" s="291" customFormat="1" ht="23.25">
      <c r="J33" s="35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P51"/>
  <sheetViews>
    <sheetView zoomScalePageLayoutView="0" workbookViewId="0" topLeftCell="A1">
      <selection activeCell="K1" sqref="K1"/>
    </sheetView>
  </sheetViews>
  <sheetFormatPr defaultColWidth="9.00390625" defaultRowHeight="12.75"/>
  <cols>
    <col min="1" max="1" width="3.625" style="1" customWidth="1"/>
    <col min="2" max="3" width="2.875" style="0" customWidth="1"/>
    <col min="4" max="4" width="3.375" style="13" customWidth="1"/>
    <col min="5" max="5" width="2.875" style="0" customWidth="1"/>
    <col min="6" max="8" width="2.25390625" style="0" customWidth="1"/>
    <col min="9" max="9" width="2.375" style="0" customWidth="1"/>
    <col min="10" max="10" width="2.875" style="0" customWidth="1"/>
    <col min="11" max="11" width="2.125" style="0" customWidth="1"/>
    <col min="12" max="12" width="2.875" style="0" customWidth="1"/>
    <col min="13" max="13" width="1.25" style="0" customWidth="1"/>
    <col min="14" max="14" width="2.75390625" style="0" customWidth="1"/>
    <col min="15" max="15" width="2.875" style="0" customWidth="1"/>
    <col min="16" max="16" width="1.25" style="0" customWidth="1"/>
    <col min="17" max="18" width="2.75390625" style="0" customWidth="1"/>
    <col min="19" max="19" width="1.25" style="0" customWidth="1"/>
    <col min="20" max="21" width="2.875" style="0" customWidth="1"/>
    <col min="22" max="22" width="1.25" style="0" customWidth="1"/>
    <col min="23" max="24" width="2.875" style="0" customWidth="1"/>
    <col min="25" max="25" width="1.25" style="0" customWidth="1"/>
    <col min="26" max="27" width="2.875" style="0" customWidth="1"/>
    <col min="28" max="28" width="1.25" style="0" customWidth="1"/>
    <col min="29" max="29" width="2.875" style="0" customWidth="1"/>
    <col min="30" max="30" width="4.75390625" style="0" customWidth="1"/>
    <col min="31" max="31" width="3.875" style="0" customWidth="1"/>
    <col min="32" max="32" width="1.25" style="0" customWidth="1"/>
    <col min="33" max="33" width="3.875" style="0" customWidth="1"/>
    <col min="34" max="34" width="2.875" style="0" customWidth="1"/>
    <col min="35" max="35" width="1.25" style="0" customWidth="1"/>
    <col min="36" max="36" width="2.875" style="0" customWidth="1"/>
    <col min="37" max="37" width="5.125" style="0" customWidth="1"/>
    <col min="38" max="61" width="2.875" style="0" customWidth="1"/>
  </cols>
  <sheetData>
    <row r="1" spans="1:41" s="16" customFormat="1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41" s="1" customFormat="1" ht="15.75">
      <c r="A2" s="434"/>
      <c r="B2" s="434"/>
      <c r="C2" s="434"/>
      <c r="D2" s="434"/>
      <c r="E2" s="434"/>
      <c r="F2" s="434"/>
      <c r="G2" s="434"/>
      <c r="H2" s="434"/>
      <c r="I2" s="297"/>
      <c r="J2" s="297"/>
      <c r="K2" s="297"/>
      <c r="L2" s="297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434"/>
      <c r="AD2" s="434"/>
      <c r="AE2" s="434"/>
      <c r="AF2" s="434"/>
      <c r="AG2" s="434"/>
      <c r="AH2" s="434"/>
      <c r="AI2" s="434"/>
      <c r="AJ2" s="434"/>
      <c r="AK2" s="434"/>
      <c r="AL2" s="434"/>
      <c r="AM2" s="434"/>
      <c r="AN2" s="434"/>
      <c r="AO2" s="434"/>
    </row>
    <row r="3" spans="1:41" s="170" customFormat="1" ht="12.75">
      <c r="A3" s="435"/>
      <c r="B3" s="435"/>
      <c r="C3" s="435"/>
      <c r="D3" s="435"/>
      <c r="E3" s="435"/>
      <c r="F3" s="435"/>
      <c r="G3" s="435"/>
      <c r="H3" s="435"/>
      <c r="I3" s="436"/>
      <c r="J3" s="436"/>
      <c r="K3" s="436"/>
      <c r="L3" s="436"/>
      <c r="M3" s="435"/>
      <c r="N3" s="435"/>
      <c r="O3" s="435"/>
      <c r="P3" s="435"/>
      <c r="Q3" s="435"/>
      <c r="R3" s="435"/>
      <c r="S3" s="435"/>
      <c r="T3" s="435"/>
      <c r="U3" s="435"/>
      <c r="V3" s="435"/>
      <c r="W3" s="435"/>
      <c r="X3" s="435"/>
      <c r="Y3" s="435"/>
      <c r="Z3" s="435"/>
      <c r="AA3" s="435"/>
      <c r="AB3" s="435"/>
      <c r="AC3" s="435"/>
      <c r="AD3" s="435"/>
      <c r="AE3" s="435"/>
      <c r="AF3" s="435"/>
      <c r="AG3" s="435"/>
      <c r="AH3" s="435"/>
      <c r="AI3" s="435"/>
      <c r="AJ3" s="435"/>
      <c r="AK3" s="435"/>
      <c r="AL3" s="435"/>
      <c r="AM3" s="435"/>
      <c r="AN3" s="435"/>
      <c r="AO3" s="435"/>
    </row>
    <row r="4" s="16" customFormat="1" ht="13.5" thickBot="1"/>
    <row r="5" spans="1:37" ht="15.75" thickBot="1">
      <c r="A5" s="387"/>
      <c r="B5" s="375"/>
      <c r="C5" s="377"/>
      <c r="D5" s="392"/>
      <c r="E5" s="377"/>
      <c r="F5" s="377"/>
      <c r="G5" s="377"/>
      <c r="H5" s="377"/>
      <c r="I5" s="377"/>
      <c r="J5" s="377"/>
      <c r="K5" s="377"/>
      <c r="L5" s="739">
        <v>1</v>
      </c>
      <c r="M5" s="740"/>
      <c r="N5" s="741"/>
      <c r="O5" s="737">
        <v>2</v>
      </c>
      <c r="P5" s="740"/>
      <c r="Q5" s="741"/>
      <c r="R5" s="737">
        <v>3</v>
      </c>
      <c r="S5" s="740"/>
      <c r="T5" s="741"/>
      <c r="U5" s="737">
        <v>4</v>
      </c>
      <c r="V5" s="740"/>
      <c r="W5" s="742"/>
      <c r="X5" s="734">
        <v>5</v>
      </c>
      <c r="Y5" s="735"/>
      <c r="Z5" s="736"/>
      <c r="AA5" s="737">
        <v>6</v>
      </c>
      <c r="AB5" s="735"/>
      <c r="AC5" s="738"/>
      <c r="AD5" s="150" t="s">
        <v>1</v>
      </c>
      <c r="AE5" s="375"/>
      <c r="AF5" s="376" t="s">
        <v>2</v>
      </c>
      <c r="AG5" s="377"/>
      <c r="AH5" s="375"/>
      <c r="AI5" s="376" t="s">
        <v>12</v>
      </c>
      <c r="AJ5" s="378"/>
      <c r="AK5" s="379" t="s">
        <v>22</v>
      </c>
    </row>
    <row r="6" spans="1:37" s="1" customFormat="1" ht="15.75">
      <c r="A6" s="388">
        <v>1</v>
      </c>
      <c r="B6" s="701"/>
      <c r="C6" s="393"/>
      <c r="D6" s="394"/>
      <c r="E6" s="394"/>
      <c r="F6" s="394"/>
      <c r="G6" s="394"/>
      <c r="H6" s="394"/>
      <c r="I6" s="394"/>
      <c r="J6" s="394"/>
      <c r="K6" s="706"/>
      <c r="L6" s="397"/>
      <c r="M6" s="398"/>
      <c r="N6" s="399"/>
      <c r="O6" s="400"/>
      <c r="P6" s="401" t="s">
        <v>4</v>
      </c>
      <c r="Q6" s="402"/>
      <c r="R6" s="400"/>
      <c r="S6" s="401" t="s">
        <v>4</v>
      </c>
      <c r="T6" s="402"/>
      <c r="U6" s="400"/>
      <c r="V6" s="401" t="s">
        <v>4</v>
      </c>
      <c r="W6" s="403"/>
      <c r="X6" s="404"/>
      <c r="Y6" s="401" t="s">
        <v>4</v>
      </c>
      <c r="Z6" s="403"/>
      <c r="AA6" s="405"/>
      <c r="AB6" s="406" t="s">
        <v>4</v>
      </c>
      <c r="AC6" s="407"/>
      <c r="AD6" s="380"/>
      <c r="AE6" s="421">
        <f aca="true" t="shared" si="0" ref="AE6:AE11">SUM(L6+O6+R6+U6+X6+AA6)</f>
        <v>0</v>
      </c>
      <c r="AF6" s="422" t="s">
        <v>4</v>
      </c>
      <c r="AG6" s="423">
        <f aca="true" t="shared" si="1" ref="AG6:AG11">SUM(N6+Q6+T6+W6+Z6+AC6)</f>
        <v>0</v>
      </c>
      <c r="AH6" s="382"/>
      <c r="AI6" s="381" t="s">
        <v>4</v>
      </c>
      <c r="AJ6" s="383"/>
      <c r="AK6" s="430"/>
    </row>
    <row r="7" spans="1:37" s="1" customFormat="1" ht="15.75">
      <c r="A7" s="389">
        <v>2</v>
      </c>
      <c r="B7" s="702"/>
      <c r="C7" s="307"/>
      <c r="D7" s="323"/>
      <c r="E7" s="323"/>
      <c r="F7" s="323"/>
      <c r="G7" s="323"/>
      <c r="H7" s="323"/>
      <c r="I7" s="323"/>
      <c r="J7" s="323"/>
      <c r="K7" s="707"/>
      <c r="L7" s="408"/>
      <c r="M7" s="111" t="s">
        <v>4</v>
      </c>
      <c r="N7" s="112"/>
      <c r="O7" s="110"/>
      <c r="P7" s="324"/>
      <c r="Q7" s="112"/>
      <c r="R7" s="110"/>
      <c r="S7" s="111" t="s">
        <v>4</v>
      </c>
      <c r="T7" s="112"/>
      <c r="U7" s="110"/>
      <c r="V7" s="111" t="s">
        <v>4</v>
      </c>
      <c r="W7" s="325"/>
      <c r="X7" s="373"/>
      <c r="Y7" s="111" t="s">
        <v>4</v>
      </c>
      <c r="Z7" s="325"/>
      <c r="AA7" s="352"/>
      <c r="AB7" s="115" t="s">
        <v>4</v>
      </c>
      <c r="AC7" s="409"/>
      <c r="AD7" s="427"/>
      <c r="AE7" s="418">
        <f t="shared" si="0"/>
        <v>0</v>
      </c>
      <c r="AF7" s="419" t="s">
        <v>4</v>
      </c>
      <c r="AG7" s="420">
        <f t="shared" si="1"/>
        <v>0</v>
      </c>
      <c r="AH7" s="330"/>
      <c r="AI7" s="255" t="s">
        <v>4</v>
      </c>
      <c r="AJ7" s="331"/>
      <c r="AK7" s="431"/>
    </row>
    <row r="8" spans="1:37" s="1" customFormat="1" ht="15.75">
      <c r="A8" s="389">
        <v>3</v>
      </c>
      <c r="B8" s="702"/>
      <c r="C8" s="307"/>
      <c r="D8" s="323"/>
      <c r="E8" s="323"/>
      <c r="F8" s="323"/>
      <c r="G8" s="323"/>
      <c r="H8" s="323"/>
      <c r="I8" s="323"/>
      <c r="J8" s="323"/>
      <c r="K8" s="707"/>
      <c r="L8" s="408"/>
      <c r="M8" s="111" t="s">
        <v>4</v>
      </c>
      <c r="N8" s="112"/>
      <c r="O8" s="110"/>
      <c r="P8" s="111" t="s">
        <v>4</v>
      </c>
      <c r="Q8" s="112"/>
      <c r="R8" s="110"/>
      <c r="S8" s="324"/>
      <c r="T8" s="112"/>
      <c r="U8" s="110"/>
      <c r="V8" s="111" t="s">
        <v>4</v>
      </c>
      <c r="W8" s="325"/>
      <c r="X8" s="373"/>
      <c r="Y8" s="115" t="s">
        <v>4</v>
      </c>
      <c r="Z8" s="325"/>
      <c r="AA8" s="352"/>
      <c r="AB8" s="115" t="s">
        <v>4</v>
      </c>
      <c r="AC8" s="409"/>
      <c r="AD8" s="427"/>
      <c r="AE8" s="415">
        <f t="shared" si="0"/>
        <v>0</v>
      </c>
      <c r="AF8" s="416" t="s">
        <v>4</v>
      </c>
      <c r="AG8" s="417">
        <f t="shared" si="1"/>
        <v>0</v>
      </c>
      <c r="AH8" s="330"/>
      <c r="AI8" s="255" t="s">
        <v>4</v>
      </c>
      <c r="AJ8" s="331"/>
      <c r="AK8" s="431"/>
    </row>
    <row r="9" spans="1:37" s="1" customFormat="1" ht="15.75">
      <c r="A9" s="389">
        <v>4</v>
      </c>
      <c r="B9" s="702"/>
      <c r="C9" s="307"/>
      <c r="D9" s="323"/>
      <c r="E9" s="323"/>
      <c r="F9" s="323"/>
      <c r="G9" s="323"/>
      <c r="H9" s="323"/>
      <c r="I9" s="323"/>
      <c r="J9" s="323"/>
      <c r="K9" s="707"/>
      <c r="L9" s="408"/>
      <c r="M9" s="111" t="s">
        <v>4</v>
      </c>
      <c r="N9" s="112"/>
      <c r="O9" s="110"/>
      <c r="P9" s="111" t="s">
        <v>4</v>
      </c>
      <c r="Q9" s="112"/>
      <c r="R9" s="110"/>
      <c r="S9" s="111" t="s">
        <v>4</v>
      </c>
      <c r="T9" s="112"/>
      <c r="U9" s="110"/>
      <c r="V9" s="335"/>
      <c r="W9" s="325"/>
      <c r="X9" s="373"/>
      <c r="Y9" s="111" t="s">
        <v>4</v>
      </c>
      <c r="Z9" s="325"/>
      <c r="AA9" s="352"/>
      <c r="AB9" s="115" t="s">
        <v>4</v>
      </c>
      <c r="AC9" s="409"/>
      <c r="AD9" s="427"/>
      <c r="AE9" s="415">
        <f t="shared" si="0"/>
        <v>0</v>
      </c>
      <c r="AF9" s="416" t="s">
        <v>4</v>
      </c>
      <c r="AG9" s="417">
        <f t="shared" si="1"/>
        <v>0</v>
      </c>
      <c r="AH9" s="330"/>
      <c r="AI9" s="255" t="s">
        <v>4</v>
      </c>
      <c r="AJ9" s="331"/>
      <c r="AK9" s="431"/>
    </row>
    <row r="10" spans="1:37" s="1" customFormat="1" ht="15.75">
      <c r="A10" s="390">
        <v>5</v>
      </c>
      <c r="B10" s="703"/>
      <c r="C10" s="366"/>
      <c r="D10" s="366"/>
      <c r="E10" s="366"/>
      <c r="F10" s="366"/>
      <c r="G10" s="366"/>
      <c r="H10" s="366"/>
      <c r="I10" s="366"/>
      <c r="J10" s="366"/>
      <c r="K10" s="708"/>
      <c r="L10" s="410"/>
      <c r="M10" s="367" t="s">
        <v>4</v>
      </c>
      <c r="N10" s="368"/>
      <c r="O10" s="369"/>
      <c r="P10" s="367" t="s">
        <v>4</v>
      </c>
      <c r="Q10" s="368"/>
      <c r="R10" s="369"/>
      <c r="S10" s="367" t="s">
        <v>4</v>
      </c>
      <c r="T10" s="368"/>
      <c r="U10" s="369"/>
      <c r="V10" s="367" t="s">
        <v>4</v>
      </c>
      <c r="W10" s="368"/>
      <c r="X10" s="374"/>
      <c r="Y10" s="367" t="s">
        <v>4</v>
      </c>
      <c r="Z10" s="368"/>
      <c r="AA10" s="369"/>
      <c r="AB10" s="115" t="s">
        <v>4</v>
      </c>
      <c r="AC10" s="411"/>
      <c r="AD10" s="428"/>
      <c r="AE10" s="415">
        <f t="shared" si="0"/>
        <v>0</v>
      </c>
      <c r="AF10" s="416" t="s">
        <v>4</v>
      </c>
      <c r="AG10" s="417">
        <f t="shared" si="1"/>
        <v>0</v>
      </c>
      <c r="AH10" s="371"/>
      <c r="AI10" s="370" t="s">
        <v>4</v>
      </c>
      <c r="AJ10" s="372"/>
      <c r="AK10" s="432"/>
    </row>
    <row r="11" spans="1:37" s="1" customFormat="1" ht="16.5" thickBot="1">
      <c r="A11" s="391">
        <v>6</v>
      </c>
      <c r="B11" s="704"/>
      <c r="C11" s="385"/>
      <c r="D11" s="385"/>
      <c r="E11" s="385"/>
      <c r="F11" s="385"/>
      <c r="G11" s="385"/>
      <c r="H11" s="385"/>
      <c r="I11" s="385"/>
      <c r="J11" s="386"/>
      <c r="K11" s="711"/>
      <c r="L11" s="395"/>
      <c r="M11" s="412" t="s">
        <v>4</v>
      </c>
      <c r="N11" s="386"/>
      <c r="O11" s="384"/>
      <c r="P11" s="412" t="s">
        <v>4</v>
      </c>
      <c r="Q11" s="386"/>
      <c r="R11" s="384"/>
      <c r="S11" s="412" t="s">
        <v>4</v>
      </c>
      <c r="T11" s="386"/>
      <c r="U11" s="384"/>
      <c r="V11" s="412" t="s">
        <v>4</v>
      </c>
      <c r="W11" s="386"/>
      <c r="X11" s="384"/>
      <c r="Y11" s="412" t="s">
        <v>4</v>
      </c>
      <c r="Z11" s="386"/>
      <c r="AA11" s="413"/>
      <c r="AB11" s="385"/>
      <c r="AC11" s="396"/>
      <c r="AD11" s="429"/>
      <c r="AE11" s="424">
        <f t="shared" si="0"/>
        <v>0</v>
      </c>
      <c r="AF11" s="425" t="s">
        <v>4</v>
      </c>
      <c r="AG11" s="426">
        <f t="shared" si="1"/>
        <v>0</v>
      </c>
      <c r="AH11" s="384"/>
      <c r="AI11" s="414" t="s">
        <v>4</v>
      </c>
      <c r="AJ11" s="386"/>
      <c r="AK11" s="433"/>
    </row>
    <row r="12" spans="2:11" ht="15.75" thickBot="1">
      <c r="B12" s="13"/>
      <c r="K12" s="712"/>
    </row>
    <row r="13" spans="1:42" ht="15.75" thickBot="1">
      <c r="A13" s="387"/>
      <c r="B13" s="705"/>
      <c r="C13" s="377"/>
      <c r="D13" s="392"/>
      <c r="E13" s="377"/>
      <c r="F13" s="377"/>
      <c r="G13" s="377"/>
      <c r="H13" s="377"/>
      <c r="I13" s="377"/>
      <c r="J13" s="377"/>
      <c r="K13" s="713"/>
      <c r="L13" s="739">
        <v>1</v>
      </c>
      <c r="M13" s="740"/>
      <c r="N13" s="741"/>
      <c r="O13" s="737">
        <v>2</v>
      </c>
      <c r="P13" s="740"/>
      <c r="Q13" s="741"/>
      <c r="R13" s="737">
        <v>3</v>
      </c>
      <c r="S13" s="740"/>
      <c r="T13" s="741"/>
      <c r="U13" s="737">
        <v>4</v>
      </c>
      <c r="V13" s="740"/>
      <c r="W13" s="742"/>
      <c r="X13" s="734">
        <v>5</v>
      </c>
      <c r="Y13" s="735"/>
      <c r="Z13" s="736"/>
      <c r="AA13" s="737">
        <v>6</v>
      </c>
      <c r="AB13" s="735"/>
      <c r="AC13" s="738"/>
      <c r="AD13" s="150" t="s">
        <v>1</v>
      </c>
      <c r="AE13" s="375"/>
      <c r="AF13" s="376" t="s">
        <v>2</v>
      </c>
      <c r="AG13" s="377"/>
      <c r="AH13" s="375"/>
      <c r="AI13" s="376" t="s">
        <v>12</v>
      </c>
      <c r="AJ13" s="378"/>
      <c r="AK13" s="379" t="s">
        <v>22</v>
      </c>
      <c r="AP13" t="s">
        <v>23</v>
      </c>
    </row>
    <row r="14" spans="1:37" s="1" customFormat="1" ht="15.75">
      <c r="A14" s="388">
        <v>1</v>
      </c>
      <c r="B14" s="701"/>
      <c r="C14" s="393"/>
      <c r="D14" s="394"/>
      <c r="E14" s="394"/>
      <c r="F14" s="394"/>
      <c r="G14" s="394"/>
      <c r="H14" s="394"/>
      <c r="I14" s="394"/>
      <c r="J14" s="394"/>
      <c r="K14" s="706"/>
      <c r="L14" s="397"/>
      <c r="M14" s="398"/>
      <c r="N14" s="399"/>
      <c r="O14" s="400"/>
      <c r="P14" s="401" t="s">
        <v>4</v>
      </c>
      <c r="Q14" s="402"/>
      <c r="R14" s="400"/>
      <c r="S14" s="401" t="s">
        <v>4</v>
      </c>
      <c r="T14" s="402"/>
      <c r="U14" s="400"/>
      <c r="V14" s="401" t="s">
        <v>4</v>
      </c>
      <c r="W14" s="403"/>
      <c r="X14" s="404"/>
      <c r="Y14" s="401" t="s">
        <v>4</v>
      </c>
      <c r="Z14" s="403"/>
      <c r="AA14" s="405"/>
      <c r="AB14" s="406" t="s">
        <v>4</v>
      </c>
      <c r="AC14" s="407"/>
      <c r="AD14" s="380"/>
      <c r="AE14" s="421">
        <f aca="true" t="shared" si="2" ref="AE14:AE19">SUM(L14+O14+R14+U14+X14+AA14)</f>
        <v>0</v>
      </c>
      <c r="AF14" s="422" t="s">
        <v>4</v>
      </c>
      <c r="AG14" s="423">
        <f aca="true" t="shared" si="3" ref="AG14:AG19">SUM(N14+Q14+T14+W14+Z14+AC14)</f>
        <v>0</v>
      </c>
      <c r="AH14" s="382"/>
      <c r="AI14" s="381" t="s">
        <v>4</v>
      </c>
      <c r="AJ14" s="383"/>
      <c r="AK14" s="430"/>
    </row>
    <row r="15" spans="1:37" s="1" customFormat="1" ht="15.75">
      <c r="A15" s="389">
        <v>2</v>
      </c>
      <c r="B15" s="702"/>
      <c r="C15" s="307"/>
      <c r="D15" s="323"/>
      <c r="E15" s="323"/>
      <c r="F15" s="323"/>
      <c r="G15" s="323"/>
      <c r="H15" s="323"/>
      <c r="I15" s="323"/>
      <c r="J15" s="323"/>
      <c r="K15" s="707"/>
      <c r="L15" s="408"/>
      <c r="M15" s="111" t="s">
        <v>4</v>
      </c>
      <c r="N15" s="112"/>
      <c r="O15" s="110"/>
      <c r="P15" s="324"/>
      <c r="Q15" s="112"/>
      <c r="R15" s="110"/>
      <c r="S15" s="111" t="s">
        <v>4</v>
      </c>
      <c r="T15" s="112"/>
      <c r="U15" s="110"/>
      <c r="V15" s="111" t="s">
        <v>4</v>
      </c>
      <c r="W15" s="325"/>
      <c r="X15" s="373"/>
      <c r="Y15" s="111" t="s">
        <v>4</v>
      </c>
      <c r="Z15" s="325"/>
      <c r="AA15" s="352"/>
      <c r="AB15" s="115" t="s">
        <v>4</v>
      </c>
      <c r="AC15" s="409"/>
      <c r="AD15" s="427"/>
      <c r="AE15" s="418">
        <f t="shared" si="2"/>
        <v>0</v>
      </c>
      <c r="AF15" s="419" t="s">
        <v>4</v>
      </c>
      <c r="AG15" s="420">
        <f t="shared" si="3"/>
        <v>0</v>
      </c>
      <c r="AH15" s="330"/>
      <c r="AI15" s="255" t="s">
        <v>4</v>
      </c>
      <c r="AJ15" s="331"/>
      <c r="AK15" s="431"/>
    </row>
    <row r="16" spans="1:37" s="1" customFormat="1" ht="15.75">
      <c r="A16" s="389">
        <v>3</v>
      </c>
      <c r="B16" s="702"/>
      <c r="C16" s="307"/>
      <c r="D16" s="323"/>
      <c r="E16" s="323"/>
      <c r="F16" s="323"/>
      <c r="G16" s="323"/>
      <c r="H16" s="323"/>
      <c r="I16" s="323"/>
      <c r="J16" s="323"/>
      <c r="K16" s="707"/>
      <c r="L16" s="408"/>
      <c r="M16" s="111" t="s">
        <v>4</v>
      </c>
      <c r="N16" s="112"/>
      <c r="O16" s="110"/>
      <c r="P16" s="111" t="s">
        <v>4</v>
      </c>
      <c r="Q16" s="112"/>
      <c r="R16" s="110"/>
      <c r="S16" s="324"/>
      <c r="T16" s="112"/>
      <c r="U16" s="110"/>
      <c r="V16" s="111" t="s">
        <v>4</v>
      </c>
      <c r="W16" s="325"/>
      <c r="X16" s="373"/>
      <c r="Y16" s="115" t="s">
        <v>4</v>
      </c>
      <c r="Z16" s="325"/>
      <c r="AA16" s="352"/>
      <c r="AB16" s="115" t="s">
        <v>4</v>
      </c>
      <c r="AC16" s="409"/>
      <c r="AD16" s="427"/>
      <c r="AE16" s="415">
        <f t="shared" si="2"/>
        <v>0</v>
      </c>
      <c r="AF16" s="416" t="s">
        <v>4</v>
      </c>
      <c r="AG16" s="417">
        <f t="shared" si="3"/>
        <v>0</v>
      </c>
      <c r="AH16" s="330"/>
      <c r="AI16" s="255" t="s">
        <v>4</v>
      </c>
      <c r="AJ16" s="331"/>
      <c r="AK16" s="431"/>
    </row>
    <row r="17" spans="1:37" s="1" customFormat="1" ht="15.75">
      <c r="A17" s="389">
        <v>4</v>
      </c>
      <c r="B17" s="702"/>
      <c r="C17" s="307"/>
      <c r="D17" s="323"/>
      <c r="E17" s="323"/>
      <c r="F17" s="323"/>
      <c r="G17" s="323"/>
      <c r="H17" s="323"/>
      <c r="I17" s="323"/>
      <c r="J17" s="323"/>
      <c r="K17" s="707"/>
      <c r="L17" s="408"/>
      <c r="M17" s="111" t="s">
        <v>4</v>
      </c>
      <c r="N17" s="112"/>
      <c r="O17" s="110"/>
      <c r="P17" s="111" t="s">
        <v>4</v>
      </c>
      <c r="Q17" s="112"/>
      <c r="R17" s="110"/>
      <c r="S17" s="111" t="s">
        <v>4</v>
      </c>
      <c r="T17" s="112"/>
      <c r="U17" s="110"/>
      <c r="V17" s="335"/>
      <c r="W17" s="325"/>
      <c r="X17" s="373"/>
      <c r="Y17" s="111" t="s">
        <v>4</v>
      </c>
      <c r="Z17" s="325"/>
      <c r="AA17" s="352"/>
      <c r="AB17" s="115" t="s">
        <v>4</v>
      </c>
      <c r="AC17" s="409"/>
      <c r="AD17" s="427"/>
      <c r="AE17" s="415">
        <f t="shared" si="2"/>
        <v>0</v>
      </c>
      <c r="AF17" s="416" t="s">
        <v>4</v>
      </c>
      <c r="AG17" s="417">
        <f t="shared" si="3"/>
        <v>0</v>
      </c>
      <c r="AH17" s="330"/>
      <c r="AI17" s="255" t="s">
        <v>4</v>
      </c>
      <c r="AJ17" s="331"/>
      <c r="AK17" s="431"/>
    </row>
    <row r="18" spans="1:37" s="1" customFormat="1" ht="15.75">
      <c r="A18" s="390">
        <v>5</v>
      </c>
      <c r="B18" s="703"/>
      <c r="C18" s="366"/>
      <c r="D18" s="366"/>
      <c r="E18" s="366"/>
      <c r="F18" s="366"/>
      <c r="G18" s="366"/>
      <c r="H18" s="366"/>
      <c r="I18" s="366"/>
      <c r="J18" s="366"/>
      <c r="K18" s="708"/>
      <c r="L18" s="410"/>
      <c r="M18" s="367" t="s">
        <v>4</v>
      </c>
      <c r="N18" s="368"/>
      <c r="O18" s="369"/>
      <c r="P18" s="367" t="s">
        <v>4</v>
      </c>
      <c r="Q18" s="368"/>
      <c r="R18" s="369"/>
      <c r="S18" s="367" t="s">
        <v>4</v>
      </c>
      <c r="T18" s="368"/>
      <c r="U18" s="369"/>
      <c r="V18" s="367" t="s">
        <v>4</v>
      </c>
      <c r="W18" s="368"/>
      <c r="X18" s="374"/>
      <c r="Y18" s="367" t="s">
        <v>4</v>
      </c>
      <c r="Z18" s="368"/>
      <c r="AA18" s="369"/>
      <c r="AB18" s="115" t="s">
        <v>4</v>
      </c>
      <c r="AC18" s="411"/>
      <c r="AD18" s="428"/>
      <c r="AE18" s="415">
        <f t="shared" si="2"/>
        <v>0</v>
      </c>
      <c r="AF18" s="416" t="s">
        <v>4</v>
      </c>
      <c r="AG18" s="417">
        <f t="shared" si="3"/>
        <v>0</v>
      </c>
      <c r="AH18" s="371"/>
      <c r="AI18" s="370" t="s">
        <v>4</v>
      </c>
      <c r="AJ18" s="372"/>
      <c r="AK18" s="432"/>
    </row>
    <row r="19" spans="1:37" s="1" customFormat="1" ht="16.5" thickBot="1">
      <c r="A19" s="391">
        <v>6</v>
      </c>
      <c r="B19" s="704"/>
      <c r="C19" s="385"/>
      <c r="D19" s="385"/>
      <c r="E19" s="385"/>
      <c r="F19" s="385"/>
      <c r="G19" s="385"/>
      <c r="H19" s="385"/>
      <c r="I19" s="385"/>
      <c r="J19" s="386"/>
      <c r="K19" s="711"/>
      <c r="L19" s="395"/>
      <c r="M19" s="412" t="s">
        <v>4</v>
      </c>
      <c r="N19" s="386"/>
      <c r="O19" s="384"/>
      <c r="P19" s="412" t="s">
        <v>4</v>
      </c>
      <c r="Q19" s="386"/>
      <c r="R19" s="384"/>
      <c r="S19" s="412" t="s">
        <v>4</v>
      </c>
      <c r="T19" s="386"/>
      <c r="U19" s="384"/>
      <c r="V19" s="412" t="s">
        <v>4</v>
      </c>
      <c r="W19" s="386"/>
      <c r="X19" s="384"/>
      <c r="Y19" s="412" t="s">
        <v>4</v>
      </c>
      <c r="Z19" s="386"/>
      <c r="AA19" s="413"/>
      <c r="AB19" s="385"/>
      <c r="AC19" s="396"/>
      <c r="AD19" s="429"/>
      <c r="AE19" s="424">
        <f t="shared" si="2"/>
        <v>0</v>
      </c>
      <c r="AF19" s="425" t="s">
        <v>4</v>
      </c>
      <c r="AG19" s="426">
        <f t="shared" si="3"/>
        <v>0</v>
      </c>
      <c r="AH19" s="384"/>
      <c r="AI19" s="414" t="s">
        <v>4</v>
      </c>
      <c r="AJ19" s="386"/>
      <c r="AK19" s="433"/>
    </row>
    <row r="20" spans="2:11" ht="15.75" thickBot="1">
      <c r="B20" s="13"/>
      <c r="K20" s="712"/>
    </row>
    <row r="21" spans="1:37" ht="15.75" thickBot="1">
      <c r="A21" s="387"/>
      <c r="B21" s="705"/>
      <c r="C21" s="377"/>
      <c r="D21" s="392"/>
      <c r="E21" s="377"/>
      <c r="F21" s="377"/>
      <c r="G21" s="377"/>
      <c r="H21" s="377"/>
      <c r="I21" s="377"/>
      <c r="J21" s="377"/>
      <c r="K21" s="713"/>
      <c r="L21" s="739">
        <v>1</v>
      </c>
      <c r="M21" s="740"/>
      <c r="N21" s="741"/>
      <c r="O21" s="737">
        <v>2</v>
      </c>
      <c r="P21" s="740"/>
      <c r="Q21" s="741"/>
      <c r="R21" s="737">
        <v>3</v>
      </c>
      <c r="S21" s="740"/>
      <c r="T21" s="741"/>
      <c r="U21" s="737">
        <v>4</v>
      </c>
      <c r="V21" s="740"/>
      <c r="W21" s="742"/>
      <c r="X21" s="734">
        <v>5</v>
      </c>
      <c r="Y21" s="735"/>
      <c r="Z21" s="736"/>
      <c r="AA21" s="737">
        <v>6</v>
      </c>
      <c r="AB21" s="735"/>
      <c r="AC21" s="738"/>
      <c r="AD21" s="150" t="s">
        <v>1</v>
      </c>
      <c r="AE21" s="375"/>
      <c r="AF21" s="376" t="s">
        <v>2</v>
      </c>
      <c r="AG21" s="377"/>
      <c r="AH21" s="375"/>
      <c r="AI21" s="376" t="s">
        <v>12</v>
      </c>
      <c r="AJ21" s="378"/>
      <c r="AK21" s="379" t="s">
        <v>22</v>
      </c>
    </row>
    <row r="22" spans="1:37" s="1" customFormat="1" ht="15.75">
      <c r="A22" s="388">
        <v>1</v>
      </c>
      <c r="B22" s="701"/>
      <c r="C22" s="393"/>
      <c r="D22" s="394"/>
      <c r="E22" s="394"/>
      <c r="F22" s="394"/>
      <c r="G22" s="394"/>
      <c r="H22" s="394"/>
      <c r="I22" s="394"/>
      <c r="J22" s="394"/>
      <c r="K22" s="706"/>
      <c r="L22" s="397"/>
      <c r="M22" s="398"/>
      <c r="N22" s="399"/>
      <c r="O22" s="400"/>
      <c r="P22" s="401" t="s">
        <v>4</v>
      </c>
      <c r="Q22" s="402"/>
      <c r="R22" s="400"/>
      <c r="S22" s="401" t="s">
        <v>4</v>
      </c>
      <c r="T22" s="402"/>
      <c r="U22" s="400"/>
      <c r="V22" s="401" t="s">
        <v>4</v>
      </c>
      <c r="W22" s="403"/>
      <c r="X22" s="404"/>
      <c r="Y22" s="401" t="s">
        <v>4</v>
      </c>
      <c r="Z22" s="403"/>
      <c r="AA22" s="405"/>
      <c r="AB22" s="406" t="s">
        <v>4</v>
      </c>
      <c r="AC22" s="407"/>
      <c r="AD22" s="380"/>
      <c r="AE22" s="421">
        <f aca="true" t="shared" si="4" ref="AE22:AE27">SUM(L22+O22+R22+U22+X22+AA22)</f>
        <v>0</v>
      </c>
      <c r="AF22" s="422" t="s">
        <v>4</v>
      </c>
      <c r="AG22" s="423">
        <f aca="true" t="shared" si="5" ref="AG22:AG27">SUM(N22+Q22+T22+W22+Z22+AC22)</f>
        <v>0</v>
      </c>
      <c r="AH22" s="382"/>
      <c r="AI22" s="381" t="s">
        <v>4</v>
      </c>
      <c r="AJ22" s="383"/>
      <c r="AK22" s="430"/>
    </row>
    <row r="23" spans="1:37" s="1" customFormat="1" ht="15.75">
      <c r="A23" s="389">
        <v>2</v>
      </c>
      <c r="B23" s="702"/>
      <c r="C23" s="307"/>
      <c r="D23" s="323"/>
      <c r="E23" s="323"/>
      <c r="F23" s="323"/>
      <c r="G23" s="323"/>
      <c r="H23" s="323"/>
      <c r="I23" s="323"/>
      <c r="J23" s="323"/>
      <c r="K23" s="707"/>
      <c r="L23" s="408"/>
      <c r="M23" s="111" t="s">
        <v>4</v>
      </c>
      <c r="N23" s="112"/>
      <c r="O23" s="110"/>
      <c r="P23" s="324"/>
      <c r="Q23" s="112"/>
      <c r="R23" s="110"/>
      <c r="S23" s="111" t="s">
        <v>4</v>
      </c>
      <c r="T23" s="112"/>
      <c r="U23" s="110"/>
      <c r="V23" s="111" t="s">
        <v>4</v>
      </c>
      <c r="W23" s="325"/>
      <c r="X23" s="373"/>
      <c r="Y23" s="111" t="s">
        <v>4</v>
      </c>
      <c r="Z23" s="325"/>
      <c r="AA23" s="352"/>
      <c r="AB23" s="115" t="s">
        <v>4</v>
      </c>
      <c r="AC23" s="409"/>
      <c r="AD23" s="427"/>
      <c r="AE23" s="418">
        <f t="shared" si="4"/>
        <v>0</v>
      </c>
      <c r="AF23" s="419" t="s">
        <v>4</v>
      </c>
      <c r="AG23" s="420">
        <f t="shared" si="5"/>
        <v>0</v>
      </c>
      <c r="AH23" s="330"/>
      <c r="AI23" s="255" t="s">
        <v>4</v>
      </c>
      <c r="AJ23" s="331"/>
      <c r="AK23" s="431"/>
    </row>
    <row r="24" spans="1:37" s="1" customFormat="1" ht="15.75">
      <c r="A24" s="389">
        <v>3</v>
      </c>
      <c r="B24" s="702"/>
      <c r="C24" s="307"/>
      <c r="D24" s="323"/>
      <c r="E24" s="323"/>
      <c r="F24" s="323"/>
      <c r="G24" s="323"/>
      <c r="H24" s="323"/>
      <c r="I24" s="323"/>
      <c r="J24" s="323"/>
      <c r="K24" s="707"/>
      <c r="L24" s="408"/>
      <c r="M24" s="111" t="s">
        <v>4</v>
      </c>
      <c r="N24" s="112"/>
      <c r="O24" s="110"/>
      <c r="P24" s="111" t="s">
        <v>4</v>
      </c>
      <c r="Q24" s="112"/>
      <c r="R24" s="110"/>
      <c r="S24" s="324"/>
      <c r="T24" s="112"/>
      <c r="U24" s="110"/>
      <c r="V24" s="111" t="s">
        <v>4</v>
      </c>
      <c r="W24" s="325"/>
      <c r="X24" s="373"/>
      <c r="Y24" s="115" t="s">
        <v>4</v>
      </c>
      <c r="Z24" s="325"/>
      <c r="AA24" s="352"/>
      <c r="AB24" s="115" t="s">
        <v>4</v>
      </c>
      <c r="AC24" s="409"/>
      <c r="AD24" s="427"/>
      <c r="AE24" s="415">
        <f t="shared" si="4"/>
        <v>0</v>
      </c>
      <c r="AF24" s="416" t="s">
        <v>4</v>
      </c>
      <c r="AG24" s="417">
        <f t="shared" si="5"/>
        <v>0</v>
      </c>
      <c r="AH24" s="330"/>
      <c r="AI24" s="255" t="s">
        <v>4</v>
      </c>
      <c r="AJ24" s="331"/>
      <c r="AK24" s="431"/>
    </row>
    <row r="25" spans="1:37" s="1" customFormat="1" ht="15.75">
      <c r="A25" s="389">
        <v>4</v>
      </c>
      <c r="B25" s="702"/>
      <c r="C25" s="307"/>
      <c r="D25" s="323"/>
      <c r="E25" s="323"/>
      <c r="F25" s="323"/>
      <c r="G25" s="323"/>
      <c r="H25" s="323"/>
      <c r="I25" s="323"/>
      <c r="J25" s="323"/>
      <c r="K25" s="707"/>
      <c r="L25" s="408"/>
      <c r="M25" s="111" t="s">
        <v>4</v>
      </c>
      <c r="N25" s="112"/>
      <c r="O25" s="110"/>
      <c r="P25" s="111" t="s">
        <v>4</v>
      </c>
      <c r="Q25" s="112"/>
      <c r="R25" s="110"/>
      <c r="S25" s="111" t="s">
        <v>4</v>
      </c>
      <c r="T25" s="112"/>
      <c r="U25" s="110"/>
      <c r="V25" s="335"/>
      <c r="W25" s="325"/>
      <c r="X25" s="373"/>
      <c r="Y25" s="111" t="s">
        <v>4</v>
      </c>
      <c r="Z25" s="325"/>
      <c r="AA25" s="352"/>
      <c r="AB25" s="115" t="s">
        <v>4</v>
      </c>
      <c r="AC25" s="409"/>
      <c r="AD25" s="427"/>
      <c r="AE25" s="415">
        <f t="shared" si="4"/>
        <v>0</v>
      </c>
      <c r="AF25" s="416" t="s">
        <v>4</v>
      </c>
      <c r="AG25" s="417">
        <f t="shared" si="5"/>
        <v>0</v>
      </c>
      <c r="AH25" s="330"/>
      <c r="AI25" s="255" t="s">
        <v>4</v>
      </c>
      <c r="AJ25" s="331"/>
      <c r="AK25" s="431"/>
    </row>
    <row r="26" spans="1:37" s="1" customFormat="1" ht="15.75">
      <c r="A26" s="390">
        <v>5</v>
      </c>
      <c r="B26" s="703"/>
      <c r="C26" s="366"/>
      <c r="D26" s="366"/>
      <c r="E26" s="366"/>
      <c r="F26" s="366"/>
      <c r="G26" s="366"/>
      <c r="H26" s="366"/>
      <c r="I26" s="366"/>
      <c r="J26" s="366"/>
      <c r="K26" s="708"/>
      <c r="L26" s="410"/>
      <c r="M26" s="367" t="s">
        <v>4</v>
      </c>
      <c r="N26" s="368"/>
      <c r="O26" s="369"/>
      <c r="P26" s="367" t="s">
        <v>4</v>
      </c>
      <c r="Q26" s="368"/>
      <c r="R26" s="369"/>
      <c r="S26" s="367" t="s">
        <v>4</v>
      </c>
      <c r="T26" s="368"/>
      <c r="U26" s="369"/>
      <c r="V26" s="367" t="s">
        <v>4</v>
      </c>
      <c r="W26" s="368"/>
      <c r="X26" s="374"/>
      <c r="Y26" s="367" t="s">
        <v>4</v>
      </c>
      <c r="Z26" s="368"/>
      <c r="AA26" s="369"/>
      <c r="AB26" s="115" t="s">
        <v>4</v>
      </c>
      <c r="AC26" s="411"/>
      <c r="AD26" s="428"/>
      <c r="AE26" s="415">
        <f t="shared" si="4"/>
        <v>0</v>
      </c>
      <c r="AF26" s="416" t="s">
        <v>4</v>
      </c>
      <c r="AG26" s="417">
        <f t="shared" si="5"/>
        <v>0</v>
      </c>
      <c r="AH26" s="371"/>
      <c r="AI26" s="370" t="s">
        <v>4</v>
      </c>
      <c r="AJ26" s="372"/>
      <c r="AK26" s="432"/>
    </row>
    <row r="27" spans="1:37" s="1" customFormat="1" ht="16.5" thickBot="1">
      <c r="A27" s="391">
        <v>6</v>
      </c>
      <c r="B27" s="704"/>
      <c r="C27" s="385"/>
      <c r="D27" s="385"/>
      <c r="E27" s="385"/>
      <c r="F27" s="385"/>
      <c r="G27" s="385"/>
      <c r="H27" s="385"/>
      <c r="I27" s="385"/>
      <c r="J27" s="386"/>
      <c r="K27" s="711"/>
      <c r="L27" s="395"/>
      <c r="M27" s="412" t="s">
        <v>4</v>
      </c>
      <c r="N27" s="386"/>
      <c r="O27" s="384"/>
      <c r="P27" s="412" t="s">
        <v>4</v>
      </c>
      <c r="Q27" s="386"/>
      <c r="R27" s="384"/>
      <c r="S27" s="412" t="s">
        <v>4</v>
      </c>
      <c r="T27" s="386"/>
      <c r="U27" s="384"/>
      <c r="V27" s="412" t="s">
        <v>4</v>
      </c>
      <c r="W27" s="386"/>
      <c r="X27" s="384"/>
      <c r="Y27" s="412" t="s">
        <v>4</v>
      </c>
      <c r="Z27" s="386"/>
      <c r="AA27" s="413"/>
      <c r="AB27" s="385"/>
      <c r="AC27" s="396"/>
      <c r="AD27" s="429"/>
      <c r="AE27" s="424">
        <f t="shared" si="4"/>
        <v>0</v>
      </c>
      <c r="AF27" s="425" t="s">
        <v>4</v>
      </c>
      <c r="AG27" s="426">
        <f t="shared" si="5"/>
        <v>0</v>
      </c>
      <c r="AH27" s="384"/>
      <c r="AI27" s="414" t="s">
        <v>4</v>
      </c>
      <c r="AJ27" s="386"/>
      <c r="AK27" s="433"/>
    </row>
    <row r="28" spans="2:11" ht="15.75" thickBot="1">
      <c r="B28" s="13"/>
      <c r="K28" s="712"/>
    </row>
    <row r="29" spans="1:37" ht="15.75" thickBot="1">
      <c r="A29" s="387"/>
      <c r="B29" s="705"/>
      <c r="C29" s="377"/>
      <c r="D29" s="392"/>
      <c r="E29" s="377"/>
      <c r="F29" s="377"/>
      <c r="G29" s="377"/>
      <c r="H29" s="377"/>
      <c r="I29" s="377"/>
      <c r="J29" s="377"/>
      <c r="K29" s="713"/>
      <c r="L29" s="739">
        <v>1</v>
      </c>
      <c r="M29" s="740"/>
      <c r="N29" s="741"/>
      <c r="O29" s="737">
        <v>2</v>
      </c>
      <c r="P29" s="740"/>
      <c r="Q29" s="741"/>
      <c r="R29" s="737">
        <v>3</v>
      </c>
      <c r="S29" s="740"/>
      <c r="T29" s="741"/>
      <c r="U29" s="737">
        <v>4</v>
      </c>
      <c r="V29" s="740"/>
      <c r="W29" s="742"/>
      <c r="X29" s="734">
        <v>5</v>
      </c>
      <c r="Y29" s="735"/>
      <c r="Z29" s="736"/>
      <c r="AA29" s="737">
        <v>6</v>
      </c>
      <c r="AB29" s="735"/>
      <c r="AC29" s="738"/>
      <c r="AD29" s="150" t="s">
        <v>1</v>
      </c>
      <c r="AE29" s="375"/>
      <c r="AF29" s="376" t="s">
        <v>2</v>
      </c>
      <c r="AG29" s="377"/>
      <c r="AH29" s="375"/>
      <c r="AI29" s="376" t="s">
        <v>12</v>
      </c>
      <c r="AJ29" s="378"/>
      <c r="AK29" s="379" t="s">
        <v>22</v>
      </c>
    </row>
    <row r="30" spans="1:37" s="1" customFormat="1" ht="15.75">
      <c r="A30" s="388">
        <v>1</v>
      </c>
      <c r="B30" s="701"/>
      <c r="C30" s="393"/>
      <c r="D30" s="394"/>
      <c r="E30" s="394"/>
      <c r="F30" s="394"/>
      <c r="G30" s="394"/>
      <c r="H30" s="394"/>
      <c r="I30" s="394"/>
      <c r="J30" s="394"/>
      <c r="K30" s="706"/>
      <c r="L30" s="397"/>
      <c r="M30" s="398"/>
      <c r="N30" s="399"/>
      <c r="O30" s="400"/>
      <c r="P30" s="401" t="s">
        <v>4</v>
      </c>
      <c r="Q30" s="402"/>
      <c r="R30" s="400"/>
      <c r="S30" s="401" t="s">
        <v>4</v>
      </c>
      <c r="T30" s="402"/>
      <c r="U30" s="400"/>
      <c r="V30" s="401" t="s">
        <v>4</v>
      </c>
      <c r="W30" s="403"/>
      <c r="X30" s="404"/>
      <c r="Y30" s="401" t="s">
        <v>4</v>
      </c>
      <c r="Z30" s="403"/>
      <c r="AA30" s="405"/>
      <c r="AB30" s="406" t="s">
        <v>4</v>
      </c>
      <c r="AC30" s="407"/>
      <c r="AD30" s="380"/>
      <c r="AE30" s="421">
        <f aca="true" t="shared" si="6" ref="AE30:AE35">SUM(L30+O30+R30+U30+X30+AA30)</f>
        <v>0</v>
      </c>
      <c r="AF30" s="422" t="s">
        <v>4</v>
      </c>
      <c r="AG30" s="423">
        <f aca="true" t="shared" si="7" ref="AG30:AG35">SUM(N30+Q30+T30+W30+Z30+AC30)</f>
        <v>0</v>
      </c>
      <c r="AH30" s="382"/>
      <c r="AI30" s="381" t="s">
        <v>4</v>
      </c>
      <c r="AJ30" s="383"/>
      <c r="AK30" s="430"/>
    </row>
    <row r="31" spans="1:37" s="1" customFormat="1" ht="15.75">
      <c r="A31" s="389">
        <v>2</v>
      </c>
      <c r="B31" s="702"/>
      <c r="C31" s="307"/>
      <c r="D31" s="323"/>
      <c r="E31" s="323"/>
      <c r="F31" s="323"/>
      <c r="G31" s="323"/>
      <c r="H31" s="323"/>
      <c r="I31" s="323"/>
      <c r="J31" s="323"/>
      <c r="K31" s="707"/>
      <c r="L31" s="408"/>
      <c r="M31" s="111" t="s">
        <v>4</v>
      </c>
      <c r="N31" s="112"/>
      <c r="O31" s="110"/>
      <c r="P31" s="324"/>
      <c r="Q31" s="112"/>
      <c r="R31" s="110"/>
      <c r="S31" s="111" t="s">
        <v>4</v>
      </c>
      <c r="T31" s="112"/>
      <c r="U31" s="110"/>
      <c r="V31" s="111" t="s">
        <v>4</v>
      </c>
      <c r="W31" s="325"/>
      <c r="X31" s="373"/>
      <c r="Y31" s="111" t="s">
        <v>4</v>
      </c>
      <c r="Z31" s="325"/>
      <c r="AA31" s="352"/>
      <c r="AB31" s="115" t="s">
        <v>4</v>
      </c>
      <c r="AC31" s="409"/>
      <c r="AD31" s="427"/>
      <c r="AE31" s="418">
        <f t="shared" si="6"/>
        <v>0</v>
      </c>
      <c r="AF31" s="419" t="s">
        <v>4</v>
      </c>
      <c r="AG31" s="420">
        <f t="shared" si="7"/>
        <v>0</v>
      </c>
      <c r="AH31" s="330"/>
      <c r="AI31" s="255" t="s">
        <v>4</v>
      </c>
      <c r="AJ31" s="331"/>
      <c r="AK31" s="431"/>
    </row>
    <row r="32" spans="1:37" s="1" customFormat="1" ht="15.75">
      <c r="A32" s="389">
        <v>3</v>
      </c>
      <c r="B32" s="702"/>
      <c r="C32" s="307"/>
      <c r="D32" s="323"/>
      <c r="E32" s="323"/>
      <c r="F32" s="323"/>
      <c r="G32" s="323"/>
      <c r="H32" s="323"/>
      <c r="I32" s="323"/>
      <c r="J32" s="323"/>
      <c r="K32" s="707"/>
      <c r="L32" s="408"/>
      <c r="M32" s="111" t="s">
        <v>4</v>
      </c>
      <c r="N32" s="112"/>
      <c r="O32" s="110"/>
      <c r="P32" s="111" t="s">
        <v>4</v>
      </c>
      <c r="Q32" s="112"/>
      <c r="R32" s="110"/>
      <c r="S32" s="324"/>
      <c r="T32" s="112"/>
      <c r="U32" s="110"/>
      <c r="V32" s="111" t="s">
        <v>4</v>
      </c>
      <c r="W32" s="325"/>
      <c r="X32" s="373"/>
      <c r="Y32" s="115" t="s">
        <v>4</v>
      </c>
      <c r="Z32" s="325"/>
      <c r="AA32" s="352"/>
      <c r="AB32" s="115" t="s">
        <v>4</v>
      </c>
      <c r="AC32" s="409"/>
      <c r="AD32" s="427"/>
      <c r="AE32" s="415">
        <f t="shared" si="6"/>
        <v>0</v>
      </c>
      <c r="AF32" s="416" t="s">
        <v>4</v>
      </c>
      <c r="AG32" s="417">
        <f t="shared" si="7"/>
        <v>0</v>
      </c>
      <c r="AH32" s="330"/>
      <c r="AI32" s="255" t="s">
        <v>4</v>
      </c>
      <c r="AJ32" s="331"/>
      <c r="AK32" s="431"/>
    </row>
    <row r="33" spans="1:37" s="1" customFormat="1" ht="15.75">
      <c r="A33" s="389">
        <v>4</v>
      </c>
      <c r="B33" s="702"/>
      <c r="C33" s="307"/>
      <c r="D33" s="323"/>
      <c r="E33" s="323"/>
      <c r="F33" s="323"/>
      <c r="G33" s="323"/>
      <c r="H33" s="323"/>
      <c r="I33" s="323"/>
      <c r="J33" s="323"/>
      <c r="K33" s="707"/>
      <c r="L33" s="408"/>
      <c r="M33" s="111" t="s">
        <v>4</v>
      </c>
      <c r="N33" s="112"/>
      <c r="O33" s="110"/>
      <c r="P33" s="111" t="s">
        <v>4</v>
      </c>
      <c r="Q33" s="112"/>
      <c r="R33" s="110"/>
      <c r="S33" s="111" t="s">
        <v>4</v>
      </c>
      <c r="T33" s="112"/>
      <c r="U33" s="110"/>
      <c r="V33" s="335"/>
      <c r="W33" s="325"/>
      <c r="X33" s="373"/>
      <c r="Y33" s="111" t="s">
        <v>4</v>
      </c>
      <c r="Z33" s="325"/>
      <c r="AA33" s="352"/>
      <c r="AB33" s="115" t="s">
        <v>4</v>
      </c>
      <c r="AC33" s="409"/>
      <c r="AD33" s="427"/>
      <c r="AE33" s="415">
        <f t="shared" si="6"/>
        <v>0</v>
      </c>
      <c r="AF33" s="416" t="s">
        <v>4</v>
      </c>
      <c r="AG33" s="417">
        <f t="shared" si="7"/>
        <v>0</v>
      </c>
      <c r="AH33" s="330"/>
      <c r="AI33" s="255" t="s">
        <v>4</v>
      </c>
      <c r="AJ33" s="331"/>
      <c r="AK33" s="431"/>
    </row>
    <row r="34" spans="1:37" s="1" customFormat="1" ht="15.75">
      <c r="A34" s="390">
        <v>5</v>
      </c>
      <c r="B34" s="703"/>
      <c r="C34" s="366"/>
      <c r="D34" s="366"/>
      <c r="E34" s="366"/>
      <c r="F34" s="366"/>
      <c r="G34" s="366"/>
      <c r="H34" s="366"/>
      <c r="I34" s="366"/>
      <c r="J34" s="366"/>
      <c r="K34" s="708"/>
      <c r="L34" s="410"/>
      <c r="M34" s="367" t="s">
        <v>4</v>
      </c>
      <c r="N34" s="368"/>
      <c r="O34" s="369"/>
      <c r="P34" s="367" t="s">
        <v>4</v>
      </c>
      <c r="Q34" s="368"/>
      <c r="R34" s="369"/>
      <c r="S34" s="367" t="s">
        <v>4</v>
      </c>
      <c r="T34" s="368"/>
      <c r="U34" s="369"/>
      <c r="V34" s="367" t="s">
        <v>4</v>
      </c>
      <c r="W34" s="368"/>
      <c r="X34" s="374"/>
      <c r="Y34" s="367" t="s">
        <v>4</v>
      </c>
      <c r="Z34" s="368"/>
      <c r="AA34" s="369"/>
      <c r="AB34" s="115" t="s">
        <v>4</v>
      </c>
      <c r="AC34" s="411"/>
      <c r="AD34" s="428"/>
      <c r="AE34" s="415">
        <f t="shared" si="6"/>
        <v>0</v>
      </c>
      <c r="AF34" s="416" t="s">
        <v>4</v>
      </c>
      <c r="AG34" s="417">
        <f t="shared" si="7"/>
        <v>0</v>
      </c>
      <c r="AH34" s="371"/>
      <c r="AI34" s="370" t="s">
        <v>4</v>
      </c>
      <c r="AJ34" s="372"/>
      <c r="AK34" s="432"/>
    </row>
    <row r="35" spans="1:37" s="1" customFormat="1" ht="16.5" thickBot="1">
      <c r="A35" s="391">
        <v>6</v>
      </c>
      <c r="B35" s="704"/>
      <c r="C35" s="385"/>
      <c r="D35" s="385"/>
      <c r="E35" s="385"/>
      <c r="F35" s="385"/>
      <c r="G35" s="385"/>
      <c r="H35" s="385"/>
      <c r="I35" s="385"/>
      <c r="J35" s="386"/>
      <c r="K35" s="711"/>
      <c r="L35" s="395"/>
      <c r="M35" s="412" t="s">
        <v>4</v>
      </c>
      <c r="N35" s="386"/>
      <c r="O35" s="384"/>
      <c r="P35" s="412" t="s">
        <v>4</v>
      </c>
      <c r="Q35" s="386"/>
      <c r="R35" s="384"/>
      <c r="S35" s="412" t="s">
        <v>4</v>
      </c>
      <c r="T35" s="386"/>
      <c r="U35" s="384"/>
      <c r="V35" s="412" t="s">
        <v>4</v>
      </c>
      <c r="W35" s="386"/>
      <c r="X35" s="384"/>
      <c r="Y35" s="412" t="s">
        <v>4</v>
      </c>
      <c r="Z35" s="386"/>
      <c r="AA35" s="413"/>
      <c r="AB35" s="385"/>
      <c r="AC35" s="396"/>
      <c r="AD35" s="429"/>
      <c r="AE35" s="424">
        <f t="shared" si="6"/>
        <v>0</v>
      </c>
      <c r="AF35" s="425" t="s">
        <v>4</v>
      </c>
      <c r="AG35" s="426">
        <f t="shared" si="7"/>
        <v>0</v>
      </c>
      <c r="AH35" s="384"/>
      <c r="AI35" s="414" t="s">
        <v>4</v>
      </c>
      <c r="AJ35" s="386"/>
      <c r="AK35" s="433"/>
    </row>
    <row r="36" spans="2:11" ht="15.75" thickBot="1">
      <c r="B36" s="13"/>
      <c r="K36" s="712"/>
    </row>
    <row r="37" spans="1:37" ht="15.75" thickBot="1">
      <c r="A37" s="387"/>
      <c r="B37" s="705"/>
      <c r="C37" s="377"/>
      <c r="D37" s="392"/>
      <c r="E37" s="377"/>
      <c r="F37" s="377"/>
      <c r="G37" s="377"/>
      <c r="H37" s="377"/>
      <c r="I37" s="377"/>
      <c r="J37" s="377"/>
      <c r="K37" s="713"/>
      <c r="L37" s="739">
        <v>1</v>
      </c>
      <c r="M37" s="740"/>
      <c r="N37" s="741"/>
      <c r="O37" s="737">
        <v>2</v>
      </c>
      <c r="P37" s="740"/>
      <c r="Q37" s="741"/>
      <c r="R37" s="737">
        <v>3</v>
      </c>
      <c r="S37" s="740"/>
      <c r="T37" s="741"/>
      <c r="U37" s="737">
        <v>4</v>
      </c>
      <c r="V37" s="740"/>
      <c r="W37" s="742"/>
      <c r="X37" s="734">
        <v>5</v>
      </c>
      <c r="Y37" s="735"/>
      <c r="Z37" s="736"/>
      <c r="AA37" s="737">
        <v>6</v>
      </c>
      <c r="AB37" s="735"/>
      <c r="AC37" s="738"/>
      <c r="AD37" s="150" t="s">
        <v>1</v>
      </c>
      <c r="AE37" s="375"/>
      <c r="AF37" s="376" t="s">
        <v>2</v>
      </c>
      <c r="AG37" s="377"/>
      <c r="AH37" s="375"/>
      <c r="AI37" s="376" t="s">
        <v>12</v>
      </c>
      <c r="AJ37" s="378"/>
      <c r="AK37" s="379" t="s">
        <v>22</v>
      </c>
    </row>
    <row r="38" spans="1:37" s="1" customFormat="1" ht="15.75">
      <c r="A38" s="388">
        <v>1</v>
      </c>
      <c r="B38" s="701"/>
      <c r="C38" s="393"/>
      <c r="D38" s="394"/>
      <c r="E38" s="394"/>
      <c r="F38" s="394"/>
      <c r="G38" s="394"/>
      <c r="H38" s="394"/>
      <c r="I38" s="394"/>
      <c r="J38" s="394"/>
      <c r="K38" s="706"/>
      <c r="L38" s="397"/>
      <c r="M38" s="398"/>
      <c r="N38" s="399"/>
      <c r="O38" s="400"/>
      <c r="P38" s="401" t="s">
        <v>4</v>
      </c>
      <c r="Q38" s="402"/>
      <c r="R38" s="400"/>
      <c r="S38" s="401" t="s">
        <v>4</v>
      </c>
      <c r="T38" s="402"/>
      <c r="U38" s="400"/>
      <c r="V38" s="401" t="s">
        <v>4</v>
      </c>
      <c r="W38" s="403"/>
      <c r="X38" s="404"/>
      <c r="Y38" s="401" t="s">
        <v>4</v>
      </c>
      <c r="Z38" s="403"/>
      <c r="AA38" s="405"/>
      <c r="AB38" s="406" t="s">
        <v>4</v>
      </c>
      <c r="AC38" s="407"/>
      <c r="AD38" s="380"/>
      <c r="AE38" s="421">
        <f aca="true" t="shared" si="8" ref="AE38:AE43">SUM(L38+O38+R38+U38+X38+AA38)</f>
        <v>0</v>
      </c>
      <c r="AF38" s="422" t="s">
        <v>4</v>
      </c>
      <c r="AG38" s="423">
        <f aca="true" t="shared" si="9" ref="AG38:AG43">SUM(N38+Q38+T38+W38+Z38+AC38)</f>
        <v>0</v>
      </c>
      <c r="AH38" s="382"/>
      <c r="AI38" s="381" t="s">
        <v>4</v>
      </c>
      <c r="AJ38" s="383"/>
      <c r="AK38" s="430"/>
    </row>
    <row r="39" spans="1:37" s="1" customFormat="1" ht="15.75">
      <c r="A39" s="389">
        <v>2</v>
      </c>
      <c r="B39" s="702"/>
      <c r="C39" s="307"/>
      <c r="D39" s="323"/>
      <c r="E39" s="323"/>
      <c r="F39" s="323"/>
      <c r="G39" s="323"/>
      <c r="H39" s="323"/>
      <c r="I39" s="323"/>
      <c r="J39" s="323"/>
      <c r="K39" s="707"/>
      <c r="L39" s="408"/>
      <c r="M39" s="111" t="s">
        <v>4</v>
      </c>
      <c r="N39" s="112"/>
      <c r="O39" s="110"/>
      <c r="P39" s="324"/>
      <c r="Q39" s="112"/>
      <c r="R39" s="110"/>
      <c r="S39" s="111" t="s">
        <v>4</v>
      </c>
      <c r="T39" s="112"/>
      <c r="U39" s="110"/>
      <c r="V39" s="111" t="s">
        <v>4</v>
      </c>
      <c r="W39" s="325"/>
      <c r="X39" s="373"/>
      <c r="Y39" s="111" t="s">
        <v>4</v>
      </c>
      <c r="Z39" s="325"/>
      <c r="AA39" s="352"/>
      <c r="AB39" s="115" t="s">
        <v>4</v>
      </c>
      <c r="AC39" s="409"/>
      <c r="AD39" s="427"/>
      <c r="AE39" s="418">
        <f t="shared" si="8"/>
        <v>0</v>
      </c>
      <c r="AF39" s="419" t="s">
        <v>4</v>
      </c>
      <c r="AG39" s="420">
        <f t="shared" si="9"/>
        <v>0</v>
      </c>
      <c r="AH39" s="330"/>
      <c r="AI39" s="255" t="s">
        <v>4</v>
      </c>
      <c r="AJ39" s="331"/>
      <c r="AK39" s="431"/>
    </row>
    <row r="40" spans="1:37" s="1" customFormat="1" ht="15.75">
      <c r="A40" s="389">
        <v>3</v>
      </c>
      <c r="B40" s="702"/>
      <c r="C40" s="307"/>
      <c r="D40" s="323"/>
      <c r="E40" s="323"/>
      <c r="F40" s="323"/>
      <c r="G40" s="323"/>
      <c r="H40" s="323"/>
      <c r="I40" s="323"/>
      <c r="J40" s="323"/>
      <c r="K40" s="707"/>
      <c r="L40" s="408"/>
      <c r="M40" s="111" t="s">
        <v>4</v>
      </c>
      <c r="N40" s="112"/>
      <c r="O40" s="110"/>
      <c r="P40" s="111" t="s">
        <v>4</v>
      </c>
      <c r="Q40" s="112"/>
      <c r="R40" s="110"/>
      <c r="S40" s="324"/>
      <c r="T40" s="112"/>
      <c r="U40" s="110"/>
      <c r="V40" s="111" t="s">
        <v>4</v>
      </c>
      <c r="W40" s="325"/>
      <c r="X40" s="373"/>
      <c r="Y40" s="115" t="s">
        <v>4</v>
      </c>
      <c r="Z40" s="325"/>
      <c r="AA40" s="352"/>
      <c r="AB40" s="115" t="s">
        <v>4</v>
      </c>
      <c r="AC40" s="409"/>
      <c r="AD40" s="427"/>
      <c r="AE40" s="415">
        <f t="shared" si="8"/>
        <v>0</v>
      </c>
      <c r="AF40" s="416" t="s">
        <v>4</v>
      </c>
      <c r="AG40" s="417">
        <f t="shared" si="9"/>
        <v>0</v>
      </c>
      <c r="AH40" s="330"/>
      <c r="AI40" s="255" t="s">
        <v>4</v>
      </c>
      <c r="AJ40" s="331"/>
      <c r="AK40" s="431"/>
    </row>
    <row r="41" spans="1:37" s="1" customFormat="1" ht="15.75">
      <c r="A41" s="389">
        <v>4</v>
      </c>
      <c r="B41" s="702"/>
      <c r="C41" s="307"/>
      <c r="D41" s="323"/>
      <c r="E41" s="323"/>
      <c r="F41" s="323"/>
      <c r="G41" s="323"/>
      <c r="H41" s="323"/>
      <c r="I41" s="323"/>
      <c r="J41" s="323"/>
      <c r="K41" s="707"/>
      <c r="L41" s="408"/>
      <c r="M41" s="111" t="s">
        <v>4</v>
      </c>
      <c r="N41" s="112"/>
      <c r="O41" s="110"/>
      <c r="P41" s="111" t="s">
        <v>4</v>
      </c>
      <c r="Q41" s="112"/>
      <c r="R41" s="110"/>
      <c r="S41" s="111" t="s">
        <v>4</v>
      </c>
      <c r="T41" s="112"/>
      <c r="U41" s="110"/>
      <c r="V41" s="335"/>
      <c r="W41" s="325"/>
      <c r="X41" s="373"/>
      <c r="Y41" s="111" t="s">
        <v>4</v>
      </c>
      <c r="Z41" s="325"/>
      <c r="AA41" s="352"/>
      <c r="AB41" s="115" t="s">
        <v>4</v>
      </c>
      <c r="AC41" s="409"/>
      <c r="AD41" s="427"/>
      <c r="AE41" s="415">
        <f t="shared" si="8"/>
        <v>0</v>
      </c>
      <c r="AF41" s="416" t="s">
        <v>4</v>
      </c>
      <c r="AG41" s="417">
        <f t="shared" si="9"/>
        <v>0</v>
      </c>
      <c r="AH41" s="330"/>
      <c r="AI41" s="255" t="s">
        <v>4</v>
      </c>
      <c r="AJ41" s="331"/>
      <c r="AK41" s="431"/>
    </row>
    <row r="42" spans="1:37" s="1" customFormat="1" ht="15.75">
      <c r="A42" s="390">
        <v>5</v>
      </c>
      <c r="B42" s="703"/>
      <c r="C42" s="366"/>
      <c r="D42" s="366"/>
      <c r="E42" s="366"/>
      <c r="F42" s="366"/>
      <c r="G42" s="366"/>
      <c r="H42" s="366"/>
      <c r="I42" s="366"/>
      <c r="J42" s="366"/>
      <c r="K42" s="708"/>
      <c r="L42" s="410"/>
      <c r="M42" s="367" t="s">
        <v>4</v>
      </c>
      <c r="N42" s="368"/>
      <c r="O42" s="369"/>
      <c r="P42" s="367" t="s">
        <v>4</v>
      </c>
      <c r="Q42" s="368"/>
      <c r="R42" s="369"/>
      <c r="S42" s="367" t="s">
        <v>4</v>
      </c>
      <c r="T42" s="368"/>
      <c r="U42" s="369"/>
      <c r="V42" s="367" t="s">
        <v>4</v>
      </c>
      <c r="W42" s="368"/>
      <c r="X42" s="374"/>
      <c r="Y42" s="367" t="s">
        <v>4</v>
      </c>
      <c r="Z42" s="368"/>
      <c r="AA42" s="369"/>
      <c r="AB42" s="115" t="s">
        <v>4</v>
      </c>
      <c r="AC42" s="411"/>
      <c r="AD42" s="428"/>
      <c r="AE42" s="415">
        <f t="shared" si="8"/>
        <v>0</v>
      </c>
      <c r="AF42" s="416" t="s">
        <v>4</v>
      </c>
      <c r="AG42" s="417">
        <f t="shared" si="9"/>
        <v>0</v>
      </c>
      <c r="AH42" s="371"/>
      <c r="AI42" s="370" t="s">
        <v>4</v>
      </c>
      <c r="AJ42" s="372"/>
      <c r="AK42" s="432"/>
    </row>
    <row r="43" spans="1:37" s="1" customFormat="1" ht="16.5" thickBot="1">
      <c r="A43" s="391">
        <v>6</v>
      </c>
      <c r="B43" s="704"/>
      <c r="C43" s="385"/>
      <c r="D43" s="385"/>
      <c r="E43" s="385"/>
      <c r="F43" s="385"/>
      <c r="G43" s="385"/>
      <c r="H43" s="385"/>
      <c r="I43" s="385"/>
      <c r="J43" s="386"/>
      <c r="K43" s="711"/>
      <c r="L43" s="395"/>
      <c r="M43" s="412" t="s">
        <v>4</v>
      </c>
      <c r="N43" s="386"/>
      <c r="O43" s="384"/>
      <c r="P43" s="412" t="s">
        <v>4</v>
      </c>
      <c r="Q43" s="386"/>
      <c r="R43" s="384"/>
      <c r="S43" s="412" t="s">
        <v>4</v>
      </c>
      <c r="T43" s="386"/>
      <c r="U43" s="384"/>
      <c r="V43" s="412" t="s">
        <v>4</v>
      </c>
      <c r="W43" s="386"/>
      <c r="X43" s="384"/>
      <c r="Y43" s="412" t="s">
        <v>4</v>
      </c>
      <c r="Z43" s="386"/>
      <c r="AA43" s="413"/>
      <c r="AB43" s="385"/>
      <c r="AC43" s="396"/>
      <c r="AD43" s="429"/>
      <c r="AE43" s="424">
        <f t="shared" si="8"/>
        <v>0</v>
      </c>
      <c r="AF43" s="425" t="s">
        <v>4</v>
      </c>
      <c r="AG43" s="426">
        <f t="shared" si="9"/>
        <v>0</v>
      </c>
      <c r="AH43" s="384"/>
      <c r="AI43" s="414" t="s">
        <v>4</v>
      </c>
      <c r="AJ43" s="386"/>
      <c r="AK43" s="433"/>
    </row>
    <row r="44" spans="2:11" ht="15.75" thickBot="1">
      <c r="B44" s="13"/>
      <c r="K44" s="712"/>
    </row>
    <row r="45" spans="1:37" ht="15.75" thickBot="1">
      <c r="A45" s="387"/>
      <c r="B45" s="705"/>
      <c r="C45" s="377"/>
      <c r="D45" s="392"/>
      <c r="E45" s="377"/>
      <c r="F45" s="377"/>
      <c r="G45" s="377"/>
      <c r="H45" s="377"/>
      <c r="I45" s="377"/>
      <c r="J45" s="377"/>
      <c r="K45" s="713"/>
      <c r="L45" s="739">
        <v>1</v>
      </c>
      <c r="M45" s="740"/>
      <c r="N45" s="741"/>
      <c r="O45" s="737">
        <v>2</v>
      </c>
      <c r="P45" s="740"/>
      <c r="Q45" s="741"/>
      <c r="R45" s="737">
        <v>3</v>
      </c>
      <c r="S45" s="740"/>
      <c r="T45" s="741"/>
      <c r="U45" s="737">
        <v>4</v>
      </c>
      <c r="V45" s="740"/>
      <c r="W45" s="742"/>
      <c r="X45" s="734">
        <v>5</v>
      </c>
      <c r="Y45" s="735"/>
      <c r="Z45" s="736"/>
      <c r="AA45" s="737">
        <v>6</v>
      </c>
      <c r="AB45" s="735"/>
      <c r="AC45" s="738"/>
      <c r="AD45" s="150" t="s">
        <v>1</v>
      </c>
      <c r="AE45" s="375"/>
      <c r="AF45" s="376" t="s">
        <v>2</v>
      </c>
      <c r="AG45" s="377"/>
      <c r="AH45" s="375"/>
      <c r="AI45" s="376" t="s">
        <v>12</v>
      </c>
      <c r="AJ45" s="378"/>
      <c r="AK45" s="379" t="s">
        <v>22</v>
      </c>
    </row>
    <row r="46" spans="1:37" s="1" customFormat="1" ht="15.75">
      <c r="A46" s="388">
        <v>1</v>
      </c>
      <c r="B46" s="701"/>
      <c r="C46" s="393"/>
      <c r="D46" s="394"/>
      <c r="E46" s="394"/>
      <c r="F46" s="394"/>
      <c r="G46" s="394"/>
      <c r="H46" s="394"/>
      <c r="I46" s="394"/>
      <c r="J46" s="394"/>
      <c r="K46" s="706"/>
      <c r="L46" s="397"/>
      <c r="M46" s="398"/>
      <c r="N46" s="399"/>
      <c r="O46" s="400"/>
      <c r="P46" s="401" t="s">
        <v>4</v>
      </c>
      <c r="Q46" s="402"/>
      <c r="R46" s="400"/>
      <c r="S46" s="401" t="s">
        <v>4</v>
      </c>
      <c r="T46" s="402"/>
      <c r="U46" s="400"/>
      <c r="V46" s="401" t="s">
        <v>4</v>
      </c>
      <c r="W46" s="403"/>
      <c r="X46" s="404"/>
      <c r="Y46" s="401" t="s">
        <v>4</v>
      </c>
      <c r="Z46" s="403"/>
      <c r="AA46" s="405"/>
      <c r="AB46" s="406" t="s">
        <v>4</v>
      </c>
      <c r="AC46" s="407"/>
      <c r="AD46" s="380"/>
      <c r="AE46" s="421">
        <f aca="true" t="shared" si="10" ref="AE46:AE51">SUM(L46+O46+R46+U46+X46+AA46)</f>
        <v>0</v>
      </c>
      <c r="AF46" s="422" t="s">
        <v>4</v>
      </c>
      <c r="AG46" s="423">
        <f aca="true" t="shared" si="11" ref="AG46:AG51">SUM(N46+Q46+T46+W46+Z46+AC46)</f>
        <v>0</v>
      </c>
      <c r="AH46" s="382"/>
      <c r="AI46" s="381" t="s">
        <v>4</v>
      </c>
      <c r="AJ46" s="383"/>
      <c r="AK46" s="430"/>
    </row>
    <row r="47" spans="1:37" s="1" customFormat="1" ht="15.75">
      <c r="A47" s="389">
        <v>2</v>
      </c>
      <c r="B47" s="702"/>
      <c r="C47" s="307"/>
      <c r="D47" s="323"/>
      <c r="E47" s="323"/>
      <c r="F47" s="323"/>
      <c r="G47" s="323"/>
      <c r="H47" s="323"/>
      <c r="I47" s="323"/>
      <c r="J47" s="323"/>
      <c r="K47" s="707"/>
      <c r="L47" s="408"/>
      <c r="M47" s="111" t="s">
        <v>4</v>
      </c>
      <c r="N47" s="112"/>
      <c r="O47" s="110"/>
      <c r="P47" s="324"/>
      <c r="Q47" s="112"/>
      <c r="R47" s="110"/>
      <c r="S47" s="111" t="s">
        <v>4</v>
      </c>
      <c r="T47" s="112"/>
      <c r="U47" s="110"/>
      <c r="V47" s="111" t="s">
        <v>4</v>
      </c>
      <c r="W47" s="325"/>
      <c r="X47" s="373"/>
      <c r="Y47" s="111" t="s">
        <v>4</v>
      </c>
      <c r="Z47" s="325"/>
      <c r="AA47" s="352"/>
      <c r="AB47" s="115" t="s">
        <v>4</v>
      </c>
      <c r="AC47" s="409"/>
      <c r="AD47" s="427"/>
      <c r="AE47" s="418">
        <f t="shared" si="10"/>
        <v>0</v>
      </c>
      <c r="AF47" s="419" t="s">
        <v>4</v>
      </c>
      <c r="AG47" s="420">
        <f t="shared" si="11"/>
        <v>0</v>
      </c>
      <c r="AH47" s="330"/>
      <c r="AI47" s="255" t="s">
        <v>4</v>
      </c>
      <c r="AJ47" s="331"/>
      <c r="AK47" s="431"/>
    </row>
    <row r="48" spans="1:37" s="1" customFormat="1" ht="15.75">
      <c r="A48" s="389">
        <v>3</v>
      </c>
      <c r="B48" s="702"/>
      <c r="C48" s="307"/>
      <c r="D48" s="323"/>
      <c r="E48" s="323"/>
      <c r="F48" s="323"/>
      <c r="G48" s="323"/>
      <c r="H48" s="323"/>
      <c r="I48" s="323"/>
      <c r="J48" s="323"/>
      <c r="K48" s="707"/>
      <c r="L48" s="408"/>
      <c r="M48" s="111" t="s">
        <v>4</v>
      </c>
      <c r="N48" s="112"/>
      <c r="O48" s="110"/>
      <c r="P48" s="111" t="s">
        <v>4</v>
      </c>
      <c r="Q48" s="112"/>
      <c r="R48" s="110"/>
      <c r="S48" s="324"/>
      <c r="T48" s="112"/>
      <c r="U48" s="110"/>
      <c r="V48" s="111" t="s">
        <v>4</v>
      </c>
      <c r="W48" s="325"/>
      <c r="X48" s="373"/>
      <c r="Y48" s="115" t="s">
        <v>4</v>
      </c>
      <c r="Z48" s="325"/>
      <c r="AA48" s="352"/>
      <c r="AB48" s="115" t="s">
        <v>4</v>
      </c>
      <c r="AC48" s="409"/>
      <c r="AD48" s="427"/>
      <c r="AE48" s="415">
        <f t="shared" si="10"/>
        <v>0</v>
      </c>
      <c r="AF48" s="416" t="s">
        <v>4</v>
      </c>
      <c r="AG48" s="417">
        <f t="shared" si="11"/>
        <v>0</v>
      </c>
      <c r="AH48" s="330"/>
      <c r="AI48" s="255" t="s">
        <v>4</v>
      </c>
      <c r="AJ48" s="331"/>
      <c r="AK48" s="431"/>
    </row>
    <row r="49" spans="1:37" s="1" customFormat="1" ht="15.75">
      <c r="A49" s="389">
        <v>4</v>
      </c>
      <c r="B49" s="702"/>
      <c r="C49" s="307"/>
      <c r="D49" s="323"/>
      <c r="E49" s="323"/>
      <c r="F49" s="323"/>
      <c r="G49" s="323"/>
      <c r="H49" s="323"/>
      <c r="I49" s="323"/>
      <c r="J49" s="323"/>
      <c r="K49" s="707"/>
      <c r="L49" s="408"/>
      <c r="M49" s="111" t="s">
        <v>4</v>
      </c>
      <c r="N49" s="112"/>
      <c r="O49" s="110"/>
      <c r="P49" s="111" t="s">
        <v>4</v>
      </c>
      <c r="Q49" s="112"/>
      <c r="R49" s="110"/>
      <c r="S49" s="111" t="s">
        <v>4</v>
      </c>
      <c r="T49" s="112"/>
      <c r="U49" s="110"/>
      <c r="V49" s="335"/>
      <c r="W49" s="325"/>
      <c r="X49" s="373"/>
      <c r="Y49" s="111" t="s">
        <v>4</v>
      </c>
      <c r="Z49" s="325"/>
      <c r="AA49" s="352"/>
      <c r="AB49" s="115" t="s">
        <v>4</v>
      </c>
      <c r="AC49" s="409"/>
      <c r="AD49" s="427"/>
      <c r="AE49" s="415">
        <f t="shared" si="10"/>
        <v>0</v>
      </c>
      <c r="AF49" s="416" t="s">
        <v>4</v>
      </c>
      <c r="AG49" s="417">
        <f t="shared" si="11"/>
        <v>0</v>
      </c>
      <c r="AH49" s="330"/>
      <c r="AI49" s="255" t="s">
        <v>4</v>
      </c>
      <c r="AJ49" s="331"/>
      <c r="AK49" s="431"/>
    </row>
    <row r="50" spans="1:37" s="1" customFormat="1" ht="15.75">
      <c r="A50" s="390">
        <v>5</v>
      </c>
      <c r="B50" s="703"/>
      <c r="C50" s="366"/>
      <c r="D50" s="366"/>
      <c r="E50" s="366"/>
      <c r="F50" s="366"/>
      <c r="G50" s="366"/>
      <c r="H50" s="366"/>
      <c r="I50" s="366"/>
      <c r="J50" s="366"/>
      <c r="K50" s="708"/>
      <c r="L50" s="410"/>
      <c r="M50" s="367" t="s">
        <v>4</v>
      </c>
      <c r="N50" s="368"/>
      <c r="O50" s="369"/>
      <c r="P50" s="367" t="s">
        <v>4</v>
      </c>
      <c r="Q50" s="368"/>
      <c r="R50" s="369"/>
      <c r="S50" s="367" t="s">
        <v>4</v>
      </c>
      <c r="T50" s="368"/>
      <c r="U50" s="369"/>
      <c r="V50" s="367" t="s">
        <v>4</v>
      </c>
      <c r="W50" s="368"/>
      <c r="X50" s="374"/>
      <c r="Y50" s="367" t="s">
        <v>4</v>
      </c>
      <c r="Z50" s="368"/>
      <c r="AA50" s="369"/>
      <c r="AB50" s="115" t="s">
        <v>4</v>
      </c>
      <c r="AC50" s="411"/>
      <c r="AD50" s="428"/>
      <c r="AE50" s="415">
        <f t="shared" si="10"/>
        <v>0</v>
      </c>
      <c r="AF50" s="416" t="s">
        <v>4</v>
      </c>
      <c r="AG50" s="417">
        <f t="shared" si="11"/>
        <v>0</v>
      </c>
      <c r="AH50" s="371"/>
      <c r="AI50" s="370" t="s">
        <v>4</v>
      </c>
      <c r="AJ50" s="372"/>
      <c r="AK50" s="432"/>
    </row>
    <row r="51" spans="1:37" s="1" customFormat="1" ht="16.5" thickBot="1">
      <c r="A51" s="391">
        <v>6</v>
      </c>
      <c r="B51" s="704"/>
      <c r="C51" s="385"/>
      <c r="D51" s="385"/>
      <c r="E51" s="385"/>
      <c r="F51" s="385"/>
      <c r="G51" s="385"/>
      <c r="H51" s="385"/>
      <c r="I51" s="385"/>
      <c r="J51" s="386"/>
      <c r="K51" s="711"/>
      <c r="L51" s="395"/>
      <c r="M51" s="412" t="s">
        <v>4</v>
      </c>
      <c r="N51" s="386"/>
      <c r="O51" s="384"/>
      <c r="P51" s="412" t="s">
        <v>4</v>
      </c>
      <c r="Q51" s="386"/>
      <c r="R51" s="384"/>
      <c r="S51" s="412" t="s">
        <v>4</v>
      </c>
      <c r="T51" s="386"/>
      <c r="U51" s="384"/>
      <c r="V51" s="412" t="s">
        <v>4</v>
      </c>
      <c r="W51" s="386"/>
      <c r="X51" s="384"/>
      <c r="Y51" s="412" t="s">
        <v>4</v>
      </c>
      <c r="Z51" s="386"/>
      <c r="AA51" s="413"/>
      <c r="AB51" s="385"/>
      <c r="AC51" s="396"/>
      <c r="AD51" s="429"/>
      <c r="AE51" s="424">
        <f t="shared" si="10"/>
        <v>0</v>
      </c>
      <c r="AF51" s="425" t="s">
        <v>4</v>
      </c>
      <c r="AG51" s="426">
        <f t="shared" si="11"/>
        <v>0</v>
      </c>
      <c r="AH51" s="384"/>
      <c r="AI51" s="414" t="s">
        <v>4</v>
      </c>
      <c r="AJ51" s="386"/>
      <c r="AK51" s="433"/>
    </row>
  </sheetData>
  <sheetProtection/>
  <mergeCells count="36">
    <mergeCell ref="X5:Z5"/>
    <mergeCell ref="AA5:AC5"/>
    <mergeCell ref="X13:Z13"/>
    <mergeCell ref="AA13:AC13"/>
    <mergeCell ref="R13:T13"/>
    <mergeCell ref="U13:W13"/>
    <mergeCell ref="R5:T5"/>
    <mergeCell ref="U5:W5"/>
    <mergeCell ref="L5:N5"/>
    <mergeCell ref="O5:Q5"/>
    <mergeCell ref="L13:N13"/>
    <mergeCell ref="O13:Q13"/>
    <mergeCell ref="L29:N29"/>
    <mergeCell ref="O29:Q29"/>
    <mergeCell ref="R29:T29"/>
    <mergeCell ref="U29:W29"/>
    <mergeCell ref="L21:N21"/>
    <mergeCell ref="O21:Q21"/>
    <mergeCell ref="R21:T21"/>
    <mergeCell ref="U21:W21"/>
    <mergeCell ref="X21:Z21"/>
    <mergeCell ref="AA21:AC21"/>
    <mergeCell ref="X29:Z29"/>
    <mergeCell ref="AA29:AC29"/>
    <mergeCell ref="X37:Z37"/>
    <mergeCell ref="AA37:AC37"/>
    <mergeCell ref="X45:Z45"/>
    <mergeCell ref="AA45:AC45"/>
    <mergeCell ref="L37:N37"/>
    <mergeCell ref="O37:Q37"/>
    <mergeCell ref="L45:N45"/>
    <mergeCell ref="O45:Q45"/>
    <mergeCell ref="R45:T45"/>
    <mergeCell ref="U45:W45"/>
    <mergeCell ref="R37:T37"/>
    <mergeCell ref="U37:W3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P44"/>
  <sheetViews>
    <sheetView zoomScalePageLayoutView="0" workbookViewId="0" topLeftCell="A47">
      <selection activeCell="B70" sqref="B70"/>
    </sheetView>
  </sheetViews>
  <sheetFormatPr defaultColWidth="9.00390625" defaultRowHeight="12.75"/>
  <cols>
    <col min="1" max="1" width="3.625" style="1" customWidth="1"/>
    <col min="2" max="3" width="2.875" style="0" customWidth="1"/>
    <col min="4" max="4" width="3.375" style="13" customWidth="1"/>
    <col min="5" max="5" width="2.875" style="0" customWidth="1"/>
    <col min="6" max="8" width="2.25390625" style="0" customWidth="1"/>
    <col min="9" max="9" width="2.375" style="0" customWidth="1"/>
    <col min="10" max="10" width="2.875" style="0" customWidth="1"/>
    <col min="11" max="11" width="2.125" style="0" customWidth="1"/>
    <col min="12" max="12" width="2.875" style="0" customWidth="1"/>
    <col min="13" max="13" width="1.25" style="0" customWidth="1"/>
    <col min="14" max="14" width="2.75390625" style="0" customWidth="1"/>
    <col min="15" max="15" width="2.875" style="0" customWidth="1"/>
    <col min="16" max="16" width="1.25" style="0" customWidth="1"/>
    <col min="17" max="18" width="2.75390625" style="0" customWidth="1"/>
    <col min="19" max="19" width="1.25" style="0" customWidth="1"/>
    <col min="20" max="21" width="2.875" style="0" customWidth="1"/>
    <col min="22" max="22" width="1.25" style="0" customWidth="1"/>
    <col min="23" max="24" width="2.875" style="0" customWidth="1"/>
    <col min="25" max="25" width="1.25" style="0" customWidth="1"/>
    <col min="26" max="27" width="2.875" style="0" customWidth="1"/>
    <col min="28" max="28" width="1.25" style="0" customWidth="1"/>
    <col min="29" max="29" width="2.875" style="0" customWidth="1"/>
    <col min="30" max="30" width="4.75390625" style="0" customWidth="1"/>
    <col min="31" max="31" width="3.875" style="0" customWidth="1"/>
    <col min="32" max="32" width="1.25" style="0" customWidth="1"/>
    <col min="33" max="33" width="3.875" style="0" customWidth="1"/>
    <col min="34" max="34" width="2.875" style="0" customWidth="1"/>
    <col min="35" max="35" width="1.25" style="0" customWidth="1"/>
    <col min="36" max="36" width="2.875" style="0" customWidth="1"/>
    <col min="37" max="37" width="5.125" style="0" customWidth="1"/>
    <col min="38" max="61" width="2.875" style="0" customWidth="1"/>
  </cols>
  <sheetData>
    <row r="1" spans="1:41" s="16" customFormat="1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41" s="1" customFormat="1" ht="15.75">
      <c r="A2" s="434"/>
      <c r="B2" s="434"/>
      <c r="C2" s="434"/>
      <c r="D2" s="434"/>
      <c r="E2" s="434"/>
      <c r="F2" s="434"/>
      <c r="G2" s="434"/>
      <c r="H2" s="434"/>
      <c r="I2" s="297"/>
      <c r="J2" s="297"/>
      <c r="K2" s="297"/>
      <c r="L2" s="297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434"/>
      <c r="AD2" s="434"/>
      <c r="AE2" s="434"/>
      <c r="AF2" s="434"/>
      <c r="AG2" s="434"/>
      <c r="AH2" s="434"/>
      <c r="AI2" s="434"/>
      <c r="AJ2" s="434"/>
      <c r="AK2" s="434"/>
      <c r="AL2" s="434"/>
      <c r="AM2" s="434"/>
      <c r="AN2" s="434"/>
      <c r="AO2" s="434"/>
    </row>
    <row r="3" spans="1:41" s="1" customFormat="1" ht="15.75">
      <c r="A3" s="434"/>
      <c r="B3" s="434"/>
      <c r="C3" s="434"/>
      <c r="D3" s="434"/>
      <c r="E3" s="434"/>
      <c r="F3" s="434"/>
      <c r="G3" s="434"/>
      <c r="H3" s="434"/>
      <c r="I3" s="297"/>
      <c r="J3" s="297"/>
      <c r="K3" s="297"/>
      <c r="L3" s="297"/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4"/>
      <c r="X3" s="434"/>
      <c r="Y3" s="434"/>
      <c r="Z3" s="434"/>
      <c r="AA3" s="434"/>
      <c r="AB3" s="434"/>
      <c r="AC3" s="434"/>
      <c r="AD3" s="434"/>
      <c r="AE3" s="434"/>
      <c r="AF3" s="434"/>
      <c r="AG3" s="434"/>
      <c r="AH3" s="434"/>
      <c r="AI3" s="434"/>
      <c r="AJ3" s="434"/>
      <c r="AK3" s="434"/>
      <c r="AL3" s="434"/>
      <c r="AM3" s="434"/>
      <c r="AN3" s="434"/>
      <c r="AO3" s="434"/>
    </row>
    <row r="4" spans="1:41" s="170" customFormat="1" ht="12.75">
      <c r="A4" s="435"/>
      <c r="B4" s="435"/>
      <c r="C4" s="435"/>
      <c r="D4" s="435"/>
      <c r="E4" s="435"/>
      <c r="F4" s="435"/>
      <c r="G4" s="435"/>
      <c r="H4" s="435"/>
      <c r="I4" s="436"/>
      <c r="J4" s="436"/>
      <c r="K4" s="436"/>
      <c r="L4" s="436"/>
      <c r="M4" s="435"/>
      <c r="N4" s="435"/>
      <c r="O4" s="435"/>
      <c r="P4" s="435"/>
      <c r="Q4" s="435"/>
      <c r="R4" s="435"/>
      <c r="S4" s="435"/>
      <c r="T4" s="435"/>
      <c r="U4" s="435"/>
      <c r="V4" s="435"/>
      <c r="W4" s="435"/>
      <c r="X4" s="435"/>
      <c r="Y4" s="435"/>
      <c r="Z4" s="435"/>
      <c r="AA4" s="435"/>
      <c r="AB4" s="435"/>
      <c r="AC4" s="435"/>
      <c r="AD4" s="435"/>
      <c r="AE4" s="435"/>
      <c r="AF4" s="435"/>
      <c r="AG4" s="435"/>
      <c r="AH4" s="435"/>
      <c r="AI4" s="435"/>
      <c r="AJ4" s="435"/>
      <c r="AK4" s="435"/>
      <c r="AL4" s="435"/>
      <c r="AM4" s="435"/>
      <c r="AN4" s="435"/>
      <c r="AO4" s="435"/>
    </row>
    <row r="5" s="16" customFormat="1" ht="13.5" thickBot="1"/>
    <row r="6" spans="1:37" ht="15.75" thickBot="1">
      <c r="A6" s="387"/>
      <c r="B6" s="375"/>
      <c r="C6" s="377"/>
      <c r="D6" s="392"/>
      <c r="E6" s="377"/>
      <c r="F6" s="377"/>
      <c r="G6" s="377"/>
      <c r="H6" s="377"/>
      <c r="I6" s="377"/>
      <c r="J6" s="377"/>
      <c r="K6" s="377"/>
      <c r="L6" s="739">
        <v>1</v>
      </c>
      <c r="M6" s="740"/>
      <c r="N6" s="741"/>
      <c r="O6" s="737">
        <v>2</v>
      </c>
      <c r="P6" s="740"/>
      <c r="Q6" s="741"/>
      <c r="R6" s="737">
        <v>3</v>
      </c>
      <c r="S6" s="740"/>
      <c r="T6" s="741"/>
      <c r="U6" s="737">
        <v>4</v>
      </c>
      <c r="V6" s="740"/>
      <c r="W6" s="742"/>
      <c r="X6" s="734">
        <v>5</v>
      </c>
      <c r="Y6" s="735"/>
      <c r="Z6" s="736"/>
      <c r="AA6" s="737">
        <v>6</v>
      </c>
      <c r="AB6" s="735"/>
      <c r="AC6" s="738"/>
      <c r="AD6" s="150" t="s">
        <v>1</v>
      </c>
      <c r="AE6" s="375"/>
      <c r="AF6" s="376" t="s">
        <v>2</v>
      </c>
      <c r="AG6" s="377"/>
      <c r="AH6" s="375"/>
      <c r="AI6" s="376" t="s">
        <v>12</v>
      </c>
      <c r="AJ6" s="378"/>
      <c r="AK6" s="379" t="s">
        <v>22</v>
      </c>
    </row>
    <row r="7" spans="1:37" s="1" customFormat="1" ht="15.75">
      <c r="A7" s="388">
        <v>1</v>
      </c>
      <c r="B7" s="701"/>
      <c r="C7" s="393"/>
      <c r="D7" s="394"/>
      <c r="E7" s="394"/>
      <c r="F7" s="394"/>
      <c r="G7" s="394"/>
      <c r="H7" s="394"/>
      <c r="I7" s="394"/>
      <c r="J7" s="394"/>
      <c r="K7" s="706"/>
      <c r="L7" s="397"/>
      <c r="M7" s="398"/>
      <c r="N7" s="399"/>
      <c r="O7" s="400"/>
      <c r="P7" s="401" t="s">
        <v>4</v>
      </c>
      <c r="Q7" s="402"/>
      <c r="R7" s="400"/>
      <c r="S7" s="401" t="s">
        <v>4</v>
      </c>
      <c r="T7" s="402"/>
      <c r="U7" s="400"/>
      <c r="V7" s="401" t="s">
        <v>4</v>
      </c>
      <c r="W7" s="403"/>
      <c r="X7" s="404"/>
      <c r="Y7" s="401" t="s">
        <v>4</v>
      </c>
      <c r="Z7" s="403"/>
      <c r="AA7" s="405"/>
      <c r="AB7" s="406" t="s">
        <v>4</v>
      </c>
      <c r="AC7" s="407"/>
      <c r="AD7" s="380"/>
      <c r="AE7" s="421">
        <f aca="true" t="shared" si="0" ref="AE7:AE12">SUM(L7+O7+R7+U7+X7+AA7)</f>
        <v>0</v>
      </c>
      <c r="AF7" s="422" t="s">
        <v>4</v>
      </c>
      <c r="AG7" s="423">
        <f aca="true" t="shared" si="1" ref="AG7:AG12">SUM(N7+Q7+T7+W7+Z7+AC7)</f>
        <v>0</v>
      </c>
      <c r="AH7" s="382"/>
      <c r="AI7" s="381" t="s">
        <v>4</v>
      </c>
      <c r="AJ7" s="383"/>
      <c r="AK7" s="430"/>
    </row>
    <row r="8" spans="1:37" s="1" customFormat="1" ht="15.75">
      <c r="A8" s="389">
        <v>2</v>
      </c>
      <c r="B8" s="702"/>
      <c r="C8" s="307"/>
      <c r="D8" s="323"/>
      <c r="E8" s="323"/>
      <c r="F8" s="323"/>
      <c r="G8" s="323"/>
      <c r="H8" s="323"/>
      <c r="I8" s="323"/>
      <c r="J8" s="323"/>
      <c r="K8" s="707"/>
      <c r="L8" s="408"/>
      <c r="M8" s="111" t="s">
        <v>4</v>
      </c>
      <c r="N8" s="112"/>
      <c r="O8" s="110"/>
      <c r="P8" s="324"/>
      <c r="Q8" s="112"/>
      <c r="R8" s="110"/>
      <c r="S8" s="111" t="s">
        <v>4</v>
      </c>
      <c r="T8" s="112"/>
      <c r="U8" s="110"/>
      <c r="V8" s="111" t="s">
        <v>4</v>
      </c>
      <c r="W8" s="325"/>
      <c r="X8" s="373"/>
      <c r="Y8" s="111" t="s">
        <v>4</v>
      </c>
      <c r="Z8" s="325"/>
      <c r="AA8" s="352"/>
      <c r="AB8" s="115" t="s">
        <v>4</v>
      </c>
      <c r="AC8" s="409"/>
      <c r="AD8" s="427"/>
      <c r="AE8" s="418">
        <f t="shared" si="0"/>
        <v>0</v>
      </c>
      <c r="AF8" s="419" t="s">
        <v>4</v>
      </c>
      <c r="AG8" s="420">
        <f t="shared" si="1"/>
        <v>0</v>
      </c>
      <c r="AH8" s="330"/>
      <c r="AI8" s="255" t="s">
        <v>4</v>
      </c>
      <c r="AJ8" s="331"/>
      <c r="AK8" s="431"/>
    </row>
    <row r="9" spans="1:37" s="1" customFormat="1" ht="15.75">
      <c r="A9" s="389">
        <v>3</v>
      </c>
      <c r="B9" s="702"/>
      <c r="C9" s="307"/>
      <c r="D9" s="323"/>
      <c r="E9" s="323"/>
      <c r="F9" s="323"/>
      <c r="G9" s="323"/>
      <c r="H9" s="323"/>
      <c r="I9" s="323"/>
      <c r="J9" s="323"/>
      <c r="K9" s="707"/>
      <c r="L9" s="408"/>
      <c r="M9" s="111" t="s">
        <v>4</v>
      </c>
      <c r="N9" s="112"/>
      <c r="O9" s="110"/>
      <c r="P9" s="111" t="s">
        <v>4</v>
      </c>
      <c r="Q9" s="112"/>
      <c r="R9" s="110"/>
      <c r="S9" s="324"/>
      <c r="T9" s="112"/>
      <c r="U9" s="110"/>
      <c r="V9" s="111" t="s">
        <v>4</v>
      </c>
      <c r="W9" s="325"/>
      <c r="X9" s="373"/>
      <c r="Y9" s="115" t="s">
        <v>4</v>
      </c>
      <c r="Z9" s="325"/>
      <c r="AA9" s="352"/>
      <c r="AB9" s="115" t="s">
        <v>4</v>
      </c>
      <c r="AC9" s="409"/>
      <c r="AD9" s="427"/>
      <c r="AE9" s="415">
        <f t="shared" si="0"/>
        <v>0</v>
      </c>
      <c r="AF9" s="416" t="s">
        <v>4</v>
      </c>
      <c r="AG9" s="417">
        <f t="shared" si="1"/>
        <v>0</v>
      </c>
      <c r="AH9" s="330"/>
      <c r="AI9" s="255" t="s">
        <v>4</v>
      </c>
      <c r="AJ9" s="331"/>
      <c r="AK9" s="431"/>
    </row>
    <row r="10" spans="1:37" s="1" customFormat="1" ht="15.75">
      <c r="A10" s="389">
        <v>4</v>
      </c>
      <c r="B10" s="702"/>
      <c r="C10" s="307"/>
      <c r="D10" s="323"/>
      <c r="E10" s="323"/>
      <c r="F10" s="323"/>
      <c r="G10" s="323"/>
      <c r="H10" s="323"/>
      <c r="I10" s="323"/>
      <c r="J10" s="323"/>
      <c r="K10" s="707"/>
      <c r="L10" s="408"/>
      <c r="M10" s="111" t="s">
        <v>4</v>
      </c>
      <c r="N10" s="112"/>
      <c r="O10" s="110"/>
      <c r="P10" s="111" t="s">
        <v>4</v>
      </c>
      <c r="Q10" s="112"/>
      <c r="R10" s="110"/>
      <c r="S10" s="111" t="s">
        <v>4</v>
      </c>
      <c r="T10" s="112"/>
      <c r="U10" s="110"/>
      <c r="V10" s="335"/>
      <c r="W10" s="325"/>
      <c r="X10" s="373"/>
      <c r="Y10" s="111" t="s">
        <v>4</v>
      </c>
      <c r="Z10" s="325"/>
      <c r="AA10" s="352"/>
      <c r="AB10" s="115" t="s">
        <v>4</v>
      </c>
      <c r="AC10" s="409"/>
      <c r="AD10" s="427"/>
      <c r="AE10" s="415">
        <f t="shared" si="0"/>
        <v>0</v>
      </c>
      <c r="AF10" s="416" t="s">
        <v>4</v>
      </c>
      <c r="AG10" s="417">
        <f t="shared" si="1"/>
        <v>0</v>
      </c>
      <c r="AH10" s="330"/>
      <c r="AI10" s="255" t="s">
        <v>4</v>
      </c>
      <c r="AJ10" s="331"/>
      <c r="AK10" s="431"/>
    </row>
    <row r="11" spans="1:37" s="1" customFormat="1" ht="15.75">
      <c r="A11" s="390">
        <v>5</v>
      </c>
      <c r="B11" s="703"/>
      <c r="C11" s="366"/>
      <c r="D11" s="366"/>
      <c r="E11" s="366"/>
      <c r="F11" s="366"/>
      <c r="G11" s="366"/>
      <c r="H11" s="366"/>
      <c r="I11" s="366"/>
      <c r="J11" s="366"/>
      <c r="K11" s="708"/>
      <c r="L11" s="410"/>
      <c r="M11" s="367" t="s">
        <v>4</v>
      </c>
      <c r="N11" s="368"/>
      <c r="O11" s="369"/>
      <c r="P11" s="367" t="s">
        <v>4</v>
      </c>
      <c r="Q11" s="368"/>
      <c r="R11" s="369"/>
      <c r="S11" s="367" t="s">
        <v>4</v>
      </c>
      <c r="T11" s="368"/>
      <c r="U11" s="369"/>
      <c r="V11" s="367" t="s">
        <v>4</v>
      </c>
      <c r="W11" s="368"/>
      <c r="X11" s="374"/>
      <c r="Y11" s="367" t="s">
        <v>4</v>
      </c>
      <c r="Z11" s="368"/>
      <c r="AA11" s="369"/>
      <c r="AB11" s="115" t="s">
        <v>4</v>
      </c>
      <c r="AC11" s="411"/>
      <c r="AD11" s="428"/>
      <c r="AE11" s="415">
        <f t="shared" si="0"/>
        <v>0</v>
      </c>
      <c r="AF11" s="416" t="s">
        <v>4</v>
      </c>
      <c r="AG11" s="417">
        <f t="shared" si="1"/>
        <v>0</v>
      </c>
      <c r="AH11" s="371"/>
      <c r="AI11" s="370" t="s">
        <v>4</v>
      </c>
      <c r="AJ11" s="372"/>
      <c r="AK11" s="432"/>
    </row>
    <row r="12" spans="1:37" s="1" customFormat="1" ht="16.5" thickBot="1">
      <c r="A12" s="391">
        <v>6</v>
      </c>
      <c r="B12" s="704"/>
      <c r="C12" s="385"/>
      <c r="D12" s="385"/>
      <c r="E12" s="385"/>
      <c r="F12" s="385"/>
      <c r="G12" s="385"/>
      <c r="H12" s="385"/>
      <c r="I12" s="385"/>
      <c r="J12" s="386"/>
      <c r="K12" s="709"/>
      <c r="L12" s="395"/>
      <c r="M12" s="412" t="s">
        <v>4</v>
      </c>
      <c r="N12" s="386"/>
      <c r="O12" s="384"/>
      <c r="P12" s="412" t="s">
        <v>4</v>
      </c>
      <c r="Q12" s="386"/>
      <c r="R12" s="384"/>
      <c r="S12" s="412" t="s">
        <v>4</v>
      </c>
      <c r="T12" s="386"/>
      <c r="U12" s="384"/>
      <c r="V12" s="412" t="s">
        <v>4</v>
      </c>
      <c r="W12" s="386"/>
      <c r="X12" s="384"/>
      <c r="Y12" s="412" t="s">
        <v>4</v>
      </c>
      <c r="Z12" s="386"/>
      <c r="AA12" s="413"/>
      <c r="AB12" s="385"/>
      <c r="AC12" s="396"/>
      <c r="AD12" s="429"/>
      <c r="AE12" s="424">
        <f t="shared" si="0"/>
        <v>0</v>
      </c>
      <c r="AF12" s="425" t="s">
        <v>4</v>
      </c>
      <c r="AG12" s="426">
        <f t="shared" si="1"/>
        <v>0</v>
      </c>
      <c r="AH12" s="384"/>
      <c r="AI12" s="414" t="s">
        <v>4</v>
      </c>
      <c r="AJ12" s="386"/>
      <c r="AK12" s="433"/>
    </row>
    <row r="13" spans="2:11" s="437" customFormat="1" ht="26.25" thickBot="1">
      <c r="B13" s="13"/>
      <c r="K13" s="691"/>
    </row>
    <row r="14" spans="1:42" ht="15.75" thickBot="1">
      <c r="A14" s="387"/>
      <c r="B14" s="705"/>
      <c r="C14" s="377"/>
      <c r="D14" s="392"/>
      <c r="E14" s="377"/>
      <c r="F14" s="377"/>
      <c r="G14" s="377"/>
      <c r="H14" s="377"/>
      <c r="I14" s="377"/>
      <c r="J14" s="377"/>
      <c r="K14" s="710"/>
      <c r="L14" s="739">
        <v>1</v>
      </c>
      <c r="M14" s="740"/>
      <c r="N14" s="741"/>
      <c r="O14" s="737">
        <v>2</v>
      </c>
      <c r="P14" s="740"/>
      <c r="Q14" s="741"/>
      <c r="R14" s="737">
        <v>3</v>
      </c>
      <c r="S14" s="740"/>
      <c r="T14" s="741"/>
      <c r="U14" s="737">
        <v>4</v>
      </c>
      <c r="V14" s="740"/>
      <c r="W14" s="742"/>
      <c r="X14" s="734">
        <v>5</v>
      </c>
      <c r="Y14" s="735"/>
      <c r="Z14" s="736"/>
      <c r="AA14" s="737">
        <v>6</v>
      </c>
      <c r="AB14" s="735"/>
      <c r="AC14" s="738"/>
      <c r="AD14" s="150" t="s">
        <v>1</v>
      </c>
      <c r="AE14" s="375"/>
      <c r="AF14" s="376" t="s">
        <v>2</v>
      </c>
      <c r="AG14" s="377"/>
      <c r="AH14" s="375"/>
      <c r="AI14" s="376" t="s">
        <v>12</v>
      </c>
      <c r="AJ14" s="378"/>
      <c r="AK14" s="379" t="s">
        <v>22</v>
      </c>
      <c r="AP14" t="s">
        <v>23</v>
      </c>
    </row>
    <row r="15" spans="1:37" s="1" customFormat="1" ht="15.75">
      <c r="A15" s="388">
        <v>1</v>
      </c>
      <c r="B15" s="701"/>
      <c r="C15" s="393"/>
      <c r="D15" s="394"/>
      <c r="E15" s="394"/>
      <c r="F15" s="394"/>
      <c r="G15" s="394"/>
      <c r="H15" s="394"/>
      <c r="I15" s="394"/>
      <c r="J15" s="394"/>
      <c r="K15" s="706"/>
      <c r="L15" s="397"/>
      <c r="M15" s="398"/>
      <c r="N15" s="399"/>
      <c r="O15" s="400"/>
      <c r="P15" s="401" t="s">
        <v>4</v>
      </c>
      <c r="Q15" s="402"/>
      <c r="R15" s="400"/>
      <c r="S15" s="401" t="s">
        <v>4</v>
      </c>
      <c r="T15" s="402"/>
      <c r="U15" s="400"/>
      <c r="V15" s="401" t="s">
        <v>4</v>
      </c>
      <c r="W15" s="403"/>
      <c r="X15" s="404"/>
      <c r="Y15" s="401" t="s">
        <v>4</v>
      </c>
      <c r="Z15" s="403"/>
      <c r="AA15" s="405"/>
      <c r="AB15" s="406" t="s">
        <v>4</v>
      </c>
      <c r="AC15" s="407"/>
      <c r="AD15" s="380"/>
      <c r="AE15" s="421">
        <f aca="true" t="shared" si="2" ref="AE15:AE20">SUM(L15+O15+R15+U15+X15+AA15)</f>
        <v>0</v>
      </c>
      <c r="AF15" s="422" t="s">
        <v>4</v>
      </c>
      <c r="AG15" s="423">
        <f aca="true" t="shared" si="3" ref="AG15:AG20">SUM(N15+Q15+T15+W15+Z15+AC15)</f>
        <v>0</v>
      </c>
      <c r="AH15" s="382"/>
      <c r="AI15" s="381" t="s">
        <v>4</v>
      </c>
      <c r="AJ15" s="383"/>
      <c r="AK15" s="430"/>
    </row>
    <row r="16" spans="1:37" s="1" customFormat="1" ht="15.75">
      <c r="A16" s="389">
        <v>2</v>
      </c>
      <c r="B16" s="702"/>
      <c r="C16" s="307"/>
      <c r="D16" s="323"/>
      <c r="E16" s="323"/>
      <c r="F16" s="323"/>
      <c r="G16" s="323"/>
      <c r="H16" s="323"/>
      <c r="I16" s="323"/>
      <c r="J16" s="323"/>
      <c r="K16" s="707"/>
      <c r="L16" s="408"/>
      <c r="M16" s="111" t="s">
        <v>4</v>
      </c>
      <c r="N16" s="112"/>
      <c r="O16" s="110"/>
      <c r="P16" s="324"/>
      <c r="Q16" s="112"/>
      <c r="R16" s="110"/>
      <c r="S16" s="111" t="s">
        <v>4</v>
      </c>
      <c r="T16" s="112"/>
      <c r="U16" s="110"/>
      <c r="V16" s="111" t="s">
        <v>4</v>
      </c>
      <c r="W16" s="325"/>
      <c r="X16" s="373"/>
      <c r="Y16" s="111" t="s">
        <v>4</v>
      </c>
      <c r="Z16" s="325"/>
      <c r="AA16" s="352"/>
      <c r="AB16" s="115" t="s">
        <v>4</v>
      </c>
      <c r="AC16" s="409"/>
      <c r="AD16" s="427"/>
      <c r="AE16" s="418">
        <f t="shared" si="2"/>
        <v>0</v>
      </c>
      <c r="AF16" s="419" t="s">
        <v>4</v>
      </c>
      <c r="AG16" s="420">
        <f t="shared" si="3"/>
        <v>0</v>
      </c>
      <c r="AH16" s="330"/>
      <c r="AI16" s="255" t="s">
        <v>4</v>
      </c>
      <c r="AJ16" s="331"/>
      <c r="AK16" s="431"/>
    </row>
    <row r="17" spans="1:37" s="1" customFormat="1" ht="15.75">
      <c r="A17" s="389">
        <v>3</v>
      </c>
      <c r="B17" s="702"/>
      <c r="C17" s="307"/>
      <c r="D17" s="323"/>
      <c r="E17" s="323"/>
      <c r="F17" s="323"/>
      <c r="G17" s="323"/>
      <c r="H17" s="323"/>
      <c r="I17" s="323"/>
      <c r="J17" s="323"/>
      <c r="K17" s="707"/>
      <c r="L17" s="408"/>
      <c r="M17" s="111" t="s">
        <v>4</v>
      </c>
      <c r="N17" s="112"/>
      <c r="O17" s="110"/>
      <c r="P17" s="111" t="s">
        <v>4</v>
      </c>
      <c r="Q17" s="112"/>
      <c r="R17" s="110"/>
      <c r="S17" s="324"/>
      <c r="T17" s="112"/>
      <c r="U17" s="110"/>
      <c r="V17" s="111" t="s">
        <v>4</v>
      </c>
      <c r="W17" s="325"/>
      <c r="X17" s="373"/>
      <c r="Y17" s="115" t="s">
        <v>4</v>
      </c>
      <c r="Z17" s="325"/>
      <c r="AA17" s="352"/>
      <c r="AB17" s="115" t="s">
        <v>4</v>
      </c>
      <c r="AC17" s="409"/>
      <c r="AD17" s="427"/>
      <c r="AE17" s="415">
        <f t="shared" si="2"/>
        <v>0</v>
      </c>
      <c r="AF17" s="416" t="s">
        <v>4</v>
      </c>
      <c r="AG17" s="417">
        <f t="shared" si="3"/>
        <v>0</v>
      </c>
      <c r="AH17" s="330"/>
      <c r="AI17" s="255" t="s">
        <v>4</v>
      </c>
      <c r="AJ17" s="331"/>
      <c r="AK17" s="431"/>
    </row>
    <row r="18" spans="1:37" s="1" customFormat="1" ht="15.75">
      <c r="A18" s="389">
        <v>4</v>
      </c>
      <c r="B18" s="702"/>
      <c r="C18" s="307"/>
      <c r="D18" s="323"/>
      <c r="E18" s="323"/>
      <c r="F18" s="323"/>
      <c r="G18" s="323"/>
      <c r="H18" s="323"/>
      <c r="I18" s="323"/>
      <c r="J18" s="323"/>
      <c r="K18" s="707"/>
      <c r="L18" s="408"/>
      <c r="M18" s="111" t="s">
        <v>4</v>
      </c>
      <c r="N18" s="112"/>
      <c r="O18" s="110"/>
      <c r="P18" s="111" t="s">
        <v>4</v>
      </c>
      <c r="Q18" s="112"/>
      <c r="R18" s="110"/>
      <c r="S18" s="111" t="s">
        <v>4</v>
      </c>
      <c r="T18" s="112"/>
      <c r="U18" s="110"/>
      <c r="V18" s="335"/>
      <c r="W18" s="325"/>
      <c r="X18" s="373"/>
      <c r="Y18" s="111" t="s">
        <v>4</v>
      </c>
      <c r="Z18" s="325"/>
      <c r="AA18" s="352"/>
      <c r="AB18" s="115" t="s">
        <v>4</v>
      </c>
      <c r="AC18" s="409"/>
      <c r="AD18" s="427"/>
      <c r="AE18" s="415">
        <f t="shared" si="2"/>
        <v>0</v>
      </c>
      <c r="AF18" s="416" t="s">
        <v>4</v>
      </c>
      <c r="AG18" s="417">
        <f t="shared" si="3"/>
        <v>0</v>
      </c>
      <c r="AH18" s="330"/>
      <c r="AI18" s="255" t="s">
        <v>4</v>
      </c>
      <c r="AJ18" s="331"/>
      <c r="AK18" s="431"/>
    </row>
    <row r="19" spans="1:37" s="1" customFormat="1" ht="15.75">
      <c r="A19" s="390">
        <v>5</v>
      </c>
      <c r="B19" s="703"/>
      <c r="C19" s="366"/>
      <c r="D19" s="366"/>
      <c r="E19" s="366"/>
      <c r="F19" s="366"/>
      <c r="G19" s="366"/>
      <c r="H19" s="366"/>
      <c r="I19" s="366"/>
      <c r="J19" s="366"/>
      <c r="K19" s="708"/>
      <c r="L19" s="410"/>
      <c r="M19" s="367" t="s">
        <v>4</v>
      </c>
      <c r="N19" s="368"/>
      <c r="O19" s="369"/>
      <c r="P19" s="367" t="s">
        <v>4</v>
      </c>
      <c r="Q19" s="368"/>
      <c r="R19" s="369"/>
      <c r="S19" s="367" t="s">
        <v>4</v>
      </c>
      <c r="T19" s="368"/>
      <c r="U19" s="369"/>
      <c r="V19" s="367" t="s">
        <v>4</v>
      </c>
      <c r="W19" s="368"/>
      <c r="X19" s="374"/>
      <c r="Y19" s="367" t="s">
        <v>4</v>
      </c>
      <c r="Z19" s="368"/>
      <c r="AA19" s="369"/>
      <c r="AB19" s="115" t="s">
        <v>4</v>
      </c>
      <c r="AC19" s="411"/>
      <c r="AD19" s="428"/>
      <c r="AE19" s="415">
        <f t="shared" si="2"/>
        <v>0</v>
      </c>
      <c r="AF19" s="416" t="s">
        <v>4</v>
      </c>
      <c r="AG19" s="417">
        <f t="shared" si="3"/>
        <v>0</v>
      </c>
      <c r="AH19" s="371"/>
      <c r="AI19" s="370" t="s">
        <v>4</v>
      </c>
      <c r="AJ19" s="372"/>
      <c r="AK19" s="432"/>
    </row>
    <row r="20" spans="1:37" s="1" customFormat="1" ht="16.5" thickBot="1">
      <c r="A20" s="391">
        <v>6</v>
      </c>
      <c r="B20" s="704"/>
      <c r="C20" s="385"/>
      <c r="D20" s="385"/>
      <c r="E20" s="385"/>
      <c r="F20" s="385"/>
      <c r="G20" s="385"/>
      <c r="H20" s="385"/>
      <c r="I20" s="385"/>
      <c r="J20" s="386"/>
      <c r="K20" s="709"/>
      <c r="L20" s="395"/>
      <c r="M20" s="412" t="s">
        <v>4</v>
      </c>
      <c r="N20" s="386"/>
      <c r="O20" s="384"/>
      <c r="P20" s="412" t="s">
        <v>4</v>
      </c>
      <c r="Q20" s="386"/>
      <c r="R20" s="384"/>
      <c r="S20" s="412" t="s">
        <v>4</v>
      </c>
      <c r="T20" s="386"/>
      <c r="U20" s="384"/>
      <c r="V20" s="412" t="s">
        <v>4</v>
      </c>
      <c r="W20" s="386"/>
      <c r="X20" s="384"/>
      <c r="Y20" s="412" t="s">
        <v>4</v>
      </c>
      <c r="Z20" s="386"/>
      <c r="AA20" s="413"/>
      <c r="AB20" s="385"/>
      <c r="AC20" s="396"/>
      <c r="AD20" s="429"/>
      <c r="AE20" s="424">
        <f t="shared" si="2"/>
        <v>0</v>
      </c>
      <c r="AF20" s="425" t="s">
        <v>4</v>
      </c>
      <c r="AG20" s="426">
        <f t="shared" si="3"/>
        <v>0</v>
      </c>
      <c r="AH20" s="384"/>
      <c r="AI20" s="414" t="s">
        <v>4</v>
      </c>
      <c r="AJ20" s="386"/>
      <c r="AK20" s="433"/>
    </row>
    <row r="21" spans="2:11" s="437" customFormat="1" ht="26.25" thickBot="1">
      <c r="B21" s="13"/>
      <c r="K21" s="691"/>
    </row>
    <row r="22" spans="1:37" ht="15.75" thickBot="1">
      <c r="A22" s="387"/>
      <c r="B22" s="705"/>
      <c r="C22" s="377"/>
      <c r="D22" s="392"/>
      <c r="E22" s="377"/>
      <c r="F22" s="377"/>
      <c r="G22" s="377"/>
      <c r="H22" s="377"/>
      <c r="I22" s="377"/>
      <c r="J22" s="377"/>
      <c r="K22" s="710"/>
      <c r="L22" s="739">
        <v>1</v>
      </c>
      <c r="M22" s="740"/>
      <c r="N22" s="741"/>
      <c r="O22" s="737">
        <v>2</v>
      </c>
      <c r="P22" s="740"/>
      <c r="Q22" s="741"/>
      <c r="R22" s="737">
        <v>3</v>
      </c>
      <c r="S22" s="740"/>
      <c r="T22" s="741"/>
      <c r="U22" s="737">
        <v>4</v>
      </c>
      <c r="V22" s="740"/>
      <c r="W22" s="742"/>
      <c r="X22" s="734">
        <v>5</v>
      </c>
      <c r="Y22" s="735"/>
      <c r="Z22" s="736"/>
      <c r="AA22" s="737">
        <v>6</v>
      </c>
      <c r="AB22" s="735"/>
      <c r="AC22" s="738"/>
      <c r="AD22" s="150" t="s">
        <v>1</v>
      </c>
      <c r="AE22" s="375"/>
      <c r="AF22" s="376" t="s">
        <v>2</v>
      </c>
      <c r="AG22" s="377"/>
      <c r="AH22" s="375"/>
      <c r="AI22" s="376" t="s">
        <v>12</v>
      </c>
      <c r="AJ22" s="378"/>
      <c r="AK22" s="379" t="s">
        <v>22</v>
      </c>
    </row>
    <row r="23" spans="1:37" s="1" customFormat="1" ht="15.75">
      <c r="A23" s="388">
        <v>1</v>
      </c>
      <c r="B23" s="701"/>
      <c r="C23" s="393"/>
      <c r="D23" s="394"/>
      <c r="E23" s="394"/>
      <c r="F23" s="394"/>
      <c r="G23" s="394"/>
      <c r="H23" s="394"/>
      <c r="I23" s="394"/>
      <c r="J23" s="394"/>
      <c r="K23" s="706"/>
      <c r="L23" s="397"/>
      <c r="M23" s="398"/>
      <c r="N23" s="399"/>
      <c r="O23" s="400"/>
      <c r="P23" s="401" t="s">
        <v>4</v>
      </c>
      <c r="Q23" s="402"/>
      <c r="R23" s="400"/>
      <c r="S23" s="401" t="s">
        <v>4</v>
      </c>
      <c r="T23" s="402"/>
      <c r="U23" s="400"/>
      <c r="V23" s="401" t="s">
        <v>4</v>
      </c>
      <c r="W23" s="403"/>
      <c r="X23" s="404"/>
      <c r="Y23" s="401" t="s">
        <v>4</v>
      </c>
      <c r="Z23" s="403"/>
      <c r="AA23" s="405"/>
      <c r="AB23" s="406" t="s">
        <v>4</v>
      </c>
      <c r="AC23" s="407"/>
      <c r="AD23" s="380"/>
      <c r="AE23" s="421">
        <f aca="true" t="shared" si="4" ref="AE23:AE28">SUM(L23+O23+R23+U23+X23+AA23)</f>
        <v>0</v>
      </c>
      <c r="AF23" s="422" t="s">
        <v>4</v>
      </c>
      <c r="AG23" s="423">
        <f aca="true" t="shared" si="5" ref="AG23:AG28">SUM(N23+Q23+T23+W23+Z23+AC23)</f>
        <v>0</v>
      </c>
      <c r="AH23" s="382"/>
      <c r="AI23" s="381" t="s">
        <v>4</v>
      </c>
      <c r="AJ23" s="383"/>
      <c r="AK23" s="430"/>
    </row>
    <row r="24" spans="1:37" s="1" customFormat="1" ht="15.75">
      <c r="A24" s="389">
        <v>2</v>
      </c>
      <c r="B24" s="702"/>
      <c r="C24" s="307"/>
      <c r="D24" s="323"/>
      <c r="E24" s="323"/>
      <c r="F24" s="323"/>
      <c r="G24" s="323"/>
      <c r="H24" s="323"/>
      <c r="I24" s="323"/>
      <c r="J24" s="323"/>
      <c r="K24" s="707"/>
      <c r="L24" s="408"/>
      <c r="M24" s="111" t="s">
        <v>4</v>
      </c>
      <c r="N24" s="112"/>
      <c r="O24" s="110"/>
      <c r="P24" s="324"/>
      <c r="Q24" s="112"/>
      <c r="R24" s="110"/>
      <c r="S24" s="111" t="s">
        <v>4</v>
      </c>
      <c r="T24" s="112"/>
      <c r="U24" s="110"/>
      <c r="V24" s="111" t="s">
        <v>4</v>
      </c>
      <c r="W24" s="325"/>
      <c r="X24" s="373"/>
      <c r="Y24" s="111" t="s">
        <v>4</v>
      </c>
      <c r="Z24" s="325"/>
      <c r="AA24" s="352"/>
      <c r="AB24" s="115" t="s">
        <v>4</v>
      </c>
      <c r="AC24" s="409"/>
      <c r="AD24" s="427"/>
      <c r="AE24" s="418">
        <f t="shared" si="4"/>
        <v>0</v>
      </c>
      <c r="AF24" s="419" t="s">
        <v>4</v>
      </c>
      <c r="AG24" s="420">
        <f t="shared" si="5"/>
        <v>0</v>
      </c>
      <c r="AH24" s="330"/>
      <c r="AI24" s="255" t="s">
        <v>4</v>
      </c>
      <c r="AJ24" s="331"/>
      <c r="AK24" s="431"/>
    </row>
    <row r="25" spans="1:37" s="1" customFormat="1" ht="15.75">
      <c r="A25" s="389">
        <v>3</v>
      </c>
      <c r="B25" s="702"/>
      <c r="C25" s="307"/>
      <c r="D25" s="323"/>
      <c r="E25" s="323"/>
      <c r="F25" s="323"/>
      <c r="G25" s="323"/>
      <c r="H25" s="323"/>
      <c r="I25" s="323"/>
      <c r="J25" s="323"/>
      <c r="K25" s="707"/>
      <c r="L25" s="408"/>
      <c r="M25" s="111" t="s">
        <v>4</v>
      </c>
      <c r="N25" s="112"/>
      <c r="O25" s="110"/>
      <c r="P25" s="111" t="s">
        <v>4</v>
      </c>
      <c r="Q25" s="112"/>
      <c r="R25" s="110"/>
      <c r="S25" s="324"/>
      <c r="T25" s="112"/>
      <c r="U25" s="110"/>
      <c r="V25" s="111" t="s">
        <v>4</v>
      </c>
      <c r="W25" s="325"/>
      <c r="X25" s="373"/>
      <c r="Y25" s="115" t="s">
        <v>4</v>
      </c>
      <c r="Z25" s="325"/>
      <c r="AA25" s="352"/>
      <c r="AB25" s="115" t="s">
        <v>4</v>
      </c>
      <c r="AC25" s="409"/>
      <c r="AD25" s="427"/>
      <c r="AE25" s="415">
        <f t="shared" si="4"/>
        <v>0</v>
      </c>
      <c r="AF25" s="416" t="s">
        <v>4</v>
      </c>
      <c r="AG25" s="417">
        <f t="shared" si="5"/>
        <v>0</v>
      </c>
      <c r="AH25" s="330"/>
      <c r="AI25" s="255" t="s">
        <v>4</v>
      </c>
      <c r="AJ25" s="331"/>
      <c r="AK25" s="431"/>
    </row>
    <row r="26" spans="1:37" s="1" customFormat="1" ht="15.75">
      <c r="A26" s="389">
        <v>4</v>
      </c>
      <c r="B26" s="702"/>
      <c r="C26" s="307"/>
      <c r="D26" s="323"/>
      <c r="E26" s="323"/>
      <c r="F26" s="323"/>
      <c r="G26" s="323"/>
      <c r="H26" s="323"/>
      <c r="I26" s="323"/>
      <c r="J26" s="323"/>
      <c r="K26" s="707"/>
      <c r="L26" s="408"/>
      <c r="M26" s="111" t="s">
        <v>4</v>
      </c>
      <c r="N26" s="112"/>
      <c r="O26" s="110"/>
      <c r="P26" s="111" t="s">
        <v>4</v>
      </c>
      <c r="Q26" s="112"/>
      <c r="R26" s="110"/>
      <c r="S26" s="111" t="s">
        <v>4</v>
      </c>
      <c r="T26" s="112"/>
      <c r="U26" s="110"/>
      <c r="V26" s="335"/>
      <c r="W26" s="325"/>
      <c r="X26" s="373"/>
      <c r="Y26" s="111" t="s">
        <v>4</v>
      </c>
      <c r="Z26" s="325"/>
      <c r="AA26" s="352"/>
      <c r="AB26" s="115" t="s">
        <v>4</v>
      </c>
      <c r="AC26" s="409"/>
      <c r="AD26" s="427"/>
      <c r="AE26" s="415">
        <f t="shared" si="4"/>
        <v>0</v>
      </c>
      <c r="AF26" s="416" t="s">
        <v>4</v>
      </c>
      <c r="AG26" s="417">
        <f t="shared" si="5"/>
        <v>0</v>
      </c>
      <c r="AH26" s="330"/>
      <c r="AI26" s="255" t="s">
        <v>4</v>
      </c>
      <c r="AJ26" s="331"/>
      <c r="AK26" s="431"/>
    </row>
    <row r="27" spans="1:37" s="1" customFormat="1" ht="15.75">
      <c r="A27" s="390">
        <v>5</v>
      </c>
      <c r="B27" s="703"/>
      <c r="C27" s="366"/>
      <c r="D27" s="366"/>
      <c r="E27" s="366"/>
      <c r="F27" s="366"/>
      <c r="G27" s="366"/>
      <c r="H27" s="366"/>
      <c r="I27" s="366"/>
      <c r="J27" s="366"/>
      <c r="K27" s="708"/>
      <c r="L27" s="410"/>
      <c r="M27" s="367" t="s">
        <v>4</v>
      </c>
      <c r="N27" s="368"/>
      <c r="O27" s="369"/>
      <c r="P27" s="367" t="s">
        <v>4</v>
      </c>
      <c r="Q27" s="368"/>
      <c r="R27" s="369"/>
      <c r="S27" s="367" t="s">
        <v>4</v>
      </c>
      <c r="T27" s="368"/>
      <c r="U27" s="369"/>
      <c r="V27" s="367" t="s">
        <v>4</v>
      </c>
      <c r="W27" s="368"/>
      <c r="X27" s="374"/>
      <c r="Y27" s="367" t="s">
        <v>4</v>
      </c>
      <c r="Z27" s="368"/>
      <c r="AA27" s="369"/>
      <c r="AB27" s="115" t="s">
        <v>4</v>
      </c>
      <c r="AC27" s="411"/>
      <c r="AD27" s="428"/>
      <c r="AE27" s="415">
        <f t="shared" si="4"/>
        <v>0</v>
      </c>
      <c r="AF27" s="416" t="s">
        <v>4</v>
      </c>
      <c r="AG27" s="417">
        <f t="shared" si="5"/>
        <v>0</v>
      </c>
      <c r="AH27" s="371"/>
      <c r="AI27" s="370" t="s">
        <v>4</v>
      </c>
      <c r="AJ27" s="372"/>
      <c r="AK27" s="432"/>
    </row>
    <row r="28" spans="1:37" s="1" customFormat="1" ht="16.5" thickBot="1">
      <c r="A28" s="391">
        <v>6</v>
      </c>
      <c r="B28" s="704"/>
      <c r="C28" s="385"/>
      <c r="D28" s="385"/>
      <c r="E28" s="385"/>
      <c r="F28" s="385"/>
      <c r="G28" s="385"/>
      <c r="H28" s="385"/>
      <c r="I28" s="385"/>
      <c r="J28" s="386"/>
      <c r="K28" s="709"/>
      <c r="L28" s="395"/>
      <c r="M28" s="412" t="s">
        <v>4</v>
      </c>
      <c r="N28" s="386"/>
      <c r="O28" s="384"/>
      <c r="P28" s="412" t="s">
        <v>4</v>
      </c>
      <c r="Q28" s="386"/>
      <c r="R28" s="384"/>
      <c r="S28" s="412" t="s">
        <v>4</v>
      </c>
      <c r="T28" s="386"/>
      <c r="U28" s="384"/>
      <c r="V28" s="412" t="s">
        <v>4</v>
      </c>
      <c r="W28" s="386"/>
      <c r="X28" s="384"/>
      <c r="Y28" s="412" t="s">
        <v>4</v>
      </c>
      <c r="Z28" s="386"/>
      <c r="AA28" s="413"/>
      <c r="AB28" s="385"/>
      <c r="AC28" s="396"/>
      <c r="AD28" s="429"/>
      <c r="AE28" s="424">
        <f t="shared" si="4"/>
        <v>0</v>
      </c>
      <c r="AF28" s="425" t="s">
        <v>4</v>
      </c>
      <c r="AG28" s="426">
        <f t="shared" si="5"/>
        <v>0</v>
      </c>
      <c r="AH28" s="384"/>
      <c r="AI28" s="414" t="s">
        <v>4</v>
      </c>
      <c r="AJ28" s="386"/>
      <c r="AK28" s="433"/>
    </row>
    <row r="29" spans="2:11" s="437" customFormat="1" ht="26.25" thickBot="1">
      <c r="B29" s="13"/>
      <c r="K29" s="691"/>
    </row>
    <row r="30" spans="1:37" ht="15.75" thickBot="1">
      <c r="A30" s="387"/>
      <c r="B30" s="705"/>
      <c r="C30" s="377"/>
      <c r="D30" s="392"/>
      <c r="E30" s="377"/>
      <c r="F30" s="377"/>
      <c r="G30" s="377"/>
      <c r="H30" s="377"/>
      <c r="I30" s="377"/>
      <c r="J30" s="377"/>
      <c r="K30" s="710"/>
      <c r="L30" s="739">
        <v>1</v>
      </c>
      <c r="M30" s="740"/>
      <c r="N30" s="741"/>
      <c r="O30" s="737">
        <v>2</v>
      </c>
      <c r="P30" s="740"/>
      <c r="Q30" s="741"/>
      <c r="R30" s="737">
        <v>3</v>
      </c>
      <c r="S30" s="740"/>
      <c r="T30" s="741"/>
      <c r="U30" s="737">
        <v>4</v>
      </c>
      <c r="V30" s="740"/>
      <c r="W30" s="742"/>
      <c r="X30" s="734">
        <v>5</v>
      </c>
      <c r="Y30" s="735"/>
      <c r="Z30" s="736"/>
      <c r="AA30" s="737">
        <v>6</v>
      </c>
      <c r="AB30" s="735"/>
      <c r="AC30" s="738"/>
      <c r="AD30" s="150" t="s">
        <v>1</v>
      </c>
      <c r="AE30" s="375"/>
      <c r="AF30" s="376" t="s">
        <v>2</v>
      </c>
      <c r="AG30" s="377"/>
      <c r="AH30" s="375"/>
      <c r="AI30" s="376" t="s">
        <v>12</v>
      </c>
      <c r="AJ30" s="378"/>
      <c r="AK30" s="379" t="s">
        <v>22</v>
      </c>
    </row>
    <row r="31" spans="1:37" s="1" customFormat="1" ht="15.75">
      <c r="A31" s="388">
        <v>1</v>
      </c>
      <c r="B31" s="701"/>
      <c r="C31" s="393"/>
      <c r="D31" s="394"/>
      <c r="E31" s="394"/>
      <c r="F31" s="394"/>
      <c r="G31" s="394"/>
      <c r="H31" s="394"/>
      <c r="I31" s="394"/>
      <c r="J31" s="394"/>
      <c r="K31" s="706"/>
      <c r="L31" s="397"/>
      <c r="M31" s="398"/>
      <c r="N31" s="399"/>
      <c r="O31" s="400"/>
      <c r="P31" s="401" t="s">
        <v>4</v>
      </c>
      <c r="Q31" s="402"/>
      <c r="R31" s="400"/>
      <c r="S31" s="401" t="s">
        <v>4</v>
      </c>
      <c r="T31" s="402"/>
      <c r="U31" s="400"/>
      <c r="V31" s="401" t="s">
        <v>4</v>
      </c>
      <c r="W31" s="403"/>
      <c r="X31" s="404"/>
      <c r="Y31" s="401" t="s">
        <v>4</v>
      </c>
      <c r="Z31" s="403"/>
      <c r="AA31" s="405"/>
      <c r="AB31" s="406" t="s">
        <v>4</v>
      </c>
      <c r="AC31" s="407"/>
      <c r="AD31" s="380"/>
      <c r="AE31" s="421">
        <f aca="true" t="shared" si="6" ref="AE31:AE36">SUM(L31+O31+R31+U31+X31+AA31)</f>
        <v>0</v>
      </c>
      <c r="AF31" s="422" t="s">
        <v>4</v>
      </c>
      <c r="AG31" s="423">
        <f aca="true" t="shared" si="7" ref="AG31:AG36">SUM(N31+Q31+T31+W31+Z31+AC31)</f>
        <v>0</v>
      </c>
      <c r="AH31" s="382"/>
      <c r="AI31" s="381" t="s">
        <v>4</v>
      </c>
      <c r="AJ31" s="383"/>
      <c r="AK31" s="430"/>
    </row>
    <row r="32" spans="1:37" s="1" customFormat="1" ht="15.75">
      <c r="A32" s="389">
        <v>2</v>
      </c>
      <c r="B32" s="702"/>
      <c r="C32" s="307"/>
      <c r="D32" s="323"/>
      <c r="E32" s="323"/>
      <c r="F32" s="323"/>
      <c r="G32" s="323"/>
      <c r="H32" s="323"/>
      <c r="I32" s="323"/>
      <c r="J32" s="323"/>
      <c r="K32" s="707"/>
      <c r="L32" s="408"/>
      <c r="M32" s="111" t="s">
        <v>4</v>
      </c>
      <c r="N32" s="112"/>
      <c r="O32" s="110"/>
      <c r="P32" s="324"/>
      <c r="Q32" s="112"/>
      <c r="R32" s="110"/>
      <c r="S32" s="111" t="s">
        <v>4</v>
      </c>
      <c r="T32" s="112"/>
      <c r="U32" s="110"/>
      <c r="V32" s="111" t="s">
        <v>4</v>
      </c>
      <c r="W32" s="325"/>
      <c r="X32" s="373"/>
      <c r="Y32" s="111" t="s">
        <v>4</v>
      </c>
      <c r="Z32" s="325"/>
      <c r="AA32" s="352"/>
      <c r="AB32" s="115" t="s">
        <v>4</v>
      </c>
      <c r="AC32" s="409"/>
      <c r="AD32" s="427"/>
      <c r="AE32" s="418">
        <f t="shared" si="6"/>
        <v>0</v>
      </c>
      <c r="AF32" s="419" t="s">
        <v>4</v>
      </c>
      <c r="AG32" s="420">
        <f t="shared" si="7"/>
        <v>0</v>
      </c>
      <c r="AH32" s="330"/>
      <c r="AI32" s="255" t="s">
        <v>4</v>
      </c>
      <c r="AJ32" s="331"/>
      <c r="AK32" s="431"/>
    </row>
    <row r="33" spans="1:37" s="1" customFormat="1" ht="15.75">
      <c r="A33" s="389">
        <v>3</v>
      </c>
      <c r="B33" s="702"/>
      <c r="C33" s="307"/>
      <c r="D33" s="323"/>
      <c r="E33" s="323"/>
      <c r="F33" s="323"/>
      <c r="G33" s="323"/>
      <c r="H33" s="323"/>
      <c r="I33" s="323"/>
      <c r="J33" s="323"/>
      <c r="K33" s="707"/>
      <c r="L33" s="408"/>
      <c r="M33" s="111" t="s">
        <v>4</v>
      </c>
      <c r="N33" s="112"/>
      <c r="O33" s="110"/>
      <c r="P33" s="111" t="s">
        <v>4</v>
      </c>
      <c r="Q33" s="112"/>
      <c r="R33" s="110"/>
      <c r="S33" s="324"/>
      <c r="T33" s="112"/>
      <c r="U33" s="110"/>
      <c r="V33" s="111" t="s">
        <v>4</v>
      </c>
      <c r="W33" s="325"/>
      <c r="X33" s="373"/>
      <c r="Y33" s="115" t="s">
        <v>4</v>
      </c>
      <c r="Z33" s="325"/>
      <c r="AA33" s="352"/>
      <c r="AB33" s="115" t="s">
        <v>4</v>
      </c>
      <c r="AC33" s="409"/>
      <c r="AD33" s="427"/>
      <c r="AE33" s="415">
        <f t="shared" si="6"/>
        <v>0</v>
      </c>
      <c r="AF33" s="416" t="s">
        <v>4</v>
      </c>
      <c r="AG33" s="417">
        <f t="shared" si="7"/>
        <v>0</v>
      </c>
      <c r="AH33" s="330"/>
      <c r="AI33" s="255" t="s">
        <v>4</v>
      </c>
      <c r="AJ33" s="331"/>
      <c r="AK33" s="431"/>
    </row>
    <row r="34" spans="1:37" s="1" customFormat="1" ht="15.75">
      <c r="A34" s="389">
        <v>4</v>
      </c>
      <c r="B34" s="702"/>
      <c r="C34" s="307"/>
      <c r="D34" s="323"/>
      <c r="E34" s="323"/>
      <c r="F34" s="323"/>
      <c r="G34" s="323"/>
      <c r="H34" s="323"/>
      <c r="I34" s="323"/>
      <c r="J34" s="323"/>
      <c r="K34" s="707"/>
      <c r="L34" s="408"/>
      <c r="M34" s="111" t="s">
        <v>4</v>
      </c>
      <c r="N34" s="112"/>
      <c r="O34" s="110"/>
      <c r="P34" s="111" t="s">
        <v>4</v>
      </c>
      <c r="Q34" s="112"/>
      <c r="R34" s="110"/>
      <c r="S34" s="111" t="s">
        <v>4</v>
      </c>
      <c r="T34" s="112"/>
      <c r="U34" s="110"/>
      <c r="V34" s="335"/>
      <c r="W34" s="325"/>
      <c r="X34" s="373"/>
      <c r="Y34" s="111" t="s">
        <v>4</v>
      </c>
      <c r="Z34" s="325"/>
      <c r="AA34" s="352"/>
      <c r="AB34" s="115" t="s">
        <v>4</v>
      </c>
      <c r="AC34" s="409"/>
      <c r="AD34" s="427"/>
      <c r="AE34" s="415">
        <f t="shared" si="6"/>
        <v>0</v>
      </c>
      <c r="AF34" s="416" t="s">
        <v>4</v>
      </c>
      <c r="AG34" s="417">
        <f t="shared" si="7"/>
        <v>0</v>
      </c>
      <c r="AH34" s="330"/>
      <c r="AI34" s="255" t="s">
        <v>4</v>
      </c>
      <c r="AJ34" s="331"/>
      <c r="AK34" s="431"/>
    </row>
    <row r="35" spans="1:37" s="1" customFormat="1" ht="15.75">
      <c r="A35" s="390">
        <v>5</v>
      </c>
      <c r="B35" s="703"/>
      <c r="C35" s="366"/>
      <c r="D35" s="366"/>
      <c r="E35" s="366"/>
      <c r="F35" s="366"/>
      <c r="G35" s="366"/>
      <c r="H35" s="366"/>
      <c r="I35" s="366"/>
      <c r="J35" s="366"/>
      <c r="K35" s="708"/>
      <c r="L35" s="410"/>
      <c r="M35" s="367" t="s">
        <v>4</v>
      </c>
      <c r="N35" s="368"/>
      <c r="O35" s="369"/>
      <c r="P35" s="367" t="s">
        <v>4</v>
      </c>
      <c r="Q35" s="368"/>
      <c r="R35" s="369"/>
      <c r="S35" s="367" t="s">
        <v>4</v>
      </c>
      <c r="T35" s="368"/>
      <c r="U35" s="369"/>
      <c r="V35" s="367" t="s">
        <v>4</v>
      </c>
      <c r="W35" s="368"/>
      <c r="X35" s="374"/>
      <c r="Y35" s="367" t="s">
        <v>4</v>
      </c>
      <c r="Z35" s="368"/>
      <c r="AA35" s="369"/>
      <c r="AB35" s="115" t="s">
        <v>4</v>
      </c>
      <c r="AC35" s="411"/>
      <c r="AD35" s="428"/>
      <c r="AE35" s="415">
        <f t="shared" si="6"/>
        <v>0</v>
      </c>
      <c r="AF35" s="416" t="s">
        <v>4</v>
      </c>
      <c r="AG35" s="417">
        <f t="shared" si="7"/>
        <v>0</v>
      </c>
      <c r="AH35" s="371"/>
      <c r="AI35" s="370" t="s">
        <v>4</v>
      </c>
      <c r="AJ35" s="372"/>
      <c r="AK35" s="432"/>
    </row>
    <row r="36" spans="1:37" s="1" customFormat="1" ht="16.5" thickBot="1">
      <c r="A36" s="391">
        <v>6</v>
      </c>
      <c r="B36" s="704"/>
      <c r="C36" s="385"/>
      <c r="D36" s="385"/>
      <c r="E36" s="385"/>
      <c r="F36" s="385"/>
      <c r="G36" s="385"/>
      <c r="H36" s="385"/>
      <c r="I36" s="385"/>
      <c r="J36" s="386"/>
      <c r="K36" s="709"/>
      <c r="L36" s="395"/>
      <c r="M36" s="412" t="s">
        <v>4</v>
      </c>
      <c r="N36" s="386"/>
      <c r="O36" s="384"/>
      <c r="P36" s="412" t="s">
        <v>4</v>
      </c>
      <c r="Q36" s="386"/>
      <c r="R36" s="384"/>
      <c r="S36" s="412" t="s">
        <v>4</v>
      </c>
      <c r="T36" s="386"/>
      <c r="U36" s="384"/>
      <c r="V36" s="412" t="s">
        <v>4</v>
      </c>
      <c r="W36" s="386"/>
      <c r="X36" s="384"/>
      <c r="Y36" s="412" t="s">
        <v>4</v>
      </c>
      <c r="Z36" s="386"/>
      <c r="AA36" s="413"/>
      <c r="AB36" s="385"/>
      <c r="AC36" s="396"/>
      <c r="AD36" s="429"/>
      <c r="AE36" s="424">
        <f t="shared" si="6"/>
        <v>0</v>
      </c>
      <c r="AF36" s="425" t="s">
        <v>4</v>
      </c>
      <c r="AG36" s="426">
        <f t="shared" si="7"/>
        <v>0</v>
      </c>
      <c r="AH36" s="384"/>
      <c r="AI36" s="414" t="s">
        <v>4</v>
      </c>
      <c r="AJ36" s="386"/>
      <c r="AK36" s="433"/>
    </row>
    <row r="37" spans="2:11" s="437" customFormat="1" ht="26.25" thickBot="1">
      <c r="B37" s="13"/>
      <c r="K37" s="691"/>
    </row>
    <row r="38" spans="1:37" ht="15.75" thickBot="1">
      <c r="A38" s="387"/>
      <c r="B38" s="705"/>
      <c r="C38" s="377"/>
      <c r="D38" s="392"/>
      <c r="E38" s="377"/>
      <c r="F38" s="377"/>
      <c r="G38" s="377"/>
      <c r="H38" s="377"/>
      <c r="I38" s="377"/>
      <c r="J38" s="377"/>
      <c r="K38" s="710"/>
      <c r="L38" s="739">
        <v>1</v>
      </c>
      <c r="M38" s="740"/>
      <c r="N38" s="741"/>
      <c r="O38" s="737">
        <v>2</v>
      </c>
      <c r="P38" s="740"/>
      <c r="Q38" s="741"/>
      <c r="R38" s="737">
        <v>3</v>
      </c>
      <c r="S38" s="740"/>
      <c r="T38" s="741"/>
      <c r="U38" s="737">
        <v>4</v>
      </c>
      <c r="V38" s="740"/>
      <c r="W38" s="742"/>
      <c r="X38" s="734">
        <v>5</v>
      </c>
      <c r="Y38" s="735"/>
      <c r="Z38" s="736"/>
      <c r="AA38" s="737">
        <v>6</v>
      </c>
      <c r="AB38" s="735"/>
      <c r="AC38" s="738"/>
      <c r="AD38" s="150" t="s">
        <v>1</v>
      </c>
      <c r="AE38" s="375"/>
      <c r="AF38" s="376" t="s">
        <v>2</v>
      </c>
      <c r="AG38" s="377"/>
      <c r="AH38" s="375"/>
      <c r="AI38" s="376" t="s">
        <v>12</v>
      </c>
      <c r="AJ38" s="378"/>
      <c r="AK38" s="379" t="s">
        <v>22</v>
      </c>
    </row>
    <row r="39" spans="1:37" s="1" customFormat="1" ht="15.75">
      <c r="A39" s="388">
        <v>1</v>
      </c>
      <c r="B39" s="701"/>
      <c r="C39" s="393"/>
      <c r="D39" s="394"/>
      <c r="E39" s="394"/>
      <c r="F39" s="394"/>
      <c r="G39" s="394"/>
      <c r="H39" s="394"/>
      <c r="I39" s="394"/>
      <c r="J39" s="394"/>
      <c r="K39" s="706"/>
      <c r="L39" s="397"/>
      <c r="M39" s="398"/>
      <c r="N39" s="399"/>
      <c r="O39" s="400"/>
      <c r="P39" s="401" t="s">
        <v>4</v>
      </c>
      <c r="Q39" s="402"/>
      <c r="R39" s="400"/>
      <c r="S39" s="401" t="s">
        <v>4</v>
      </c>
      <c r="T39" s="402"/>
      <c r="U39" s="400"/>
      <c r="V39" s="401" t="s">
        <v>4</v>
      </c>
      <c r="W39" s="403"/>
      <c r="X39" s="404"/>
      <c r="Y39" s="401" t="s">
        <v>4</v>
      </c>
      <c r="Z39" s="403"/>
      <c r="AA39" s="405"/>
      <c r="AB39" s="406" t="s">
        <v>4</v>
      </c>
      <c r="AC39" s="407"/>
      <c r="AD39" s="380"/>
      <c r="AE39" s="421">
        <f aca="true" t="shared" si="8" ref="AE39:AE44">SUM(L39+O39+R39+U39+X39+AA39)</f>
        <v>0</v>
      </c>
      <c r="AF39" s="422" t="s">
        <v>4</v>
      </c>
      <c r="AG39" s="423">
        <f aca="true" t="shared" si="9" ref="AG39:AG44">SUM(N39+Q39+T39+W39+Z39+AC39)</f>
        <v>0</v>
      </c>
      <c r="AH39" s="382"/>
      <c r="AI39" s="381" t="s">
        <v>4</v>
      </c>
      <c r="AJ39" s="383"/>
      <c r="AK39" s="430"/>
    </row>
    <row r="40" spans="1:37" s="1" customFormat="1" ht="15.75">
      <c r="A40" s="389">
        <v>2</v>
      </c>
      <c r="B40" s="702"/>
      <c r="C40" s="307"/>
      <c r="D40" s="323"/>
      <c r="E40" s="323"/>
      <c r="F40" s="323"/>
      <c r="G40" s="323"/>
      <c r="H40" s="323"/>
      <c r="I40" s="323"/>
      <c r="J40" s="323"/>
      <c r="K40" s="707"/>
      <c r="L40" s="408"/>
      <c r="M40" s="111" t="s">
        <v>4</v>
      </c>
      <c r="N40" s="112"/>
      <c r="O40" s="110"/>
      <c r="P40" s="324"/>
      <c r="Q40" s="112"/>
      <c r="R40" s="110"/>
      <c r="S40" s="111" t="s">
        <v>4</v>
      </c>
      <c r="T40" s="112"/>
      <c r="U40" s="110"/>
      <c r="V40" s="111" t="s">
        <v>4</v>
      </c>
      <c r="W40" s="325"/>
      <c r="X40" s="373"/>
      <c r="Y40" s="111" t="s">
        <v>4</v>
      </c>
      <c r="Z40" s="325"/>
      <c r="AA40" s="352"/>
      <c r="AB40" s="115" t="s">
        <v>4</v>
      </c>
      <c r="AC40" s="409"/>
      <c r="AD40" s="427"/>
      <c r="AE40" s="418">
        <f t="shared" si="8"/>
        <v>0</v>
      </c>
      <c r="AF40" s="419" t="s">
        <v>4</v>
      </c>
      <c r="AG40" s="420">
        <f t="shared" si="9"/>
        <v>0</v>
      </c>
      <c r="AH40" s="330"/>
      <c r="AI40" s="255" t="s">
        <v>4</v>
      </c>
      <c r="AJ40" s="331"/>
      <c r="AK40" s="431"/>
    </row>
    <row r="41" spans="1:37" s="1" customFormat="1" ht="15.75">
      <c r="A41" s="389">
        <v>3</v>
      </c>
      <c r="B41" s="702"/>
      <c r="C41" s="307"/>
      <c r="D41" s="323"/>
      <c r="E41" s="323"/>
      <c r="F41" s="323"/>
      <c r="G41" s="323"/>
      <c r="H41" s="323"/>
      <c r="I41" s="323"/>
      <c r="J41" s="323"/>
      <c r="K41" s="707"/>
      <c r="L41" s="408"/>
      <c r="M41" s="111" t="s">
        <v>4</v>
      </c>
      <c r="N41" s="112"/>
      <c r="O41" s="110"/>
      <c r="P41" s="111" t="s">
        <v>4</v>
      </c>
      <c r="Q41" s="112"/>
      <c r="R41" s="110"/>
      <c r="S41" s="324"/>
      <c r="T41" s="112"/>
      <c r="U41" s="110"/>
      <c r="V41" s="111" t="s">
        <v>4</v>
      </c>
      <c r="W41" s="325"/>
      <c r="X41" s="373"/>
      <c r="Y41" s="115" t="s">
        <v>4</v>
      </c>
      <c r="Z41" s="325"/>
      <c r="AA41" s="352"/>
      <c r="AB41" s="115" t="s">
        <v>4</v>
      </c>
      <c r="AC41" s="409"/>
      <c r="AD41" s="427"/>
      <c r="AE41" s="415">
        <f t="shared" si="8"/>
        <v>0</v>
      </c>
      <c r="AF41" s="416" t="s">
        <v>4</v>
      </c>
      <c r="AG41" s="417">
        <f t="shared" si="9"/>
        <v>0</v>
      </c>
      <c r="AH41" s="330"/>
      <c r="AI41" s="255" t="s">
        <v>4</v>
      </c>
      <c r="AJ41" s="331"/>
      <c r="AK41" s="431"/>
    </row>
    <row r="42" spans="1:37" s="1" customFormat="1" ht="15.75">
      <c r="A42" s="389">
        <v>4</v>
      </c>
      <c r="B42" s="702"/>
      <c r="C42" s="307"/>
      <c r="D42" s="323"/>
      <c r="E42" s="323"/>
      <c r="F42" s="323"/>
      <c r="G42" s="323"/>
      <c r="H42" s="323"/>
      <c r="I42" s="323"/>
      <c r="J42" s="323"/>
      <c r="K42" s="707"/>
      <c r="L42" s="408"/>
      <c r="M42" s="111" t="s">
        <v>4</v>
      </c>
      <c r="N42" s="112"/>
      <c r="O42" s="110"/>
      <c r="P42" s="111" t="s">
        <v>4</v>
      </c>
      <c r="Q42" s="112"/>
      <c r="R42" s="110"/>
      <c r="S42" s="111" t="s">
        <v>4</v>
      </c>
      <c r="T42" s="112"/>
      <c r="U42" s="110"/>
      <c r="V42" s="335"/>
      <c r="W42" s="325"/>
      <c r="X42" s="373"/>
      <c r="Y42" s="111" t="s">
        <v>4</v>
      </c>
      <c r="Z42" s="325"/>
      <c r="AA42" s="352"/>
      <c r="AB42" s="115" t="s">
        <v>4</v>
      </c>
      <c r="AC42" s="409"/>
      <c r="AD42" s="427"/>
      <c r="AE42" s="415">
        <f t="shared" si="8"/>
        <v>0</v>
      </c>
      <c r="AF42" s="416" t="s">
        <v>4</v>
      </c>
      <c r="AG42" s="417">
        <f t="shared" si="9"/>
        <v>0</v>
      </c>
      <c r="AH42" s="330"/>
      <c r="AI42" s="255" t="s">
        <v>4</v>
      </c>
      <c r="AJ42" s="331"/>
      <c r="AK42" s="431"/>
    </row>
    <row r="43" spans="1:37" s="1" customFormat="1" ht="15.75">
      <c r="A43" s="390">
        <v>5</v>
      </c>
      <c r="B43" s="703"/>
      <c r="C43" s="366"/>
      <c r="D43" s="366"/>
      <c r="E43" s="366"/>
      <c r="F43" s="366"/>
      <c r="G43" s="366"/>
      <c r="H43" s="366"/>
      <c r="I43" s="366"/>
      <c r="J43" s="366"/>
      <c r="K43" s="708"/>
      <c r="L43" s="410"/>
      <c r="M43" s="367" t="s">
        <v>4</v>
      </c>
      <c r="N43" s="368"/>
      <c r="O43" s="369"/>
      <c r="P43" s="367" t="s">
        <v>4</v>
      </c>
      <c r="Q43" s="368"/>
      <c r="R43" s="369"/>
      <c r="S43" s="367" t="s">
        <v>4</v>
      </c>
      <c r="T43" s="368"/>
      <c r="U43" s="369"/>
      <c r="V43" s="367" t="s">
        <v>4</v>
      </c>
      <c r="W43" s="368"/>
      <c r="X43" s="374"/>
      <c r="Y43" s="367" t="s">
        <v>4</v>
      </c>
      <c r="Z43" s="368"/>
      <c r="AA43" s="369"/>
      <c r="AB43" s="115" t="s">
        <v>4</v>
      </c>
      <c r="AC43" s="411"/>
      <c r="AD43" s="428"/>
      <c r="AE43" s="415">
        <f t="shared" si="8"/>
        <v>0</v>
      </c>
      <c r="AF43" s="416" t="s">
        <v>4</v>
      </c>
      <c r="AG43" s="417">
        <f t="shared" si="9"/>
        <v>0</v>
      </c>
      <c r="AH43" s="371"/>
      <c r="AI43" s="370" t="s">
        <v>4</v>
      </c>
      <c r="AJ43" s="372"/>
      <c r="AK43" s="432"/>
    </row>
    <row r="44" spans="1:37" s="1" customFormat="1" ht="16.5" thickBot="1">
      <c r="A44" s="391">
        <v>6</v>
      </c>
      <c r="B44" s="704"/>
      <c r="C44" s="385"/>
      <c r="D44" s="385"/>
      <c r="E44" s="385"/>
      <c r="F44" s="385"/>
      <c r="G44" s="385"/>
      <c r="H44" s="385"/>
      <c r="I44" s="385"/>
      <c r="J44" s="386"/>
      <c r="K44" s="709"/>
      <c r="L44" s="395"/>
      <c r="M44" s="412" t="s">
        <v>4</v>
      </c>
      <c r="N44" s="386"/>
      <c r="O44" s="384"/>
      <c r="P44" s="412" t="s">
        <v>4</v>
      </c>
      <c r="Q44" s="386"/>
      <c r="R44" s="384"/>
      <c r="S44" s="412" t="s">
        <v>4</v>
      </c>
      <c r="T44" s="386"/>
      <c r="U44" s="384"/>
      <c r="V44" s="412" t="s">
        <v>4</v>
      </c>
      <c r="W44" s="386"/>
      <c r="X44" s="384"/>
      <c r="Y44" s="412" t="s">
        <v>4</v>
      </c>
      <c r="Z44" s="386"/>
      <c r="AA44" s="413"/>
      <c r="AB44" s="385"/>
      <c r="AC44" s="396"/>
      <c r="AD44" s="429"/>
      <c r="AE44" s="424">
        <f t="shared" si="8"/>
        <v>0</v>
      </c>
      <c r="AF44" s="425" t="s">
        <v>4</v>
      </c>
      <c r="AG44" s="426">
        <f t="shared" si="9"/>
        <v>0</v>
      </c>
      <c r="AH44" s="384"/>
      <c r="AI44" s="414" t="s">
        <v>4</v>
      </c>
      <c r="AJ44" s="386"/>
      <c r="AK44" s="433"/>
    </row>
  </sheetData>
  <sheetProtection/>
  <mergeCells count="30">
    <mergeCell ref="L14:N14"/>
    <mergeCell ref="O14:Q14"/>
    <mergeCell ref="R14:T14"/>
    <mergeCell ref="U14:W14"/>
    <mergeCell ref="L6:N6"/>
    <mergeCell ref="O6:Q6"/>
    <mergeCell ref="R6:T6"/>
    <mergeCell ref="U6:W6"/>
    <mergeCell ref="X6:Z6"/>
    <mergeCell ref="AA6:AC6"/>
    <mergeCell ref="X14:Z14"/>
    <mergeCell ref="AA14:AC14"/>
    <mergeCell ref="X22:Z22"/>
    <mergeCell ref="AA22:AC22"/>
    <mergeCell ref="X30:Z30"/>
    <mergeCell ref="AA30:AC30"/>
    <mergeCell ref="L22:N22"/>
    <mergeCell ref="O22:Q22"/>
    <mergeCell ref="L30:N30"/>
    <mergeCell ref="O30:Q30"/>
    <mergeCell ref="R30:T30"/>
    <mergeCell ref="U30:W30"/>
    <mergeCell ref="R22:T22"/>
    <mergeCell ref="U22:W22"/>
    <mergeCell ref="X38:Z38"/>
    <mergeCell ref="AA38:AC38"/>
    <mergeCell ref="L38:N38"/>
    <mergeCell ref="O38:Q38"/>
    <mergeCell ref="R38:T38"/>
    <mergeCell ref="U38:W38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P35"/>
  <sheetViews>
    <sheetView zoomScalePageLayoutView="0" workbookViewId="0" topLeftCell="A26">
      <selection activeCell="AE47" sqref="AE47"/>
    </sheetView>
  </sheetViews>
  <sheetFormatPr defaultColWidth="9.00390625" defaultRowHeight="12.75"/>
  <cols>
    <col min="1" max="1" width="3.625" style="1" customWidth="1"/>
    <col min="2" max="3" width="2.875" style="0" customWidth="1"/>
    <col min="4" max="4" width="3.375" style="13" customWidth="1"/>
    <col min="5" max="5" width="2.875" style="0" customWidth="1"/>
    <col min="6" max="8" width="2.25390625" style="0" customWidth="1"/>
    <col min="9" max="9" width="2.375" style="0" customWidth="1"/>
    <col min="10" max="10" width="2.875" style="0" customWidth="1"/>
    <col min="11" max="11" width="2.125" style="0" customWidth="1"/>
    <col min="12" max="12" width="2.875" style="0" customWidth="1"/>
    <col min="13" max="13" width="1.25" style="0" customWidth="1"/>
    <col min="14" max="14" width="2.75390625" style="0" customWidth="1"/>
    <col min="15" max="15" width="2.875" style="0" customWidth="1"/>
    <col min="16" max="16" width="1.25" style="0" customWidth="1"/>
    <col min="17" max="18" width="2.75390625" style="0" customWidth="1"/>
    <col min="19" max="19" width="1.25" style="0" customWidth="1"/>
    <col min="20" max="21" width="2.875" style="0" customWidth="1"/>
    <col min="22" max="22" width="1.25" style="0" customWidth="1"/>
    <col min="23" max="24" width="2.875" style="0" customWidth="1"/>
    <col min="25" max="25" width="1.25" style="0" customWidth="1"/>
    <col min="26" max="27" width="2.875" style="0" customWidth="1"/>
    <col min="28" max="28" width="1.25" style="0" customWidth="1"/>
    <col min="29" max="29" width="2.875" style="0" customWidth="1"/>
    <col min="30" max="30" width="4.75390625" style="0" customWidth="1"/>
    <col min="31" max="31" width="3.875" style="0" customWidth="1"/>
    <col min="32" max="32" width="1.25" style="0" customWidth="1"/>
    <col min="33" max="33" width="3.875" style="0" customWidth="1"/>
    <col min="34" max="34" width="2.875" style="0" customWidth="1"/>
    <col min="35" max="35" width="1.25" style="0" customWidth="1"/>
    <col min="36" max="36" width="2.875" style="0" customWidth="1"/>
    <col min="37" max="37" width="5.125" style="0" customWidth="1"/>
    <col min="38" max="61" width="2.875" style="0" customWidth="1"/>
  </cols>
  <sheetData>
    <row r="1" spans="1:41" s="16" customFormat="1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41" s="1" customFormat="1" ht="15.75">
      <c r="A2" s="434"/>
      <c r="B2" s="434"/>
      <c r="C2" s="434"/>
      <c r="D2" s="434"/>
      <c r="E2" s="434"/>
      <c r="F2" s="434"/>
      <c r="G2" s="434"/>
      <c r="H2" s="434"/>
      <c r="I2" s="297"/>
      <c r="J2" s="297"/>
      <c r="K2" s="297"/>
      <c r="L2" s="297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434"/>
      <c r="AD2" s="434"/>
      <c r="AE2" s="434"/>
      <c r="AF2" s="434"/>
      <c r="AG2" s="434"/>
      <c r="AH2" s="434"/>
      <c r="AI2" s="434"/>
      <c r="AJ2" s="434"/>
      <c r="AK2" s="434"/>
      <c r="AL2" s="434"/>
      <c r="AM2" s="434"/>
      <c r="AN2" s="434"/>
      <c r="AO2" s="434"/>
    </row>
    <row r="3" spans="1:41" s="170" customFormat="1" ht="12.75">
      <c r="A3" s="435"/>
      <c r="B3" s="435"/>
      <c r="C3" s="435"/>
      <c r="D3" s="435"/>
      <c r="E3" s="435"/>
      <c r="F3" s="435"/>
      <c r="G3" s="435"/>
      <c r="H3" s="435"/>
      <c r="I3" s="436"/>
      <c r="J3" s="436"/>
      <c r="K3" s="436"/>
      <c r="L3" s="436"/>
      <c r="M3" s="435"/>
      <c r="N3" s="435"/>
      <c r="O3" s="435"/>
      <c r="P3" s="435"/>
      <c r="Q3" s="435"/>
      <c r="R3" s="435"/>
      <c r="S3" s="435"/>
      <c r="T3" s="435"/>
      <c r="U3" s="435"/>
      <c r="V3" s="435"/>
      <c r="W3" s="435"/>
      <c r="X3" s="435"/>
      <c r="Y3" s="435"/>
      <c r="Z3" s="435"/>
      <c r="AA3" s="435"/>
      <c r="AB3" s="435"/>
      <c r="AC3" s="435"/>
      <c r="AD3" s="435"/>
      <c r="AE3" s="435"/>
      <c r="AF3" s="435"/>
      <c r="AG3" s="435"/>
      <c r="AH3" s="435"/>
      <c r="AI3" s="435"/>
      <c r="AJ3" s="435"/>
      <c r="AK3" s="435"/>
      <c r="AL3" s="435"/>
      <c r="AM3" s="435"/>
      <c r="AN3" s="435"/>
      <c r="AO3" s="435"/>
    </row>
    <row r="4" s="16" customFormat="1" ht="13.5" thickBot="1"/>
    <row r="5" spans="1:37" ht="15.75" thickBot="1">
      <c r="A5" s="387" t="s">
        <v>13</v>
      </c>
      <c r="B5" s="375"/>
      <c r="C5" s="377"/>
      <c r="D5" s="392"/>
      <c r="E5" s="377"/>
      <c r="F5" s="377"/>
      <c r="G5" s="377"/>
      <c r="H5" s="377"/>
      <c r="I5" s="377"/>
      <c r="J5" s="377"/>
      <c r="K5" s="377"/>
      <c r="L5" s="739">
        <v>1</v>
      </c>
      <c r="M5" s="740"/>
      <c r="N5" s="741"/>
      <c r="O5" s="737">
        <v>2</v>
      </c>
      <c r="P5" s="740"/>
      <c r="Q5" s="741"/>
      <c r="R5" s="737">
        <v>3</v>
      </c>
      <c r="S5" s="740"/>
      <c r="T5" s="741"/>
      <c r="U5" s="737">
        <v>4</v>
      </c>
      <c r="V5" s="740"/>
      <c r="W5" s="742"/>
      <c r="X5" s="734">
        <v>5</v>
      </c>
      <c r="Y5" s="735"/>
      <c r="Z5" s="736"/>
      <c r="AA5" s="737">
        <v>6</v>
      </c>
      <c r="AB5" s="735"/>
      <c r="AC5" s="738"/>
      <c r="AD5" s="150" t="s">
        <v>1</v>
      </c>
      <c r="AE5" s="375"/>
      <c r="AF5" s="376" t="s">
        <v>2</v>
      </c>
      <c r="AG5" s="377"/>
      <c r="AH5" s="375"/>
      <c r="AI5" s="376" t="s">
        <v>12</v>
      </c>
      <c r="AJ5" s="378"/>
      <c r="AK5" s="379" t="s">
        <v>22</v>
      </c>
    </row>
    <row r="6" spans="1:37" s="1" customFormat="1" ht="15.75">
      <c r="A6" s="388">
        <v>1</v>
      </c>
      <c r="B6" s="701"/>
      <c r="C6" s="393"/>
      <c r="D6" s="394"/>
      <c r="E6" s="394"/>
      <c r="F6" s="394"/>
      <c r="G6" s="394"/>
      <c r="H6" s="394"/>
      <c r="I6" s="394"/>
      <c r="J6" s="394"/>
      <c r="K6" s="706"/>
      <c r="L6" s="397"/>
      <c r="M6" s="398"/>
      <c r="N6" s="399"/>
      <c r="O6" s="400"/>
      <c r="P6" s="401" t="s">
        <v>4</v>
      </c>
      <c r="Q6" s="402"/>
      <c r="R6" s="400"/>
      <c r="S6" s="401" t="s">
        <v>4</v>
      </c>
      <c r="T6" s="402"/>
      <c r="U6" s="400"/>
      <c r="V6" s="401" t="s">
        <v>4</v>
      </c>
      <c r="W6" s="403"/>
      <c r="X6" s="404"/>
      <c r="Y6" s="401" t="s">
        <v>4</v>
      </c>
      <c r="Z6" s="403"/>
      <c r="AA6" s="405"/>
      <c r="AB6" s="406" t="s">
        <v>4</v>
      </c>
      <c r="AC6" s="407"/>
      <c r="AD6" s="380"/>
      <c r="AE6" s="421">
        <f aca="true" t="shared" si="0" ref="AE6:AE11">SUM(L6+O6+R6+U6+X6+AA6)</f>
        <v>0</v>
      </c>
      <c r="AF6" s="422" t="s">
        <v>4</v>
      </c>
      <c r="AG6" s="423">
        <f aca="true" t="shared" si="1" ref="AG6:AG11">SUM(N6+Q6+T6+W6+Z6+AC6)</f>
        <v>0</v>
      </c>
      <c r="AH6" s="382"/>
      <c r="AI6" s="381" t="s">
        <v>4</v>
      </c>
      <c r="AJ6" s="383"/>
      <c r="AK6" s="430"/>
    </row>
    <row r="7" spans="1:37" s="1" customFormat="1" ht="15.75">
      <c r="A7" s="389">
        <v>2</v>
      </c>
      <c r="B7" s="702"/>
      <c r="C7" s="307"/>
      <c r="D7" s="323"/>
      <c r="E7" s="323"/>
      <c r="F7" s="323"/>
      <c r="G7" s="323"/>
      <c r="H7" s="323"/>
      <c r="I7" s="323"/>
      <c r="J7" s="323"/>
      <c r="K7" s="707"/>
      <c r="L7" s="408"/>
      <c r="M7" s="111" t="s">
        <v>4</v>
      </c>
      <c r="N7" s="112"/>
      <c r="O7" s="110"/>
      <c r="P7" s="324"/>
      <c r="Q7" s="112"/>
      <c r="R7" s="110"/>
      <c r="S7" s="111" t="s">
        <v>4</v>
      </c>
      <c r="T7" s="112"/>
      <c r="U7" s="110"/>
      <c r="V7" s="111" t="s">
        <v>4</v>
      </c>
      <c r="W7" s="325"/>
      <c r="X7" s="373"/>
      <c r="Y7" s="111" t="s">
        <v>4</v>
      </c>
      <c r="Z7" s="325"/>
      <c r="AA7" s="352"/>
      <c r="AB7" s="115" t="s">
        <v>4</v>
      </c>
      <c r="AC7" s="409"/>
      <c r="AD7" s="427"/>
      <c r="AE7" s="418">
        <f t="shared" si="0"/>
        <v>0</v>
      </c>
      <c r="AF7" s="419" t="s">
        <v>4</v>
      </c>
      <c r="AG7" s="420">
        <f t="shared" si="1"/>
        <v>0</v>
      </c>
      <c r="AH7" s="330"/>
      <c r="AI7" s="255" t="s">
        <v>4</v>
      </c>
      <c r="AJ7" s="331"/>
      <c r="AK7" s="431"/>
    </row>
    <row r="8" spans="1:37" s="1" customFormat="1" ht="15.75">
      <c r="A8" s="389">
        <v>3</v>
      </c>
      <c r="B8" s="702"/>
      <c r="C8" s="307"/>
      <c r="D8" s="323"/>
      <c r="E8" s="323"/>
      <c r="F8" s="323"/>
      <c r="G8" s="323"/>
      <c r="H8" s="323"/>
      <c r="I8" s="323"/>
      <c r="J8" s="323"/>
      <c r="K8" s="707"/>
      <c r="L8" s="408"/>
      <c r="M8" s="111" t="s">
        <v>4</v>
      </c>
      <c r="N8" s="112"/>
      <c r="O8" s="110"/>
      <c r="P8" s="111" t="s">
        <v>4</v>
      </c>
      <c r="Q8" s="112"/>
      <c r="R8" s="110"/>
      <c r="S8" s="324"/>
      <c r="T8" s="112"/>
      <c r="U8" s="110"/>
      <c r="V8" s="111" t="s">
        <v>4</v>
      </c>
      <c r="W8" s="325"/>
      <c r="X8" s="373"/>
      <c r="Y8" s="115" t="s">
        <v>4</v>
      </c>
      <c r="Z8" s="325"/>
      <c r="AA8" s="352"/>
      <c r="AB8" s="115" t="s">
        <v>4</v>
      </c>
      <c r="AC8" s="409"/>
      <c r="AD8" s="427"/>
      <c r="AE8" s="415">
        <f t="shared" si="0"/>
        <v>0</v>
      </c>
      <c r="AF8" s="416" t="s">
        <v>4</v>
      </c>
      <c r="AG8" s="417">
        <f t="shared" si="1"/>
        <v>0</v>
      </c>
      <c r="AH8" s="330"/>
      <c r="AI8" s="255" t="s">
        <v>4</v>
      </c>
      <c r="AJ8" s="331"/>
      <c r="AK8" s="431"/>
    </row>
    <row r="9" spans="1:37" s="1" customFormat="1" ht="15.75">
      <c r="A9" s="389">
        <v>4</v>
      </c>
      <c r="B9" s="702"/>
      <c r="C9" s="307"/>
      <c r="D9" s="323"/>
      <c r="E9" s="323"/>
      <c r="F9" s="323"/>
      <c r="G9" s="323"/>
      <c r="H9" s="323"/>
      <c r="I9" s="323"/>
      <c r="J9" s="323"/>
      <c r="K9" s="707"/>
      <c r="L9" s="408"/>
      <c r="M9" s="111" t="s">
        <v>4</v>
      </c>
      <c r="N9" s="112"/>
      <c r="O9" s="110"/>
      <c r="P9" s="111" t="s">
        <v>4</v>
      </c>
      <c r="Q9" s="112"/>
      <c r="R9" s="110"/>
      <c r="S9" s="111" t="s">
        <v>4</v>
      </c>
      <c r="T9" s="112"/>
      <c r="U9" s="110"/>
      <c r="V9" s="335"/>
      <c r="W9" s="325"/>
      <c r="X9" s="373"/>
      <c r="Y9" s="111" t="s">
        <v>4</v>
      </c>
      <c r="Z9" s="325"/>
      <c r="AA9" s="352"/>
      <c r="AB9" s="115" t="s">
        <v>4</v>
      </c>
      <c r="AC9" s="409"/>
      <c r="AD9" s="427"/>
      <c r="AE9" s="415">
        <f t="shared" si="0"/>
        <v>0</v>
      </c>
      <c r="AF9" s="416" t="s">
        <v>4</v>
      </c>
      <c r="AG9" s="417">
        <f t="shared" si="1"/>
        <v>0</v>
      </c>
      <c r="AH9" s="330"/>
      <c r="AI9" s="255" t="s">
        <v>4</v>
      </c>
      <c r="AJ9" s="331"/>
      <c r="AK9" s="431"/>
    </row>
    <row r="10" spans="1:37" s="1" customFormat="1" ht="15.75">
      <c r="A10" s="390">
        <v>5</v>
      </c>
      <c r="B10" s="703"/>
      <c r="C10" s="366"/>
      <c r="D10" s="366"/>
      <c r="E10" s="366"/>
      <c r="F10" s="366"/>
      <c r="G10" s="366"/>
      <c r="H10" s="366"/>
      <c r="I10" s="366"/>
      <c r="J10" s="366"/>
      <c r="K10" s="708"/>
      <c r="L10" s="410"/>
      <c r="M10" s="367" t="s">
        <v>4</v>
      </c>
      <c r="N10" s="368"/>
      <c r="O10" s="369"/>
      <c r="P10" s="367" t="s">
        <v>4</v>
      </c>
      <c r="Q10" s="368"/>
      <c r="R10" s="369"/>
      <c r="S10" s="367" t="s">
        <v>4</v>
      </c>
      <c r="T10" s="368"/>
      <c r="U10" s="369"/>
      <c r="V10" s="367" t="s">
        <v>4</v>
      </c>
      <c r="W10" s="368"/>
      <c r="X10" s="374"/>
      <c r="Y10" s="367" t="s">
        <v>4</v>
      </c>
      <c r="Z10" s="368"/>
      <c r="AA10" s="369"/>
      <c r="AB10" s="115" t="s">
        <v>4</v>
      </c>
      <c r="AC10" s="411"/>
      <c r="AD10" s="428"/>
      <c r="AE10" s="415">
        <f t="shared" si="0"/>
        <v>0</v>
      </c>
      <c r="AF10" s="416" t="s">
        <v>4</v>
      </c>
      <c r="AG10" s="417">
        <f t="shared" si="1"/>
        <v>0</v>
      </c>
      <c r="AH10" s="371"/>
      <c r="AI10" s="370" t="s">
        <v>4</v>
      </c>
      <c r="AJ10" s="372"/>
      <c r="AK10" s="432"/>
    </row>
    <row r="11" spans="1:37" s="1" customFormat="1" ht="16.5" thickBot="1">
      <c r="A11" s="391">
        <v>6</v>
      </c>
      <c r="B11" s="704"/>
      <c r="C11" s="385"/>
      <c r="D11" s="385"/>
      <c r="E11" s="385"/>
      <c r="F11" s="385"/>
      <c r="G11" s="385"/>
      <c r="H11" s="385"/>
      <c r="I11" s="385"/>
      <c r="J11" s="386"/>
      <c r="K11" s="709"/>
      <c r="L11" s="395"/>
      <c r="M11" s="412" t="s">
        <v>4</v>
      </c>
      <c r="N11" s="386"/>
      <c r="O11" s="384"/>
      <c r="P11" s="412" t="s">
        <v>4</v>
      </c>
      <c r="Q11" s="386"/>
      <c r="R11" s="384"/>
      <c r="S11" s="412" t="s">
        <v>4</v>
      </c>
      <c r="T11" s="386"/>
      <c r="U11" s="384"/>
      <c r="V11" s="412" t="s">
        <v>4</v>
      </c>
      <c r="W11" s="386"/>
      <c r="X11" s="384"/>
      <c r="Y11" s="412" t="s">
        <v>4</v>
      </c>
      <c r="Z11" s="386"/>
      <c r="AA11" s="413"/>
      <c r="AB11" s="385"/>
      <c r="AC11" s="396"/>
      <c r="AD11" s="429"/>
      <c r="AE11" s="424">
        <f t="shared" si="0"/>
        <v>0</v>
      </c>
      <c r="AF11" s="425" t="s">
        <v>4</v>
      </c>
      <c r="AG11" s="426">
        <f t="shared" si="1"/>
        <v>0</v>
      </c>
      <c r="AH11" s="384"/>
      <c r="AI11" s="414" t="s">
        <v>4</v>
      </c>
      <c r="AJ11" s="386"/>
      <c r="AK11" s="433"/>
    </row>
    <row r="12" spans="2:11" s="362" customFormat="1" ht="33.75" thickBot="1">
      <c r="B12" s="13"/>
      <c r="K12" s="691"/>
    </row>
    <row r="13" spans="1:42" ht="15.75" thickBot="1">
      <c r="A13" s="387" t="s">
        <v>14</v>
      </c>
      <c r="B13" s="705"/>
      <c r="C13" s="377"/>
      <c r="D13" s="392"/>
      <c r="E13" s="377"/>
      <c r="F13" s="377"/>
      <c r="G13" s="377"/>
      <c r="H13" s="377"/>
      <c r="I13" s="377"/>
      <c r="J13" s="377"/>
      <c r="K13" s="710"/>
      <c r="L13" s="739">
        <v>1</v>
      </c>
      <c r="M13" s="740"/>
      <c r="N13" s="741"/>
      <c r="O13" s="737">
        <v>2</v>
      </c>
      <c r="P13" s="740"/>
      <c r="Q13" s="741"/>
      <c r="R13" s="737">
        <v>3</v>
      </c>
      <c r="S13" s="740"/>
      <c r="T13" s="741"/>
      <c r="U13" s="737">
        <v>4</v>
      </c>
      <c r="V13" s="740"/>
      <c r="W13" s="742"/>
      <c r="X13" s="734">
        <v>5</v>
      </c>
      <c r="Y13" s="735"/>
      <c r="Z13" s="736"/>
      <c r="AA13" s="737">
        <v>6</v>
      </c>
      <c r="AB13" s="735"/>
      <c r="AC13" s="738"/>
      <c r="AD13" s="150" t="s">
        <v>1</v>
      </c>
      <c r="AE13" s="375"/>
      <c r="AF13" s="376" t="s">
        <v>2</v>
      </c>
      <c r="AG13" s="377"/>
      <c r="AH13" s="375"/>
      <c r="AI13" s="376" t="s">
        <v>12</v>
      </c>
      <c r="AJ13" s="378"/>
      <c r="AK13" s="379" t="s">
        <v>22</v>
      </c>
      <c r="AP13" t="s">
        <v>23</v>
      </c>
    </row>
    <row r="14" spans="1:37" s="1" customFormat="1" ht="15.75">
      <c r="A14" s="388">
        <v>1</v>
      </c>
      <c r="B14" s="701"/>
      <c r="C14" s="393"/>
      <c r="D14" s="394"/>
      <c r="E14" s="394"/>
      <c r="F14" s="394"/>
      <c r="G14" s="394"/>
      <c r="H14" s="394"/>
      <c r="I14" s="394"/>
      <c r="J14" s="394"/>
      <c r="K14" s="706"/>
      <c r="L14" s="397"/>
      <c r="M14" s="398"/>
      <c r="N14" s="399"/>
      <c r="O14" s="400"/>
      <c r="P14" s="401" t="s">
        <v>4</v>
      </c>
      <c r="Q14" s="402"/>
      <c r="R14" s="400"/>
      <c r="S14" s="401" t="s">
        <v>4</v>
      </c>
      <c r="T14" s="402"/>
      <c r="U14" s="400"/>
      <c r="V14" s="401" t="s">
        <v>4</v>
      </c>
      <c r="W14" s="403"/>
      <c r="X14" s="404"/>
      <c r="Y14" s="401" t="s">
        <v>4</v>
      </c>
      <c r="Z14" s="403"/>
      <c r="AA14" s="405"/>
      <c r="AB14" s="406" t="s">
        <v>4</v>
      </c>
      <c r="AC14" s="407"/>
      <c r="AD14" s="380"/>
      <c r="AE14" s="421">
        <f aca="true" t="shared" si="2" ref="AE14:AE19">SUM(L14+O14+R14+U14+X14+AA14)</f>
        <v>0</v>
      </c>
      <c r="AF14" s="422" t="s">
        <v>4</v>
      </c>
      <c r="AG14" s="423">
        <f aca="true" t="shared" si="3" ref="AG14:AG19">SUM(N14+Q14+T14+W14+Z14+AC14)</f>
        <v>0</v>
      </c>
      <c r="AH14" s="382"/>
      <c r="AI14" s="381" t="s">
        <v>4</v>
      </c>
      <c r="AJ14" s="383"/>
      <c r="AK14" s="430"/>
    </row>
    <row r="15" spans="1:37" s="1" customFormat="1" ht="15.75">
      <c r="A15" s="389">
        <v>2</v>
      </c>
      <c r="B15" s="702"/>
      <c r="C15" s="307"/>
      <c r="D15" s="323"/>
      <c r="E15" s="323"/>
      <c r="F15" s="323"/>
      <c r="G15" s="323"/>
      <c r="H15" s="323"/>
      <c r="I15" s="323"/>
      <c r="J15" s="323"/>
      <c r="K15" s="707"/>
      <c r="L15" s="408"/>
      <c r="M15" s="111" t="s">
        <v>4</v>
      </c>
      <c r="N15" s="112"/>
      <c r="O15" s="110"/>
      <c r="P15" s="324"/>
      <c r="Q15" s="112"/>
      <c r="R15" s="110"/>
      <c r="S15" s="111" t="s">
        <v>4</v>
      </c>
      <c r="T15" s="112"/>
      <c r="U15" s="110"/>
      <c r="V15" s="111" t="s">
        <v>4</v>
      </c>
      <c r="W15" s="325"/>
      <c r="X15" s="373"/>
      <c r="Y15" s="111" t="s">
        <v>4</v>
      </c>
      <c r="Z15" s="325"/>
      <c r="AA15" s="352"/>
      <c r="AB15" s="115" t="s">
        <v>4</v>
      </c>
      <c r="AC15" s="409"/>
      <c r="AD15" s="427"/>
      <c r="AE15" s="418">
        <f t="shared" si="2"/>
        <v>0</v>
      </c>
      <c r="AF15" s="419" t="s">
        <v>4</v>
      </c>
      <c r="AG15" s="420">
        <f t="shared" si="3"/>
        <v>0</v>
      </c>
      <c r="AH15" s="330"/>
      <c r="AI15" s="255" t="s">
        <v>4</v>
      </c>
      <c r="AJ15" s="331"/>
      <c r="AK15" s="431"/>
    </row>
    <row r="16" spans="1:37" s="1" customFormat="1" ht="15.75">
      <c r="A16" s="389">
        <v>3</v>
      </c>
      <c r="B16" s="702"/>
      <c r="C16" s="307"/>
      <c r="D16" s="323"/>
      <c r="E16" s="323"/>
      <c r="F16" s="323"/>
      <c r="G16" s="323"/>
      <c r="H16" s="323"/>
      <c r="I16" s="323"/>
      <c r="J16" s="323"/>
      <c r="K16" s="707"/>
      <c r="L16" s="408"/>
      <c r="M16" s="111" t="s">
        <v>4</v>
      </c>
      <c r="N16" s="112"/>
      <c r="O16" s="110"/>
      <c r="P16" s="111" t="s">
        <v>4</v>
      </c>
      <c r="Q16" s="112"/>
      <c r="R16" s="110"/>
      <c r="S16" s="324"/>
      <c r="T16" s="112"/>
      <c r="U16" s="110"/>
      <c r="V16" s="111" t="s">
        <v>4</v>
      </c>
      <c r="W16" s="325"/>
      <c r="X16" s="373"/>
      <c r="Y16" s="115" t="s">
        <v>4</v>
      </c>
      <c r="Z16" s="325"/>
      <c r="AA16" s="352"/>
      <c r="AB16" s="115" t="s">
        <v>4</v>
      </c>
      <c r="AC16" s="409"/>
      <c r="AD16" s="427"/>
      <c r="AE16" s="415">
        <f t="shared" si="2"/>
        <v>0</v>
      </c>
      <c r="AF16" s="416" t="s">
        <v>4</v>
      </c>
      <c r="AG16" s="417">
        <f t="shared" si="3"/>
        <v>0</v>
      </c>
      <c r="AH16" s="330"/>
      <c r="AI16" s="255" t="s">
        <v>4</v>
      </c>
      <c r="AJ16" s="331"/>
      <c r="AK16" s="431"/>
    </row>
    <row r="17" spans="1:37" s="1" customFormat="1" ht="15.75">
      <c r="A17" s="389">
        <v>4</v>
      </c>
      <c r="B17" s="702"/>
      <c r="C17" s="307"/>
      <c r="D17" s="323"/>
      <c r="E17" s="323"/>
      <c r="F17" s="323"/>
      <c r="G17" s="323"/>
      <c r="H17" s="323"/>
      <c r="I17" s="323"/>
      <c r="J17" s="323"/>
      <c r="K17" s="707"/>
      <c r="L17" s="408"/>
      <c r="M17" s="111" t="s">
        <v>4</v>
      </c>
      <c r="N17" s="112"/>
      <c r="O17" s="110"/>
      <c r="P17" s="111" t="s">
        <v>4</v>
      </c>
      <c r="Q17" s="112"/>
      <c r="R17" s="110"/>
      <c r="S17" s="111" t="s">
        <v>4</v>
      </c>
      <c r="T17" s="112"/>
      <c r="U17" s="110"/>
      <c r="V17" s="335"/>
      <c r="W17" s="325"/>
      <c r="X17" s="373"/>
      <c r="Y17" s="111" t="s">
        <v>4</v>
      </c>
      <c r="Z17" s="325"/>
      <c r="AA17" s="352"/>
      <c r="AB17" s="115" t="s">
        <v>4</v>
      </c>
      <c r="AC17" s="409"/>
      <c r="AD17" s="427"/>
      <c r="AE17" s="415">
        <f t="shared" si="2"/>
        <v>0</v>
      </c>
      <c r="AF17" s="416" t="s">
        <v>4</v>
      </c>
      <c r="AG17" s="417">
        <f t="shared" si="3"/>
        <v>0</v>
      </c>
      <c r="AH17" s="330"/>
      <c r="AI17" s="255" t="s">
        <v>4</v>
      </c>
      <c r="AJ17" s="331"/>
      <c r="AK17" s="431"/>
    </row>
    <row r="18" spans="1:37" s="1" customFormat="1" ht="15.75">
      <c r="A18" s="390">
        <v>5</v>
      </c>
      <c r="B18" s="703"/>
      <c r="C18" s="366"/>
      <c r="D18" s="366"/>
      <c r="E18" s="366"/>
      <c r="F18" s="366"/>
      <c r="G18" s="366"/>
      <c r="H18" s="366"/>
      <c r="I18" s="366"/>
      <c r="J18" s="366"/>
      <c r="K18" s="708"/>
      <c r="L18" s="410"/>
      <c r="M18" s="367" t="s">
        <v>4</v>
      </c>
      <c r="N18" s="368"/>
      <c r="O18" s="369"/>
      <c r="P18" s="367" t="s">
        <v>4</v>
      </c>
      <c r="Q18" s="368"/>
      <c r="R18" s="369"/>
      <c r="S18" s="367" t="s">
        <v>4</v>
      </c>
      <c r="T18" s="368"/>
      <c r="U18" s="369"/>
      <c r="V18" s="367" t="s">
        <v>4</v>
      </c>
      <c r="W18" s="368"/>
      <c r="X18" s="374"/>
      <c r="Y18" s="367" t="s">
        <v>4</v>
      </c>
      <c r="Z18" s="368"/>
      <c r="AA18" s="369"/>
      <c r="AB18" s="115" t="s">
        <v>4</v>
      </c>
      <c r="AC18" s="411"/>
      <c r="AD18" s="428"/>
      <c r="AE18" s="415">
        <f t="shared" si="2"/>
        <v>0</v>
      </c>
      <c r="AF18" s="416" t="s">
        <v>4</v>
      </c>
      <c r="AG18" s="417">
        <f t="shared" si="3"/>
        <v>0</v>
      </c>
      <c r="AH18" s="371"/>
      <c r="AI18" s="370" t="s">
        <v>4</v>
      </c>
      <c r="AJ18" s="372"/>
      <c r="AK18" s="432"/>
    </row>
    <row r="19" spans="1:37" s="1" customFormat="1" ht="16.5" thickBot="1">
      <c r="A19" s="391">
        <v>6</v>
      </c>
      <c r="B19" s="704"/>
      <c r="C19" s="385"/>
      <c r="D19" s="385"/>
      <c r="E19" s="385"/>
      <c r="F19" s="385"/>
      <c r="G19" s="385"/>
      <c r="H19" s="385"/>
      <c r="I19" s="385"/>
      <c r="J19" s="386"/>
      <c r="K19" s="709"/>
      <c r="L19" s="395"/>
      <c r="M19" s="412" t="s">
        <v>4</v>
      </c>
      <c r="N19" s="386"/>
      <c r="O19" s="384"/>
      <c r="P19" s="412" t="s">
        <v>4</v>
      </c>
      <c r="Q19" s="386"/>
      <c r="R19" s="384"/>
      <c r="S19" s="412" t="s">
        <v>4</v>
      </c>
      <c r="T19" s="386"/>
      <c r="U19" s="384"/>
      <c r="V19" s="412" t="s">
        <v>4</v>
      </c>
      <c r="W19" s="386"/>
      <c r="X19" s="384"/>
      <c r="Y19" s="412" t="s">
        <v>4</v>
      </c>
      <c r="Z19" s="386"/>
      <c r="AA19" s="413"/>
      <c r="AB19" s="385"/>
      <c r="AC19" s="396"/>
      <c r="AD19" s="429"/>
      <c r="AE19" s="424">
        <f t="shared" si="2"/>
        <v>0</v>
      </c>
      <c r="AF19" s="425" t="s">
        <v>4</v>
      </c>
      <c r="AG19" s="426">
        <f t="shared" si="3"/>
        <v>0</v>
      </c>
      <c r="AH19" s="384"/>
      <c r="AI19" s="414" t="s">
        <v>4</v>
      </c>
      <c r="AJ19" s="386"/>
      <c r="AK19" s="433"/>
    </row>
    <row r="20" spans="2:11" s="362" customFormat="1" ht="33.75" thickBot="1">
      <c r="B20" s="13"/>
      <c r="K20" s="691"/>
    </row>
    <row r="21" spans="1:37" ht="15.75" thickBot="1">
      <c r="A21" s="387" t="s">
        <v>15</v>
      </c>
      <c r="B21" s="705"/>
      <c r="C21" s="377"/>
      <c r="D21" s="392"/>
      <c r="E21" s="377"/>
      <c r="F21" s="377"/>
      <c r="G21" s="377"/>
      <c r="H21" s="377"/>
      <c r="I21" s="377"/>
      <c r="J21" s="377"/>
      <c r="K21" s="710"/>
      <c r="L21" s="739">
        <v>1</v>
      </c>
      <c r="M21" s="740"/>
      <c r="N21" s="741"/>
      <c r="O21" s="737">
        <v>2</v>
      </c>
      <c r="P21" s="740"/>
      <c r="Q21" s="741"/>
      <c r="R21" s="737">
        <v>3</v>
      </c>
      <c r="S21" s="740"/>
      <c r="T21" s="741"/>
      <c r="U21" s="737">
        <v>4</v>
      </c>
      <c r="V21" s="740"/>
      <c r="W21" s="742"/>
      <c r="X21" s="734">
        <v>5</v>
      </c>
      <c r="Y21" s="735"/>
      <c r="Z21" s="736"/>
      <c r="AA21" s="737">
        <v>6</v>
      </c>
      <c r="AB21" s="735"/>
      <c r="AC21" s="738"/>
      <c r="AD21" s="150" t="s">
        <v>1</v>
      </c>
      <c r="AE21" s="375"/>
      <c r="AF21" s="376" t="s">
        <v>2</v>
      </c>
      <c r="AG21" s="377"/>
      <c r="AH21" s="375"/>
      <c r="AI21" s="376" t="s">
        <v>12</v>
      </c>
      <c r="AJ21" s="378"/>
      <c r="AK21" s="379" t="s">
        <v>22</v>
      </c>
    </row>
    <row r="22" spans="1:37" s="1" customFormat="1" ht="15.75">
      <c r="A22" s="388">
        <v>1</v>
      </c>
      <c r="B22" s="701"/>
      <c r="C22" s="393"/>
      <c r="D22" s="394"/>
      <c r="E22" s="394"/>
      <c r="F22" s="394"/>
      <c r="G22" s="394"/>
      <c r="H22" s="394"/>
      <c r="I22" s="394"/>
      <c r="J22" s="394"/>
      <c r="K22" s="706"/>
      <c r="L22" s="397"/>
      <c r="M22" s="398"/>
      <c r="N22" s="399"/>
      <c r="O22" s="400"/>
      <c r="P22" s="401" t="s">
        <v>4</v>
      </c>
      <c r="Q22" s="402"/>
      <c r="R22" s="400"/>
      <c r="S22" s="401" t="s">
        <v>4</v>
      </c>
      <c r="T22" s="402"/>
      <c r="U22" s="400"/>
      <c r="V22" s="401" t="s">
        <v>4</v>
      </c>
      <c r="W22" s="403"/>
      <c r="X22" s="404"/>
      <c r="Y22" s="401" t="s">
        <v>4</v>
      </c>
      <c r="Z22" s="403"/>
      <c r="AA22" s="405"/>
      <c r="AB22" s="406" t="s">
        <v>4</v>
      </c>
      <c r="AC22" s="407"/>
      <c r="AD22" s="380"/>
      <c r="AE22" s="421">
        <f aca="true" t="shared" si="4" ref="AE22:AE27">SUM(L22+O22+R22+U22+X22+AA22)</f>
        <v>0</v>
      </c>
      <c r="AF22" s="422" t="s">
        <v>4</v>
      </c>
      <c r="AG22" s="423">
        <f aca="true" t="shared" si="5" ref="AG22:AG27">SUM(N22+Q22+T22+W22+Z22+AC22)</f>
        <v>0</v>
      </c>
      <c r="AH22" s="382"/>
      <c r="AI22" s="381" t="s">
        <v>4</v>
      </c>
      <c r="AJ22" s="383"/>
      <c r="AK22" s="430"/>
    </row>
    <row r="23" spans="1:37" s="1" customFormat="1" ht="15.75">
      <c r="A23" s="389">
        <v>2</v>
      </c>
      <c r="B23" s="702"/>
      <c r="C23" s="307"/>
      <c r="D23" s="323"/>
      <c r="E23" s="323"/>
      <c r="F23" s="323"/>
      <c r="G23" s="323"/>
      <c r="H23" s="323"/>
      <c r="I23" s="323"/>
      <c r="J23" s="323"/>
      <c r="K23" s="707"/>
      <c r="L23" s="408"/>
      <c r="M23" s="111" t="s">
        <v>4</v>
      </c>
      <c r="N23" s="112"/>
      <c r="O23" s="110"/>
      <c r="P23" s="324"/>
      <c r="Q23" s="112"/>
      <c r="R23" s="110"/>
      <c r="S23" s="111" t="s">
        <v>4</v>
      </c>
      <c r="T23" s="112"/>
      <c r="U23" s="110"/>
      <c r="V23" s="111" t="s">
        <v>4</v>
      </c>
      <c r="W23" s="325"/>
      <c r="X23" s="373"/>
      <c r="Y23" s="111" t="s">
        <v>4</v>
      </c>
      <c r="Z23" s="325"/>
      <c r="AA23" s="352"/>
      <c r="AB23" s="115" t="s">
        <v>4</v>
      </c>
      <c r="AC23" s="409"/>
      <c r="AD23" s="427"/>
      <c r="AE23" s="418">
        <f t="shared" si="4"/>
        <v>0</v>
      </c>
      <c r="AF23" s="419" t="s">
        <v>4</v>
      </c>
      <c r="AG23" s="420">
        <f t="shared" si="5"/>
        <v>0</v>
      </c>
      <c r="AH23" s="330"/>
      <c r="AI23" s="255" t="s">
        <v>4</v>
      </c>
      <c r="AJ23" s="331"/>
      <c r="AK23" s="431"/>
    </row>
    <row r="24" spans="1:37" s="1" customFormat="1" ht="15.75">
      <c r="A24" s="389">
        <v>3</v>
      </c>
      <c r="B24" s="702"/>
      <c r="C24" s="307"/>
      <c r="D24" s="323"/>
      <c r="E24" s="323"/>
      <c r="F24" s="323"/>
      <c r="G24" s="323"/>
      <c r="H24" s="323"/>
      <c r="I24" s="323"/>
      <c r="J24" s="323"/>
      <c r="K24" s="707"/>
      <c r="L24" s="408"/>
      <c r="M24" s="111" t="s">
        <v>4</v>
      </c>
      <c r="N24" s="112"/>
      <c r="O24" s="110"/>
      <c r="P24" s="111" t="s">
        <v>4</v>
      </c>
      <c r="Q24" s="112"/>
      <c r="R24" s="110"/>
      <c r="S24" s="324"/>
      <c r="T24" s="112"/>
      <c r="U24" s="110"/>
      <c r="V24" s="111" t="s">
        <v>4</v>
      </c>
      <c r="W24" s="325"/>
      <c r="X24" s="373"/>
      <c r="Y24" s="115" t="s">
        <v>4</v>
      </c>
      <c r="Z24" s="325"/>
      <c r="AA24" s="352"/>
      <c r="AB24" s="115" t="s">
        <v>4</v>
      </c>
      <c r="AC24" s="409"/>
      <c r="AD24" s="427"/>
      <c r="AE24" s="415">
        <f t="shared" si="4"/>
        <v>0</v>
      </c>
      <c r="AF24" s="416" t="s">
        <v>4</v>
      </c>
      <c r="AG24" s="417">
        <f t="shared" si="5"/>
        <v>0</v>
      </c>
      <c r="AH24" s="330"/>
      <c r="AI24" s="255" t="s">
        <v>4</v>
      </c>
      <c r="AJ24" s="331"/>
      <c r="AK24" s="431"/>
    </row>
    <row r="25" spans="1:37" s="1" customFormat="1" ht="15.75">
      <c r="A25" s="389">
        <v>4</v>
      </c>
      <c r="B25" s="702"/>
      <c r="C25" s="307"/>
      <c r="D25" s="323"/>
      <c r="E25" s="323"/>
      <c r="F25" s="323"/>
      <c r="G25" s="323"/>
      <c r="H25" s="323"/>
      <c r="I25" s="323"/>
      <c r="J25" s="323"/>
      <c r="K25" s="707"/>
      <c r="L25" s="408"/>
      <c r="M25" s="111" t="s">
        <v>4</v>
      </c>
      <c r="N25" s="112"/>
      <c r="O25" s="110"/>
      <c r="P25" s="111" t="s">
        <v>4</v>
      </c>
      <c r="Q25" s="112"/>
      <c r="R25" s="110"/>
      <c r="S25" s="111" t="s">
        <v>4</v>
      </c>
      <c r="T25" s="112"/>
      <c r="U25" s="110"/>
      <c r="V25" s="335"/>
      <c r="W25" s="325"/>
      <c r="X25" s="373"/>
      <c r="Y25" s="111" t="s">
        <v>4</v>
      </c>
      <c r="Z25" s="325"/>
      <c r="AA25" s="352"/>
      <c r="AB25" s="115" t="s">
        <v>4</v>
      </c>
      <c r="AC25" s="409"/>
      <c r="AD25" s="427"/>
      <c r="AE25" s="415">
        <f t="shared" si="4"/>
        <v>0</v>
      </c>
      <c r="AF25" s="416" t="s">
        <v>4</v>
      </c>
      <c r="AG25" s="417">
        <f t="shared" si="5"/>
        <v>0</v>
      </c>
      <c r="AH25" s="330"/>
      <c r="AI25" s="255" t="s">
        <v>4</v>
      </c>
      <c r="AJ25" s="331"/>
      <c r="AK25" s="431"/>
    </row>
    <row r="26" spans="1:37" s="1" customFormat="1" ht="15.75">
      <c r="A26" s="390">
        <v>5</v>
      </c>
      <c r="B26" s="703"/>
      <c r="C26" s="366"/>
      <c r="D26" s="366"/>
      <c r="E26" s="366"/>
      <c r="F26" s="366"/>
      <c r="G26" s="366"/>
      <c r="H26" s="366"/>
      <c r="I26" s="366"/>
      <c r="J26" s="366"/>
      <c r="K26" s="708"/>
      <c r="L26" s="410"/>
      <c r="M26" s="367" t="s">
        <v>4</v>
      </c>
      <c r="N26" s="368"/>
      <c r="O26" s="369"/>
      <c r="P26" s="367" t="s">
        <v>4</v>
      </c>
      <c r="Q26" s="368"/>
      <c r="R26" s="369"/>
      <c r="S26" s="367" t="s">
        <v>4</v>
      </c>
      <c r="T26" s="368"/>
      <c r="U26" s="369"/>
      <c r="V26" s="367" t="s">
        <v>4</v>
      </c>
      <c r="W26" s="368"/>
      <c r="X26" s="374"/>
      <c r="Y26" s="367" t="s">
        <v>4</v>
      </c>
      <c r="Z26" s="368"/>
      <c r="AA26" s="369"/>
      <c r="AB26" s="115" t="s">
        <v>4</v>
      </c>
      <c r="AC26" s="411"/>
      <c r="AD26" s="428"/>
      <c r="AE26" s="415">
        <f t="shared" si="4"/>
        <v>0</v>
      </c>
      <c r="AF26" s="416" t="s">
        <v>4</v>
      </c>
      <c r="AG26" s="417">
        <f t="shared" si="5"/>
        <v>0</v>
      </c>
      <c r="AH26" s="371"/>
      <c r="AI26" s="370" t="s">
        <v>4</v>
      </c>
      <c r="AJ26" s="372"/>
      <c r="AK26" s="432"/>
    </row>
    <row r="27" spans="1:37" s="1" customFormat="1" ht="16.5" thickBot="1">
      <c r="A27" s="391">
        <v>6</v>
      </c>
      <c r="B27" s="704"/>
      <c r="C27" s="385"/>
      <c r="D27" s="385"/>
      <c r="E27" s="385"/>
      <c r="F27" s="385"/>
      <c r="G27" s="385"/>
      <c r="H27" s="385"/>
      <c r="I27" s="385"/>
      <c r="J27" s="386"/>
      <c r="K27" s="709"/>
      <c r="L27" s="395"/>
      <c r="M27" s="412" t="s">
        <v>4</v>
      </c>
      <c r="N27" s="386"/>
      <c r="O27" s="384"/>
      <c r="P27" s="412" t="s">
        <v>4</v>
      </c>
      <c r="Q27" s="386"/>
      <c r="R27" s="384"/>
      <c r="S27" s="412" t="s">
        <v>4</v>
      </c>
      <c r="T27" s="386"/>
      <c r="U27" s="384"/>
      <c r="V27" s="412" t="s">
        <v>4</v>
      </c>
      <c r="W27" s="386"/>
      <c r="X27" s="384"/>
      <c r="Y27" s="412" t="s">
        <v>4</v>
      </c>
      <c r="Z27" s="386"/>
      <c r="AA27" s="413"/>
      <c r="AB27" s="385"/>
      <c r="AC27" s="396"/>
      <c r="AD27" s="429"/>
      <c r="AE27" s="424">
        <f t="shared" si="4"/>
        <v>0</v>
      </c>
      <c r="AF27" s="425" t="s">
        <v>4</v>
      </c>
      <c r="AG27" s="426">
        <f t="shared" si="5"/>
        <v>0</v>
      </c>
      <c r="AH27" s="384"/>
      <c r="AI27" s="414" t="s">
        <v>4</v>
      </c>
      <c r="AJ27" s="386"/>
      <c r="AK27" s="433"/>
    </row>
    <row r="28" spans="2:11" s="362" customFormat="1" ht="33.75" thickBot="1">
      <c r="B28" s="13"/>
      <c r="K28" s="691"/>
    </row>
    <row r="29" spans="1:37" ht="15.75" thickBot="1">
      <c r="A29" s="387" t="s">
        <v>16</v>
      </c>
      <c r="B29" s="705"/>
      <c r="C29" s="377"/>
      <c r="D29" s="392"/>
      <c r="E29" s="377"/>
      <c r="F29" s="377"/>
      <c r="G29" s="377"/>
      <c r="H29" s="377"/>
      <c r="I29" s="377"/>
      <c r="J29" s="377"/>
      <c r="K29" s="710"/>
      <c r="L29" s="739">
        <v>1</v>
      </c>
      <c r="M29" s="740"/>
      <c r="N29" s="741"/>
      <c r="O29" s="737">
        <v>2</v>
      </c>
      <c r="P29" s="740"/>
      <c r="Q29" s="741"/>
      <c r="R29" s="737">
        <v>3</v>
      </c>
      <c r="S29" s="740"/>
      <c r="T29" s="741"/>
      <c r="U29" s="737">
        <v>4</v>
      </c>
      <c r="V29" s="740"/>
      <c r="W29" s="742"/>
      <c r="X29" s="734">
        <v>5</v>
      </c>
      <c r="Y29" s="735"/>
      <c r="Z29" s="736"/>
      <c r="AA29" s="737">
        <v>6</v>
      </c>
      <c r="AB29" s="735"/>
      <c r="AC29" s="738"/>
      <c r="AD29" s="150" t="s">
        <v>1</v>
      </c>
      <c r="AE29" s="375"/>
      <c r="AF29" s="376" t="s">
        <v>2</v>
      </c>
      <c r="AG29" s="377"/>
      <c r="AH29" s="375"/>
      <c r="AI29" s="376" t="s">
        <v>12</v>
      </c>
      <c r="AJ29" s="378"/>
      <c r="AK29" s="379" t="s">
        <v>22</v>
      </c>
    </row>
    <row r="30" spans="1:37" s="1" customFormat="1" ht="15.75">
      <c r="A30" s="388">
        <v>1</v>
      </c>
      <c r="B30" s="701"/>
      <c r="C30" s="393"/>
      <c r="D30" s="394"/>
      <c r="E30" s="394"/>
      <c r="F30" s="394"/>
      <c r="G30" s="394"/>
      <c r="H30" s="394"/>
      <c r="I30" s="394"/>
      <c r="J30" s="394"/>
      <c r="K30" s="706"/>
      <c r="L30" s="397"/>
      <c r="M30" s="398"/>
      <c r="N30" s="399"/>
      <c r="O30" s="400"/>
      <c r="P30" s="401" t="s">
        <v>4</v>
      </c>
      <c r="Q30" s="402"/>
      <c r="R30" s="400"/>
      <c r="S30" s="401" t="s">
        <v>4</v>
      </c>
      <c r="T30" s="402"/>
      <c r="U30" s="400"/>
      <c r="V30" s="401" t="s">
        <v>4</v>
      </c>
      <c r="W30" s="403"/>
      <c r="X30" s="404"/>
      <c r="Y30" s="401" t="s">
        <v>4</v>
      </c>
      <c r="Z30" s="403"/>
      <c r="AA30" s="405"/>
      <c r="AB30" s="406" t="s">
        <v>4</v>
      </c>
      <c r="AC30" s="407"/>
      <c r="AD30" s="380"/>
      <c r="AE30" s="421">
        <f aca="true" t="shared" si="6" ref="AE30:AE35">SUM(L30+O30+R30+U30+X30+AA30)</f>
        <v>0</v>
      </c>
      <c r="AF30" s="422" t="s">
        <v>4</v>
      </c>
      <c r="AG30" s="423">
        <f aca="true" t="shared" si="7" ref="AG30:AG35">SUM(N30+Q30+T30+W30+Z30+AC30)</f>
        <v>0</v>
      </c>
      <c r="AH30" s="382"/>
      <c r="AI30" s="381" t="s">
        <v>4</v>
      </c>
      <c r="AJ30" s="383"/>
      <c r="AK30" s="430"/>
    </row>
    <row r="31" spans="1:37" s="1" customFormat="1" ht="15.75">
      <c r="A31" s="389">
        <v>2</v>
      </c>
      <c r="B31" s="702"/>
      <c r="C31" s="307"/>
      <c r="D31" s="323"/>
      <c r="E31" s="323"/>
      <c r="F31" s="323"/>
      <c r="G31" s="323"/>
      <c r="H31" s="323"/>
      <c r="I31" s="323"/>
      <c r="J31" s="323"/>
      <c r="K31" s="707"/>
      <c r="L31" s="408"/>
      <c r="M31" s="111" t="s">
        <v>4</v>
      </c>
      <c r="N31" s="112"/>
      <c r="O31" s="110"/>
      <c r="P31" s="324"/>
      <c r="Q31" s="112"/>
      <c r="R31" s="110"/>
      <c r="S31" s="111" t="s">
        <v>4</v>
      </c>
      <c r="T31" s="112"/>
      <c r="U31" s="110"/>
      <c r="V31" s="111" t="s">
        <v>4</v>
      </c>
      <c r="W31" s="325"/>
      <c r="X31" s="373"/>
      <c r="Y31" s="111" t="s">
        <v>4</v>
      </c>
      <c r="Z31" s="325"/>
      <c r="AA31" s="352"/>
      <c r="AB31" s="115" t="s">
        <v>4</v>
      </c>
      <c r="AC31" s="409"/>
      <c r="AD31" s="427"/>
      <c r="AE31" s="418">
        <f t="shared" si="6"/>
        <v>0</v>
      </c>
      <c r="AF31" s="419" t="s">
        <v>4</v>
      </c>
      <c r="AG31" s="420">
        <f t="shared" si="7"/>
        <v>0</v>
      </c>
      <c r="AH31" s="330"/>
      <c r="AI31" s="255" t="s">
        <v>4</v>
      </c>
      <c r="AJ31" s="331"/>
      <c r="AK31" s="431"/>
    </row>
    <row r="32" spans="1:37" s="1" customFormat="1" ht="15.75">
      <c r="A32" s="389">
        <v>3</v>
      </c>
      <c r="B32" s="702"/>
      <c r="C32" s="307"/>
      <c r="D32" s="323"/>
      <c r="E32" s="323"/>
      <c r="F32" s="323"/>
      <c r="G32" s="323"/>
      <c r="H32" s="323"/>
      <c r="I32" s="323"/>
      <c r="J32" s="323"/>
      <c r="K32" s="707"/>
      <c r="L32" s="408"/>
      <c r="M32" s="111" t="s">
        <v>4</v>
      </c>
      <c r="N32" s="112"/>
      <c r="O32" s="110"/>
      <c r="P32" s="111" t="s">
        <v>4</v>
      </c>
      <c r="Q32" s="112"/>
      <c r="R32" s="110"/>
      <c r="S32" s="324"/>
      <c r="T32" s="112"/>
      <c r="U32" s="110"/>
      <c r="V32" s="111" t="s">
        <v>4</v>
      </c>
      <c r="W32" s="325"/>
      <c r="X32" s="373"/>
      <c r="Y32" s="115" t="s">
        <v>4</v>
      </c>
      <c r="Z32" s="325"/>
      <c r="AA32" s="352"/>
      <c r="AB32" s="115" t="s">
        <v>4</v>
      </c>
      <c r="AC32" s="409"/>
      <c r="AD32" s="427"/>
      <c r="AE32" s="415">
        <f t="shared" si="6"/>
        <v>0</v>
      </c>
      <c r="AF32" s="416" t="s">
        <v>4</v>
      </c>
      <c r="AG32" s="417">
        <f t="shared" si="7"/>
        <v>0</v>
      </c>
      <c r="AH32" s="330"/>
      <c r="AI32" s="255" t="s">
        <v>4</v>
      </c>
      <c r="AJ32" s="331"/>
      <c r="AK32" s="431"/>
    </row>
    <row r="33" spans="1:37" s="1" customFormat="1" ht="15.75">
      <c r="A33" s="389">
        <v>4</v>
      </c>
      <c r="B33" s="702"/>
      <c r="C33" s="307"/>
      <c r="D33" s="323"/>
      <c r="E33" s="323"/>
      <c r="F33" s="323"/>
      <c r="G33" s="323"/>
      <c r="H33" s="323"/>
      <c r="I33" s="323"/>
      <c r="J33" s="323"/>
      <c r="K33" s="707"/>
      <c r="L33" s="408"/>
      <c r="M33" s="111" t="s">
        <v>4</v>
      </c>
      <c r="N33" s="112"/>
      <c r="O33" s="110"/>
      <c r="P33" s="111" t="s">
        <v>4</v>
      </c>
      <c r="Q33" s="112"/>
      <c r="R33" s="110"/>
      <c r="S33" s="111" t="s">
        <v>4</v>
      </c>
      <c r="T33" s="112"/>
      <c r="U33" s="110"/>
      <c r="V33" s="335"/>
      <c r="W33" s="325"/>
      <c r="X33" s="373"/>
      <c r="Y33" s="111" t="s">
        <v>4</v>
      </c>
      <c r="Z33" s="325"/>
      <c r="AA33" s="352"/>
      <c r="AB33" s="115" t="s">
        <v>4</v>
      </c>
      <c r="AC33" s="409"/>
      <c r="AD33" s="427"/>
      <c r="AE33" s="415">
        <f t="shared" si="6"/>
        <v>0</v>
      </c>
      <c r="AF33" s="416" t="s">
        <v>4</v>
      </c>
      <c r="AG33" s="417">
        <f t="shared" si="7"/>
        <v>0</v>
      </c>
      <c r="AH33" s="330"/>
      <c r="AI33" s="255" t="s">
        <v>4</v>
      </c>
      <c r="AJ33" s="331"/>
      <c r="AK33" s="431"/>
    </row>
    <row r="34" spans="1:37" s="1" customFormat="1" ht="15.75">
      <c r="A34" s="390">
        <v>5</v>
      </c>
      <c r="B34" s="703"/>
      <c r="C34" s="366"/>
      <c r="D34" s="366"/>
      <c r="E34" s="366"/>
      <c r="F34" s="366"/>
      <c r="G34" s="366"/>
      <c r="H34" s="366"/>
      <c r="I34" s="366"/>
      <c r="J34" s="366"/>
      <c r="K34" s="708"/>
      <c r="L34" s="410"/>
      <c r="M34" s="367" t="s">
        <v>4</v>
      </c>
      <c r="N34" s="368"/>
      <c r="O34" s="369"/>
      <c r="P34" s="367" t="s">
        <v>4</v>
      </c>
      <c r="Q34" s="368"/>
      <c r="R34" s="369"/>
      <c r="S34" s="367" t="s">
        <v>4</v>
      </c>
      <c r="T34" s="368"/>
      <c r="U34" s="369"/>
      <c r="V34" s="367" t="s">
        <v>4</v>
      </c>
      <c r="W34" s="368"/>
      <c r="X34" s="374"/>
      <c r="Y34" s="367" t="s">
        <v>4</v>
      </c>
      <c r="Z34" s="368"/>
      <c r="AA34" s="369"/>
      <c r="AB34" s="115" t="s">
        <v>4</v>
      </c>
      <c r="AC34" s="411"/>
      <c r="AD34" s="428"/>
      <c r="AE34" s="415">
        <f t="shared" si="6"/>
        <v>0</v>
      </c>
      <c r="AF34" s="416" t="s">
        <v>4</v>
      </c>
      <c r="AG34" s="417">
        <f t="shared" si="7"/>
        <v>0</v>
      </c>
      <c r="AH34" s="371"/>
      <c r="AI34" s="370" t="s">
        <v>4</v>
      </c>
      <c r="AJ34" s="372"/>
      <c r="AK34" s="432"/>
    </row>
    <row r="35" spans="1:37" s="1" customFormat="1" ht="16.5" thickBot="1">
      <c r="A35" s="391">
        <v>6</v>
      </c>
      <c r="B35" s="704"/>
      <c r="C35" s="385"/>
      <c r="D35" s="385"/>
      <c r="E35" s="385"/>
      <c r="F35" s="385"/>
      <c r="G35" s="385"/>
      <c r="H35" s="385"/>
      <c r="I35" s="385"/>
      <c r="J35" s="386"/>
      <c r="K35" s="709"/>
      <c r="L35" s="395"/>
      <c r="M35" s="412" t="s">
        <v>4</v>
      </c>
      <c r="N35" s="386"/>
      <c r="O35" s="384"/>
      <c r="P35" s="412" t="s">
        <v>4</v>
      </c>
      <c r="Q35" s="386"/>
      <c r="R35" s="384"/>
      <c r="S35" s="412" t="s">
        <v>4</v>
      </c>
      <c r="T35" s="386"/>
      <c r="U35" s="384"/>
      <c r="V35" s="412" t="s">
        <v>4</v>
      </c>
      <c r="W35" s="386"/>
      <c r="X35" s="384"/>
      <c r="Y35" s="412" t="s">
        <v>4</v>
      </c>
      <c r="Z35" s="386"/>
      <c r="AA35" s="413"/>
      <c r="AB35" s="385"/>
      <c r="AC35" s="396"/>
      <c r="AD35" s="429"/>
      <c r="AE35" s="424">
        <f t="shared" si="6"/>
        <v>0</v>
      </c>
      <c r="AF35" s="425" t="s">
        <v>4</v>
      </c>
      <c r="AG35" s="426">
        <f t="shared" si="7"/>
        <v>0</v>
      </c>
      <c r="AH35" s="384"/>
      <c r="AI35" s="414" t="s">
        <v>4</v>
      </c>
      <c r="AJ35" s="386"/>
      <c r="AK35" s="433"/>
    </row>
  </sheetData>
  <sheetProtection/>
  <mergeCells count="24">
    <mergeCell ref="L13:N13"/>
    <mergeCell ref="O13:Q13"/>
    <mergeCell ref="R13:T13"/>
    <mergeCell ref="U13:W13"/>
    <mergeCell ref="L5:N5"/>
    <mergeCell ref="O5:Q5"/>
    <mergeCell ref="R5:T5"/>
    <mergeCell ref="U5:W5"/>
    <mergeCell ref="X5:Z5"/>
    <mergeCell ref="AA5:AC5"/>
    <mergeCell ref="X13:Z13"/>
    <mergeCell ref="AA13:AC13"/>
    <mergeCell ref="X21:Z21"/>
    <mergeCell ref="AA21:AC21"/>
    <mergeCell ref="X29:Z29"/>
    <mergeCell ref="AA29:AC29"/>
    <mergeCell ref="L21:N21"/>
    <mergeCell ref="O21:Q21"/>
    <mergeCell ref="L29:N29"/>
    <mergeCell ref="O29:Q29"/>
    <mergeCell ref="R29:T29"/>
    <mergeCell ref="U29:W29"/>
    <mergeCell ref="R21:T21"/>
    <mergeCell ref="U21:W2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AE27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3.75390625" style="170" customWidth="1"/>
    <col min="2" max="2" width="25.75390625" style="170" customWidth="1"/>
    <col min="3" max="3" width="10.00390625" style="170" customWidth="1"/>
    <col min="4" max="4" width="4.25390625" style="490" customWidth="1"/>
    <col min="5" max="5" width="1.75390625" style="491" customWidth="1"/>
    <col min="6" max="6" width="4.25390625" style="170" customWidth="1"/>
    <col min="7" max="7" width="4.25390625" style="490" customWidth="1"/>
    <col min="8" max="8" width="1.75390625" style="170" customWidth="1"/>
    <col min="9" max="9" width="4.25390625" style="170" customWidth="1"/>
    <col min="10" max="10" width="4.25390625" style="490" customWidth="1"/>
    <col min="11" max="11" width="1.75390625" style="170" customWidth="1"/>
    <col min="12" max="12" width="4.25390625" style="170" customWidth="1"/>
    <col min="13" max="13" width="4.25390625" style="490" customWidth="1"/>
    <col min="14" max="14" width="1.75390625" style="170" customWidth="1"/>
    <col min="15" max="15" width="4.25390625" style="170" customWidth="1"/>
    <col min="16" max="16" width="4.25390625" style="490" customWidth="1"/>
    <col min="17" max="17" width="1.75390625" style="170" customWidth="1"/>
    <col min="18" max="18" width="4.25390625" style="170" customWidth="1"/>
    <col min="19" max="19" width="4.25390625" style="490" customWidth="1"/>
    <col min="20" max="20" width="1.75390625" style="170" customWidth="1"/>
    <col min="21" max="21" width="4.25390625" style="170" customWidth="1"/>
    <col min="22" max="22" width="8.125" style="170" customWidth="1"/>
    <col min="23" max="23" width="5.00390625" style="170" customWidth="1"/>
    <col min="24" max="24" width="1.75390625" style="170" customWidth="1"/>
    <col min="25" max="25" width="5.00390625" style="170" customWidth="1"/>
    <col min="26" max="26" width="4.25390625" style="170" customWidth="1"/>
    <col min="27" max="27" width="1.75390625" style="170" customWidth="1"/>
    <col min="28" max="28" width="4.25390625" style="170" customWidth="1"/>
    <col min="29" max="29" width="8.375" style="170" customWidth="1"/>
    <col min="30" max="16384" width="9.125" style="170" customWidth="1"/>
  </cols>
  <sheetData>
    <row r="4" ht="12.75" customHeight="1"/>
    <row r="5" ht="13.5" thickBot="1"/>
    <row r="6" spans="1:29" ht="15.75" thickBot="1">
      <c r="A6" s="515"/>
      <c r="B6" s="513"/>
      <c r="C6" s="514"/>
      <c r="D6" s="507"/>
      <c r="E6" s="508">
        <v>1</v>
      </c>
      <c r="F6" s="509"/>
      <c r="G6" s="510"/>
      <c r="H6" s="511">
        <v>2</v>
      </c>
      <c r="I6" s="509"/>
      <c r="J6" s="510"/>
      <c r="K6" s="511">
        <v>3</v>
      </c>
      <c r="L6" s="509"/>
      <c r="M6" s="510"/>
      <c r="N6" s="511">
        <v>4</v>
      </c>
      <c r="O6" s="509"/>
      <c r="P6" s="510"/>
      <c r="Q6" s="511">
        <v>5</v>
      </c>
      <c r="R6" s="509"/>
      <c r="S6" s="510"/>
      <c r="T6" s="511">
        <v>6</v>
      </c>
      <c r="U6" s="512"/>
      <c r="V6" s="477" t="s">
        <v>1</v>
      </c>
      <c r="W6" s="743" t="s">
        <v>2</v>
      </c>
      <c r="X6" s="744"/>
      <c r="Y6" s="745"/>
      <c r="Z6" s="743" t="s">
        <v>12</v>
      </c>
      <c r="AA6" s="744"/>
      <c r="AB6" s="745"/>
      <c r="AC6" s="505" t="s">
        <v>3</v>
      </c>
    </row>
    <row r="7" spans="1:29" ht="25.5">
      <c r="A7" s="522">
        <v>1</v>
      </c>
      <c r="B7" s="516"/>
      <c r="C7" s="525"/>
      <c r="D7" s="493"/>
      <c r="E7" s="324"/>
      <c r="F7" s="494"/>
      <c r="G7" s="495"/>
      <c r="H7" s="105" t="s">
        <v>4</v>
      </c>
      <c r="I7" s="496"/>
      <c r="J7" s="495"/>
      <c r="K7" s="105" t="s">
        <v>4</v>
      </c>
      <c r="L7" s="496"/>
      <c r="M7" s="495"/>
      <c r="N7" s="105" t="s">
        <v>4</v>
      </c>
      <c r="O7" s="497"/>
      <c r="P7" s="498"/>
      <c r="Q7" s="105" t="s">
        <v>4</v>
      </c>
      <c r="R7" s="497"/>
      <c r="S7" s="499"/>
      <c r="T7" s="500" t="s">
        <v>4</v>
      </c>
      <c r="U7" s="501"/>
      <c r="V7" s="535"/>
      <c r="W7" s="421">
        <f aca="true" t="shared" si="0" ref="W7:W12">SUM(D7+G7+J7+M7+P7+S7)</f>
        <v>0</v>
      </c>
      <c r="X7" s="422" t="s">
        <v>4</v>
      </c>
      <c r="Y7" s="423">
        <f aca="true" t="shared" si="1" ref="Y7:Y12">SUM(F7+I7+L7+O7+R7+U7)</f>
        <v>0</v>
      </c>
      <c r="Z7" s="382"/>
      <c r="AA7" s="381" t="s">
        <v>4</v>
      </c>
      <c r="AB7" s="383"/>
      <c r="AC7" s="502"/>
    </row>
    <row r="8" spans="1:29" ht="25.5">
      <c r="A8" s="523">
        <v>2</v>
      </c>
      <c r="B8" s="517"/>
      <c r="C8" s="526"/>
      <c r="D8" s="408"/>
      <c r="E8" s="111" t="s">
        <v>4</v>
      </c>
      <c r="F8" s="112"/>
      <c r="G8" s="110"/>
      <c r="H8" s="324"/>
      <c r="I8" s="112"/>
      <c r="J8" s="110"/>
      <c r="K8" s="111" t="s">
        <v>4</v>
      </c>
      <c r="L8" s="112"/>
      <c r="M8" s="110"/>
      <c r="N8" s="111" t="s">
        <v>4</v>
      </c>
      <c r="O8" s="325"/>
      <c r="P8" s="373"/>
      <c r="Q8" s="111" t="s">
        <v>4</v>
      </c>
      <c r="R8" s="325"/>
      <c r="S8" s="352"/>
      <c r="T8" s="115" t="s">
        <v>4</v>
      </c>
      <c r="U8" s="409"/>
      <c r="V8" s="536"/>
      <c r="W8" s="418">
        <f t="shared" si="0"/>
        <v>0</v>
      </c>
      <c r="X8" s="419" t="s">
        <v>4</v>
      </c>
      <c r="Y8" s="420">
        <f t="shared" si="1"/>
        <v>0</v>
      </c>
      <c r="Z8" s="330"/>
      <c r="AA8" s="255" t="s">
        <v>4</v>
      </c>
      <c r="AB8" s="331"/>
      <c r="AC8" s="503"/>
    </row>
    <row r="9" spans="1:29" ht="25.5">
      <c r="A9" s="523">
        <v>3</v>
      </c>
      <c r="B9" s="517"/>
      <c r="C9" s="527"/>
      <c r="D9" s="408"/>
      <c r="E9" s="111" t="s">
        <v>4</v>
      </c>
      <c r="F9" s="112"/>
      <c r="G9" s="110"/>
      <c r="H9" s="111" t="s">
        <v>4</v>
      </c>
      <c r="I9" s="112"/>
      <c r="J9" s="110"/>
      <c r="K9" s="324"/>
      <c r="L9" s="112"/>
      <c r="M9" s="110"/>
      <c r="N9" s="111" t="s">
        <v>4</v>
      </c>
      <c r="O9" s="325"/>
      <c r="P9" s="373"/>
      <c r="Q9" s="115" t="s">
        <v>4</v>
      </c>
      <c r="R9" s="325"/>
      <c r="S9" s="352"/>
      <c r="T9" s="115" t="s">
        <v>4</v>
      </c>
      <c r="U9" s="409"/>
      <c r="V9" s="536"/>
      <c r="W9" s="415">
        <f t="shared" si="0"/>
        <v>0</v>
      </c>
      <c r="X9" s="416" t="s">
        <v>4</v>
      </c>
      <c r="Y9" s="417">
        <f t="shared" si="1"/>
        <v>0</v>
      </c>
      <c r="Z9" s="330"/>
      <c r="AA9" s="255" t="s">
        <v>4</v>
      </c>
      <c r="AB9" s="331"/>
      <c r="AC9" s="503"/>
    </row>
    <row r="10" spans="1:29" ht="25.5">
      <c r="A10" s="523">
        <v>4</v>
      </c>
      <c r="B10" s="517"/>
      <c r="C10" s="526"/>
      <c r="D10" s="408"/>
      <c r="E10" s="111" t="s">
        <v>4</v>
      </c>
      <c r="F10" s="112"/>
      <c r="G10" s="110"/>
      <c r="H10" s="111" t="s">
        <v>4</v>
      </c>
      <c r="I10" s="112"/>
      <c r="J10" s="110"/>
      <c r="K10" s="111" t="s">
        <v>4</v>
      </c>
      <c r="L10" s="112"/>
      <c r="M10" s="110"/>
      <c r="N10" s="335"/>
      <c r="O10" s="325"/>
      <c r="P10" s="373"/>
      <c r="Q10" s="111" t="s">
        <v>4</v>
      </c>
      <c r="R10" s="325"/>
      <c r="S10" s="352"/>
      <c r="T10" s="115" t="s">
        <v>4</v>
      </c>
      <c r="U10" s="409"/>
      <c r="V10" s="536"/>
      <c r="W10" s="415">
        <f t="shared" si="0"/>
        <v>0</v>
      </c>
      <c r="X10" s="416" t="s">
        <v>4</v>
      </c>
      <c r="Y10" s="417">
        <f t="shared" si="1"/>
        <v>0</v>
      </c>
      <c r="Z10" s="330"/>
      <c r="AA10" s="255" t="s">
        <v>4</v>
      </c>
      <c r="AB10" s="331"/>
      <c r="AC10" s="503"/>
    </row>
    <row r="11" spans="1:29" ht="25.5">
      <c r="A11" s="523">
        <v>5</v>
      </c>
      <c r="B11" s="517"/>
      <c r="C11" s="526"/>
      <c r="D11" s="410"/>
      <c r="E11" s="367" t="s">
        <v>4</v>
      </c>
      <c r="F11" s="368"/>
      <c r="G11" s="369"/>
      <c r="H11" s="367" t="s">
        <v>4</v>
      </c>
      <c r="I11" s="368"/>
      <c r="J11" s="369"/>
      <c r="K11" s="367" t="s">
        <v>4</v>
      </c>
      <c r="L11" s="368"/>
      <c r="M11" s="369"/>
      <c r="N11" s="367" t="s">
        <v>4</v>
      </c>
      <c r="O11" s="368"/>
      <c r="P11" s="374"/>
      <c r="Q11" s="367" t="s">
        <v>4</v>
      </c>
      <c r="R11" s="368"/>
      <c r="S11" s="369"/>
      <c r="T11" s="115" t="s">
        <v>4</v>
      </c>
      <c r="U11" s="411"/>
      <c r="V11" s="536"/>
      <c r="W11" s="415">
        <f t="shared" si="0"/>
        <v>0</v>
      </c>
      <c r="X11" s="416" t="s">
        <v>4</v>
      </c>
      <c r="Y11" s="417">
        <f t="shared" si="1"/>
        <v>0</v>
      </c>
      <c r="Z11" s="371"/>
      <c r="AA11" s="370" t="s">
        <v>4</v>
      </c>
      <c r="AB11" s="372"/>
      <c r="AC11" s="503"/>
    </row>
    <row r="12" spans="1:29" ht="26.25" thickBot="1">
      <c r="A12" s="524">
        <v>6</v>
      </c>
      <c r="B12" s="520"/>
      <c r="C12" s="528"/>
      <c r="D12" s="395"/>
      <c r="E12" s="412" t="s">
        <v>4</v>
      </c>
      <c r="F12" s="386"/>
      <c r="G12" s="384"/>
      <c r="H12" s="412" t="s">
        <v>4</v>
      </c>
      <c r="I12" s="386"/>
      <c r="J12" s="384"/>
      <c r="K12" s="412" t="s">
        <v>4</v>
      </c>
      <c r="L12" s="386"/>
      <c r="M12" s="384"/>
      <c r="N12" s="412" t="s">
        <v>4</v>
      </c>
      <c r="O12" s="386"/>
      <c r="P12" s="384"/>
      <c r="Q12" s="412" t="s">
        <v>4</v>
      </c>
      <c r="R12" s="386"/>
      <c r="S12" s="413"/>
      <c r="T12" s="385"/>
      <c r="U12" s="396"/>
      <c r="V12" s="537"/>
      <c r="W12" s="424">
        <f t="shared" si="0"/>
        <v>0</v>
      </c>
      <c r="X12" s="425" t="s">
        <v>4</v>
      </c>
      <c r="Y12" s="426">
        <f t="shared" si="1"/>
        <v>0</v>
      </c>
      <c r="Z12" s="384"/>
      <c r="AA12" s="414" t="s">
        <v>4</v>
      </c>
      <c r="AB12" s="386"/>
      <c r="AC12" s="504"/>
    </row>
    <row r="13" ht="12.75">
      <c r="AE13" s="490"/>
    </row>
    <row r="14" ht="12.75">
      <c r="AE14" s="490"/>
    </row>
    <row r="15" ht="12.75">
      <c r="AE15" s="490"/>
    </row>
    <row r="16" spans="2:18" ht="12.75">
      <c r="B16" s="435"/>
      <c r="C16" s="478"/>
      <c r="D16" s="478"/>
      <c r="E16" s="19"/>
      <c r="F16" s="19"/>
      <c r="G16" s="478"/>
      <c r="H16" s="19"/>
      <c r="I16" s="19"/>
      <c r="J16" s="478"/>
      <c r="K16" s="19"/>
      <c r="L16" s="19"/>
      <c r="M16" s="478"/>
      <c r="N16" s="19"/>
      <c r="O16" s="19"/>
      <c r="P16" s="478"/>
      <c r="Q16" s="19"/>
      <c r="R16" s="19"/>
    </row>
    <row r="17" spans="2:19" ht="12.75">
      <c r="B17" s="435"/>
      <c r="C17" s="435"/>
      <c r="D17" s="479"/>
      <c r="E17" s="28"/>
      <c r="F17" s="489"/>
      <c r="G17" s="479"/>
      <c r="H17" s="28"/>
      <c r="I17" s="28"/>
      <c r="J17" s="479"/>
      <c r="K17" s="28"/>
      <c r="L17" s="28"/>
      <c r="M17" s="479"/>
      <c r="N17" s="28"/>
      <c r="O17" s="28"/>
      <c r="P17" s="479"/>
      <c r="Q17" s="28"/>
      <c r="R17" s="28"/>
      <c r="S17" s="492"/>
    </row>
    <row r="18" spans="4:19" ht="12.75">
      <c r="D18" s="479"/>
      <c r="E18" s="28"/>
      <c r="F18" s="489"/>
      <c r="G18" s="479"/>
      <c r="H18" s="28"/>
      <c r="I18" s="28"/>
      <c r="J18" s="479"/>
      <c r="K18" s="28"/>
      <c r="L18" s="28"/>
      <c r="M18" s="479"/>
      <c r="N18" s="28"/>
      <c r="O18" s="28"/>
      <c r="P18" s="479"/>
      <c r="Q18" s="28"/>
      <c r="R18" s="28"/>
      <c r="S18" s="492"/>
    </row>
    <row r="20" ht="13.5" thickBot="1"/>
    <row r="21" spans="1:29" ht="15.75" thickBot="1">
      <c r="A21" s="515"/>
      <c r="B21" s="513"/>
      <c r="C21" s="514"/>
      <c r="D21" s="507"/>
      <c r="E21" s="508">
        <v>1</v>
      </c>
      <c r="F21" s="509"/>
      <c r="G21" s="510"/>
      <c r="H21" s="511">
        <v>2</v>
      </c>
      <c r="I21" s="509"/>
      <c r="J21" s="510"/>
      <c r="K21" s="511">
        <v>3</v>
      </c>
      <c r="L21" s="509"/>
      <c r="M21" s="510"/>
      <c r="N21" s="511">
        <v>4</v>
      </c>
      <c r="O21" s="509"/>
      <c r="P21" s="510"/>
      <c r="Q21" s="511">
        <v>5</v>
      </c>
      <c r="R21" s="509"/>
      <c r="S21" s="510"/>
      <c r="T21" s="511">
        <v>6</v>
      </c>
      <c r="U21" s="512"/>
      <c r="V21" s="477" t="s">
        <v>1</v>
      </c>
      <c r="W21" s="743" t="s">
        <v>2</v>
      </c>
      <c r="X21" s="744"/>
      <c r="Y21" s="745"/>
      <c r="Z21" s="743" t="s">
        <v>12</v>
      </c>
      <c r="AA21" s="744"/>
      <c r="AB21" s="745"/>
      <c r="AC21" s="505" t="s">
        <v>3</v>
      </c>
    </row>
    <row r="22" spans="1:29" ht="25.5">
      <c r="A22" s="522">
        <v>1</v>
      </c>
      <c r="B22" s="516"/>
      <c r="C22" s="525"/>
      <c r="D22" s="493"/>
      <c r="E22" s="324"/>
      <c r="F22" s="494"/>
      <c r="G22" s="495"/>
      <c r="H22" s="105" t="s">
        <v>4</v>
      </c>
      <c r="I22" s="496"/>
      <c r="J22" s="495"/>
      <c r="K22" s="105" t="s">
        <v>4</v>
      </c>
      <c r="L22" s="496"/>
      <c r="M22" s="495"/>
      <c r="N22" s="105" t="s">
        <v>4</v>
      </c>
      <c r="O22" s="497"/>
      <c r="P22" s="498"/>
      <c r="Q22" s="105" t="s">
        <v>4</v>
      </c>
      <c r="R22" s="497"/>
      <c r="S22" s="499"/>
      <c r="T22" s="500" t="s">
        <v>4</v>
      </c>
      <c r="U22" s="501"/>
      <c r="V22" s="535"/>
      <c r="W22" s="421">
        <f aca="true" t="shared" si="2" ref="W22:W27">SUM(D22+G22+J22+M22+P22+S22)</f>
        <v>0</v>
      </c>
      <c r="X22" s="422" t="s">
        <v>4</v>
      </c>
      <c r="Y22" s="423">
        <f aca="true" t="shared" si="3" ref="Y22:Y27">SUM(F22+I22+L22+O22+R22+U22)</f>
        <v>0</v>
      </c>
      <c r="Z22" s="382"/>
      <c r="AA22" s="381" t="s">
        <v>4</v>
      </c>
      <c r="AB22" s="383"/>
      <c r="AC22" s="502"/>
    </row>
    <row r="23" spans="1:29" ht="25.5">
      <c r="A23" s="523">
        <v>2</v>
      </c>
      <c r="B23" s="517"/>
      <c r="C23" s="526"/>
      <c r="D23" s="408"/>
      <c r="E23" s="111" t="s">
        <v>4</v>
      </c>
      <c r="F23" s="112"/>
      <c r="G23" s="110"/>
      <c r="H23" s="324"/>
      <c r="I23" s="112"/>
      <c r="J23" s="110"/>
      <c r="K23" s="111" t="s">
        <v>4</v>
      </c>
      <c r="L23" s="112"/>
      <c r="M23" s="110"/>
      <c r="N23" s="111" t="s">
        <v>4</v>
      </c>
      <c r="O23" s="325"/>
      <c r="P23" s="373"/>
      <c r="Q23" s="111" t="s">
        <v>4</v>
      </c>
      <c r="R23" s="325"/>
      <c r="S23" s="352"/>
      <c r="T23" s="115" t="s">
        <v>4</v>
      </c>
      <c r="U23" s="409"/>
      <c r="V23" s="536"/>
      <c r="W23" s="418">
        <f t="shared" si="2"/>
        <v>0</v>
      </c>
      <c r="X23" s="419" t="s">
        <v>4</v>
      </c>
      <c r="Y23" s="420">
        <f t="shared" si="3"/>
        <v>0</v>
      </c>
      <c r="Z23" s="330"/>
      <c r="AA23" s="255" t="s">
        <v>4</v>
      </c>
      <c r="AB23" s="331"/>
      <c r="AC23" s="503"/>
    </row>
    <row r="24" spans="1:29" ht="25.5">
      <c r="A24" s="523">
        <v>3</v>
      </c>
      <c r="B24" s="517"/>
      <c r="C24" s="527"/>
      <c r="D24" s="408"/>
      <c r="E24" s="111" t="s">
        <v>4</v>
      </c>
      <c r="F24" s="112"/>
      <c r="G24" s="110"/>
      <c r="H24" s="111" t="s">
        <v>4</v>
      </c>
      <c r="I24" s="112"/>
      <c r="J24" s="110"/>
      <c r="K24" s="324"/>
      <c r="L24" s="112"/>
      <c r="M24" s="110"/>
      <c r="N24" s="111" t="s">
        <v>4</v>
      </c>
      <c r="O24" s="325"/>
      <c r="P24" s="373"/>
      <c r="Q24" s="115" t="s">
        <v>4</v>
      </c>
      <c r="R24" s="325"/>
      <c r="S24" s="352"/>
      <c r="T24" s="115" t="s">
        <v>4</v>
      </c>
      <c r="U24" s="409"/>
      <c r="V24" s="536"/>
      <c r="W24" s="415">
        <f t="shared" si="2"/>
        <v>0</v>
      </c>
      <c r="X24" s="416" t="s">
        <v>4</v>
      </c>
      <c r="Y24" s="417">
        <f t="shared" si="3"/>
        <v>0</v>
      </c>
      <c r="Z24" s="330"/>
      <c r="AA24" s="255" t="s">
        <v>4</v>
      </c>
      <c r="AB24" s="331"/>
      <c r="AC24" s="503"/>
    </row>
    <row r="25" spans="1:29" ht="25.5">
      <c r="A25" s="523">
        <v>4</v>
      </c>
      <c r="B25" s="517"/>
      <c r="C25" s="526"/>
      <c r="D25" s="408"/>
      <c r="E25" s="111" t="s">
        <v>4</v>
      </c>
      <c r="F25" s="112"/>
      <c r="G25" s="110"/>
      <c r="H25" s="111" t="s">
        <v>4</v>
      </c>
      <c r="I25" s="112"/>
      <c r="J25" s="110"/>
      <c r="K25" s="111" t="s">
        <v>4</v>
      </c>
      <c r="L25" s="112"/>
      <c r="M25" s="110"/>
      <c r="N25" s="335"/>
      <c r="O25" s="325"/>
      <c r="P25" s="373"/>
      <c r="Q25" s="111" t="s">
        <v>4</v>
      </c>
      <c r="R25" s="325"/>
      <c r="S25" s="352"/>
      <c r="T25" s="115" t="s">
        <v>4</v>
      </c>
      <c r="U25" s="409"/>
      <c r="V25" s="536"/>
      <c r="W25" s="415">
        <f t="shared" si="2"/>
        <v>0</v>
      </c>
      <c r="X25" s="416" t="s">
        <v>4</v>
      </c>
      <c r="Y25" s="417">
        <f t="shared" si="3"/>
        <v>0</v>
      </c>
      <c r="Z25" s="330"/>
      <c r="AA25" s="255" t="s">
        <v>4</v>
      </c>
      <c r="AB25" s="331"/>
      <c r="AC25" s="503"/>
    </row>
    <row r="26" spans="1:29" ht="25.5">
      <c r="A26" s="523">
        <v>5</v>
      </c>
      <c r="B26" s="517"/>
      <c r="C26" s="526"/>
      <c r="D26" s="410"/>
      <c r="E26" s="367" t="s">
        <v>4</v>
      </c>
      <c r="F26" s="368"/>
      <c r="G26" s="369"/>
      <c r="H26" s="367" t="s">
        <v>4</v>
      </c>
      <c r="I26" s="368"/>
      <c r="J26" s="369"/>
      <c r="K26" s="367" t="s">
        <v>4</v>
      </c>
      <c r="L26" s="368"/>
      <c r="M26" s="369"/>
      <c r="N26" s="367" t="s">
        <v>4</v>
      </c>
      <c r="O26" s="368"/>
      <c r="P26" s="374"/>
      <c r="Q26" s="367" t="s">
        <v>4</v>
      </c>
      <c r="R26" s="368"/>
      <c r="S26" s="369"/>
      <c r="T26" s="115" t="s">
        <v>4</v>
      </c>
      <c r="U26" s="411"/>
      <c r="V26" s="536"/>
      <c r="W26" s="415">
        <f t="shared" si="2"/>
        <v>0</v>
      </c>
      <c r="X26" s="416" t="s">
        <v>4</v>
      </c>
      <c r="Y26" s="417">
        <f t="shared" si="3"/>
        <v>0</v>
      </c>
      <c r="Z26" s="371"/>
      <c r="AA26" s="370" t="s">
        <v>4</v>
      </c>
      <c r="AB26" s="372"/>
      <c r="AC26" s="503"/>
    </row>
    <row r="27" spans="1:29" ht="26.25" thickBot="1">
      <c r="A27" s="524">
        <v>6</v>
      </c>
      <c r="B27" s="520"/>
      <c r="C27" s="528"/>
      <c r="D27" s="395"/>
      <c r="E27" s="412" t="s">
        <v>4</v>
      </c>
      <c r="F27" s="386"/>
      <c r="G27" s="384"/>
      <c r="H27" s="412" t="s">
        <v>4</v>
      </c>
      <c r="I27" s="386"/>
      <c r="J27" s="384"/>
      <c r="K27" s="412" t="s">
        <v>4</v>
      </c>
      <c r="L27" s="386"/>
      <c r="M27" s="384"/>
      <c r="N27" s="412" t="s">
        <v>4</v>
      </c>
      <c r="O27" s="386"/>
      <c r="P27" s="384"/>
      <c r="Q27" s="412" t="s">
        <v>4</v>
      </c>
      <c r="R27" s="386"/>
      <c r="S27" s="413"/>
      <c r="T27" s="385"/>
      <c r="U27" s="396"/>
      <c r="V27" s="537"/>
      <c r="W27" s="424">
        <f t="shared" si="2"/>
        <v>0</v>
      </c>
      <c r="X27" s="425" t="s">
        <v>4</v>
      </c>
      <c r="Y27" s="426">
        <f t="shared" si="3"/>
        <v>0</v>
      </c>
      <c r="Z27" s="384"/>
      <c r="AA27" s="414" t="s">
        <v>4</v>
      </c>
      <c r="AB27" s="386"/>
      <c r="AC27" s="504"/>
    </row>
  </sheetData>
  <sheetProtection/>
  <mergeCells count="4">
    <mergeCell ref="W6:Y6"/>
    <mergeCell ref="Z6:AB6"/>
    <mergeCell ref="W21:Y21"/>
    <mergeCell ref="Z21:AB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5:AC27"/>
  <sheetViews>
    <sheetView zoomScalePageLayoutView="0" workbookViewId="0" topLeftCell="A4">
      <selection activeCell="P8" sqref="P8"/>
    </sheetView>
  </sheetViews>
  <sheetFormatPr defaultColWidth="9.00390625" defaultRowHeight="12.75"/>
  <cols>
    <col min="1" max="1" width="3.75390625" style="0" customWidth="1"/>
    <col min="2" max="2" width="25.875" style="0" customWidth="1"/>
    <col min="3" max="3" width="10.00390625" style="0" customWidth="1"/>
    <col min="4" max="4" width="4.25390625" style="438" customWidth="1"/>
    <col min="5" max="5" width="1.75390625" style="22" customWidth="1"/>
    <col min="6" max="6" width="4.25390625" style="0" customWidth="1"/>
    <col min="7" max="7" width="4.25390625" style="438" customWidth="1"/>
    <col min="8" max="8" width="1.75390625" style="0" customWidth="1"/>
    <col min="9" max="9" width="4.25390625" style="0" customWidth="1"/>
    <col min="10" max="10" width="4.25390625" style="438" customWidth="1"/>
    <col min="11" max="11" width="1.75390625" style="0" customWidth="1"/>
    <col min="12" max="12" width="4.25390625" style="0" customWidth="1"/>
    <col min="13" max="13" width="4.25390625" style="438" customWidth="1"/>
    <col min="14" max="14" width="1.75390625" style="0" customWidth="1"/>
    <col min="15" max="15" width="4.25390625" style="0" customWidth="1"/>
    <col min="16" max="16" width="4.25390625" style="438" customWidth="1"/>
    <col min="17" max="17" width="1.75390625" style="0" customWidth="1"/>
    <col min="18" max="18" width="4.25390625" style="0" customWidth="1"/>
    <col min="19" max="19" width="4.25390625" style="438" customWidth="1"/>
    <col min="20" max="20" width="1.75390625" style="0" customWidth="1"/>
    <col min="21" max="21" width="4.25390625" style="0" customWidth="1"/>
    <col min="22" max="22" width="8.125" style="0" customWidth="1"/>
    <col min="23" max="23" width="5.00390625" style="0" customWidth="1"/>
    <col min="24" max="24" width="1.75390625" style="0" customWidth="1"/>
    <col min="25" max="25" width="5.00390625" style="0" customWidth="1"/>
    <col min="26" max="26" width="4.25390625" style="0" customWidth="1"/>
    <col min="27" max="27" width="1.75390625" style="0" customWidth="1"/>
    <col min="28" max="28" width="4.25390625" style="0" customWidth="1"/>
    <col min="29" max="29" width="8.625" style="0" customWidth="1"/>
  </cols>
  <sheetData>
    <row r="5" ht="12.75">
      <c r="B5" t="s">
        <v>196</v>
      </c>
    </row>
    <row r="6" ht="13.5" thickBot="1"/>
    <row r="7" spans="1:29" ht="19.5" customHeight="1" thickBot="1">
      <c r="A7" s="531"/>
      <c r="B7" s="531"/>
      <c r="C7" s="532"/>
      <c r="D7" s="530"/>
      <c r="E7" s="441">
        <v>1</v>
      </c>
      <c r="F7" s="441"/>
      <c r="G7" s="440"/>
      <c r="H7" s="441">
        <v>2</v>
      </c>
      <c r="I7" s="441"/>
      <c r="J7" s="440"/>
      <c r="K7" s="441">
        <v>3</v>
      </c>
      <c r="L7" s="441"/>
      <c r="M7" s="440"/>
      <c r="N7" s="441">
        <v>4</v>
      </c>
      <c r="O7" s="441"/>
      <c r="P7" s="440"/>
      <c r="Q7" s="441">
        <v>5</v>
      </c>
      <c r="R7" s="441"/>
      <c r="S7" s="440"/>
      <c r="T7" s="441">
        <v>6</v>
      </c>
      <c r="U7" s="442"/>
      <c r="V7" s="439" t="s">
        <v>1</v>
      </c>
      <c r="W7" s="443"/>
      <c r="X7" s="443" t="s">
        <v>2</v>
      </c>
      <c r="Y7" s="443"/>
      <c r="Z7" s="444"/>
      <c r="AA7" s="444" t="s">
        <v>12</v>
      </c>
      <c r="AB7" s="445"/>
      <c r="AC7" s="446" t="s">
        <v>3</v>
      </c>
    </row>
    <row r="8" spans="1:29" ht="45" customHeight="1">
      <c r="A8" s="538">
        <v>1</v>
      </c>
      <c r="B8" s="533" t="s">
        <v>190</v>
      </c>
      <c r="C8" s="714"/>
      <c r="D8" s="449"/>
      <c r="E8" s="447"/>
      <c r="F8" s="448"/>
      <c r="G8" s="449">
        <v>2</v>
      </c>
      <c r="H8" s="447" t="s">
        <v>4</v>
      </c>
      <c r="I8" s="450">
        <v>3</v>
      </c>
      <c r="J8" s="449">
        <v>3</v>
      </c>
      <c r="K8" s="447" t="s">
        <v>4</v>
      </c>
      <c r="L8" s="450">
        <v>0</v>
      </c>
      <c r="M8" s="449">
        <v>3</v>
      </c>
      <c r="N8" s="447" t="s">
        <v>4</v>
      </c>
      <c r="O8" s="450">
        <v>0</v>
      </c>
      <c r="P8" s="449">
        <v>3</v>
      </c>
      <c r="Q8" s="447" t="s">
        <v>4</v>
      </c>
      <c r="R8" s="450">
        <v>0</v>
      </c>
      <c r="S8" s="449">
        <v>3</v>
      </c>
      <c r="T8" s="447" t="s">
        <v>4</v>
      </c>
      <c r="U8" s="451">
        <v>0</v>
      </c>
      <c r="V8" s="452">
        <v>9</v>
      </c>
      <c r="W8" s="540">
        <f aca="true" t="shared" si="0" ref="W8:W13">SUM(D8+J8+G8+M8+P8+S8)</f>
        <v>14</v>
      </c>
      <c r="X8" s="481" t="s">
        <v>4</v>
      </c>
      <c r="Y8" s="482">
        <f aca="true" t="shared" si="1" ref="Y8:Y13">SUM(F8+I8+L8+O8+R8+U8)</f>
        <v>3</v>
      </c>
      <c r="Z8" s="447"/>
      <c r="AA8" s="447" t="s">
        <v>4</v>
      </c>
      <c r="AB8" s="453"/>
      <c r="AC8" s="454" t="s">
        <v>197</v>
      </c>
    </row>
    <row r="9" spans="1:29" ht="45" customHeight="1">
      <c r="A9" s="455">
        <v>2</v>
      </c>
      <c r="B9" s="529" t="s">
        <v>187</v>
      </c>
      <c r="C9" s="715"/>
      <c r="D9" s="458">
        <v>3</v>
      </c>
      <c r="E9" s="456" t="s">
        <v>4</v>
      </c>
      <c r="F9" s="457">
        <v>2</v>
      </c>
      <c r="G9" s="458"/>
      <c r="H9" s="456"/>
      <c r="I9" s="457"/>
      <c r="J9" s="458">
        <v>3</v>
      </c>
      <c r="K9" s="456" t="s">
        <v>4</v>
      </c>
      <c r="L9" s="457">
        <v>1</v>
      </c>
      <c r="M9" s="458">
        <v>3</v>
      </c>
      <c r="N9" s="456" t="s">
        <v>4</v>
      </c>
      <c r="O9" s="457">
        <v>0</v>
      </c>
      <c r="P9" s="458">
        <v>3</v>
      </c>
      <c r="Q9" s="456" t="s">
        <v>4</v>
      </c>
      <c r="R9" s="457">
        <v>2</v>
      </c>
      <c r="S9" s="458">
        <v>3</v>
      </c>
      <c r="T9" s="456" t="s">
        <v>4</v>
      </c>
      <c r="U9" s="459">
        <v>0</v>
      </c>
      <c r="V9" s="460">
        <v>10</v>
      </c>
      <c r="W9" s="541">
        <f t="shared" si="0"/>
        <v>15</v>
      </c>
      <c r="X9" s="484" t="s">
        <v>4</v>
      </c>
      <c r="Y9" s="483">
        <f t="shared" si="1"/>
        <v>5</v>
      </c>
      <c r="Z9" s="462"/>
      <c r="AA9" s="462" t="s">
        <v>4</v>
      </c>
      <c r="AB9" s="461"/>
      <c r="AC9" s="463" t="s">
        <v>198</v>
      </c>
    </row>
    <row r="10" spans="1:29" ht="45" customHeight="1">
      <c r="A10" s="455">
        <v>3</v>
      </c>
      <c r="B10" s="529" t="s">
        <v>193</v>
      </c>
      <c r="C10" s="715"/>
      <c r="D10" s="458">
        <v>0</v>
      </c>
      <c r="E10" s="462" t="s">
        <v>4</v>
      </c>
      <c r="F10" s="464">
        <v>3</v>
      </c>
      <c r="G10" s="458">
        <v>1</v>
      </c>
      <c r="H10" s="462" t="s">
        <v>4</v>
      </c>
      <c r="I10" s="464">
        <v>3</v>
      </c>
      <c r="J10" s="458"/>
      <c r="K10" s="465"/>
      <c r="L10" s="464"/>
      <c r="M10" s="458">
        <v>3</v>
      </c>
      <c r="N10" s="462" t="s">
        <v>4</v>
      </c>
      <c r="O10" s="464">
        <v>0</v>
      </c>
      <c r="P10" s="458">
        <v>3</v>
      </c>
      <c r="Q10" s="462" t="s">
        <v>4</v>
      </c>
      <c r="R10" s="464">
        <v>2</v>
      </c>
      <c r="S10" s="458">
        <v>3</v>
      </c>
      <c r="T10" s="462" t="s">
        <v>4</v>
      </c>
      <c r="U10" s="466">
        <v>0</v>
      </c>
      <c r="V10" s="467">
        <v>8</v>
      </c>
      <c r="W10" s="541">
        <f t="shared" si="0"/>
        <v>10</v>
      </c>
      <c r="X10" s="484" t="s">
        <v>4</v>
      </c>
      <c r="Y10" s="483">
        <f t="shared" si="1"/>
        <v>8</v>
      </c>
      <c r="Z10" s="462"/>
      <c r="AA10" s="462" t="s">
        <v>4</v>
      </c>
      <c r="AB10" s="461"/>
      <c r="AC10" s="463" t="s">
        <v>199</v>
      </c>
    </row>
    <row r="11" spans="1:29" ht="45" customHeight="1">
      <c r="A11" s="455">
        <v>4</v>
      </c>
      <c r="B11" s="529" t="s">
        <v>195</v>
      </c>
      <c r="C11" s="715"/>
      <c r="D11" s="458">
        <v>0</v>
      </c>
      <c r="E11" s="462" t="s">
        <v>4</v>
      </c>
      <c r="F11" s="457">
        <v>3</v>
      </c>
      <c r="G11" s="458">
        <v>0</v>
      </c>
      <c r="H11" s="462" t="s">
        <v>4</v>
      </c>
      <c r="I11" s="457">
        <v>3</v>
      </c>
      <c r="J11" s="458">
        <v>0</v>
      </c>
      <c r="K11" s="462" t="s">
        <v>4</v>
      </c>
      <c r="L11" s="457">
        <v>3</v>
      </c>
      <c r="M11" s="458"/>
      <c r="N11" s="465"/>
      <c r="O11" s="468"/>
      <c r="P11" s="458">
        <v>0</v>
      </c>
      <c r="Q11" s="462" t="s">
        <v>4</v>
      </c>
      <c r="R11" s="457">
        <v>3</v>
      </c>
      <c r="S11" s="458">
        <v>2</v>
      </c>
      <c r="T11" s="462" t="s">
        <v>4</v>
      </c>
      <c r="U11" s="459">
        <v>3</v>
      </c>
      <c r="V11" s="467">
        <v>5</v>
      </c>
      <c r="W11" s="541">
        <f t="shared" si="0"/>
        <v>2</v>
      </c>
      <c r="X11" s="484" t="s">
        <v>4</v>
      </c>
      <c r="Y11" s="483">
        <f t="shared" si="1"/>
        <v>15</v>
      </c>
      <c r="Z11" s="462"/>
      <c r="AA11" s="462" t="s">
        <v>4</v>
      </c>
      <c r="AB11" s="461"/>
      <c r="AC11" s="463" t="s">
        <v>200</v>
      </c>
    </row>
    <row r="12" spans="1:29" ht="45" customHeight="1">
      <c r="A12" s="455">
        <v>5</v>
      </c>
      <c r="B12" s="529" t="s">
        <v>201</v>
      </c>
      <c r="C12" s="715"/>
      <c r="D12" s="458">
        <v>0</v>
      </c>
      <c r="E12" s="462" t="s">
        <v>4</v>
      </c>
      <c r="F12" s="457">
        <v>3</v>
      </c>
      <c r="G12" s="458">
        <v>2</v>
      </c>
      <c r="H12" s="462" t="s">
        <v>4</v>
      </c>
      <c r="I12" s="457">
        <v>3</v>
      </c>
      <c r="J12" s="458">
        <v>2</v>
      </c>
      <c r="K12" s="462" t="s">
        <v>4</v>
      </c>
      <c r="L12" s="457">
        <v>3</v>
      </c>
      <c r="M12" s="458">
        <v>3</v>
      </c>
      <c r="N12" s="462" t="s">
        <v>4</v>
      </c>
      <c r="O12" s="457">
        <v>0</v>
      </c>
      <c r="P12" s="458"/>
      <c r="Q12" s="465"/>
      <c r="R12" s="457"/>
      <c r="S12" s="458">
        <v>3</v>
      </c>
      <c r="T12" s="462" t="s">
        <v>4</v>
      </c>
      <c r="U12" s="459">
        <v>2</v>
      </c>
      <c r="V12" s="467">
        <v>7</v>
      </c>
      <c r="W12" s="541">
        <f t="shared" si="0"/>
        <v>10</v>
      </c>
      <c r="X12" s="484" t="s">
        <v>4</v>
      </c>
      <c r="Y12" s="483">
        <f t="shared" si="1"/>
        <v>11</v>
      </c>
      <c r="Z12" s="462"/>
      <c r="AA12" s="462" t="s">
        <v>4</v>
      </c>
      <c r="AB12" s="461"/>
      <c r="AC12" s="463" t="s">
        <v>202</v>
      </c>
    </row>
    <row r="13" spans="1:29" ht="45" customHeight="1" thickBot="1">
      <c r="A13" s="539">
        <v>6</v>
      </c>
      <c r="B13" s="534" t="s">
        <v>192</v>
      </c>
      <c r="C13" s="716"/>
      <c r="D13" s="471">
        <v>0</v>
      </c>
      <c r="E13" s="469" t="s">
        <v>4</v>
      </c>
      <c r="F13" s="470">
        <v>3</v>
      </c>
      <c r="G13" s="471">
        <v>0</v>
      </c>
      <c r="H13" s="469" t="s">
        <v>4</v>
      </c>
      <c r="I13" s="470">
        <v>3</v>
      </c>
      <c r="J13" s="471">
        <v>0</v>
      </c>
      <c r="K13" s="469" t="s">
        <v>4</v>
      </c>
      <c r="L13" s="470">
        <v>3</v>
      </c>
      <c r="M13" s="471">
        <v>3</v>
      </c>
      <c r="N13" s="469" t="s">
        <v>4</v>
      </c>
      <c r="O13" s="470">
        <v>2</v>
      </c>
      <c r="P13" s="471">
        <v>2</v>
      </c>
      <c r="Q13" s="469" t="s">
        <v>4</v>
      </c>
      <c r="R13" s="470">
        <v>3</v>
      </c>
      <c r="S13" s="471"/>
      <c r="T13" s="472"/>
      <c r="U13" s="473"/>
      <c r="V13" s="474">
        <v>6</v>
      </c>
      <c r="W13" s="488">
        <f t="shared" si="0"/>
        <v>5</v>
      </c>
      <c r="X13" s="486" t="s">
        <v>4</v>
      </c>
      <c r="Y13" s="487">
        <f t="shared" si="1"/>
        <v>14</v>
      </c>
      <c r="Z13" s="469"/>
      <c r="AA13" s="469" t="s">
        <v>4</v>
      </c>
      <c r="AB13" s="475"/>
      <c r="AC13" s="476" t="s">
        <v>203</v>
      </c>
    </row>
    <row r="14" ht="12.75"/>
    <row r="18" spans="2:21" ht="12.75">
      <c r="B18" s="6"/>
      <c r="C18" s="478"/>
      <c r="D18" s="478"/>
      <c r="E18" s="19"/>
      <c r="F18" s="19"/>
      <c r="G18" s="478"/>
      <c r="H18" s="19"/>
      <c r="I18" s="19"/>
      <c r="J18" s="478"/>
      <c r="K18" s="19"/>
      <c r="L18" s="19"/>
      <c r="M18" s="478"/>
      <c r="N18" s="19"/>
      <c r="O18" s="19"/>
      <c r="P18" s="478"/>
      <c r="Q18" s="19"/>
      <c r="R18" s="19"/>
      <c r="S18" s="478"/>
      <c r="T18" s="19"/>
      <c r="U18" s="19"/>
    </row>
    <row r="19" spans="2:21" ht="12.75">
      <c r="B19" s="6"/>
      <c r="C19" s="6"/>
      <c r="D19" s="479"/>
      <c r="E19" s="28"/>
      <c r="F19" s="489"/>
      <c r="G19" s="479"/>
      <c r="H19" s="28"/>
      <c r="I19" s="28"/>
      <c r="J19" s="479"/>
      <c r="K19" s="28"/>
      <c r="L19" s="28"/>
      <c r="M19" s="479"/>
      <c r="N19" s="28"/>
      <c r="O19" s="28"/>
      <c r="P19" s="479"/>
      <c r="Q19" s="28"/>
      <c r="R19" s="28"/>
      <c r="S19" s="479"/>
      <c r="T19" s="28"/>
      <c r="U19" s="28"/>
    </row>
    <row r="20" spans="2:21" ht="12.75">
      <c r="B20" s="6"/>
      <c r="C20" s="6"/>
      <c r="D20" s="479"/>
      <c r="E20" s="28"/>
      <c r="F20" s="489"/>
      <c r="G20" s="479"/>
      <c r="H20" s="28"/>
      <c r="I20" s="28"/>
      <c r="J20" s="479"/>
      <c r="K20" s="28"/>
      <c r="L20" s="28"/>
      <c r="M20" s="479"/>
      <c r="N20" s="28"/>
      <c r="O20" s="28"/>
      <c r="P20" s="479"/>
      <c r="Q20" s="28"/>
      <c r="R20" s="28"/>
      <c r="S20" s="479"/>
      <c r="T20" s="28"/>
      <c r="U20" s="28"/>
    </row>
    <row r="21" spans="2:21" ht="12.75">
      <c r="B21" s="6"/>
      <c r="C21" s="6"/>
      <c r="D21" s="479"/>
      <c r="E21" s="28"/>
      <c r="F21" s="489"/>
      <c r="G21" s="479"/>
      <c r="H21" s="28"/>
      <c r="I21" s="28"/>
      <c r="J21" s="479"/>
      <c r="K21" s="28"/>
      <c r="L21" s="28"/>
      <c r="M21" s="479"/>
      <c r="N21" s="28"/>
      <c r="O21" s="28"/>
      <c r="P21" s="479"/>
      <c r="Q21" s="28"/>
      <c r="R21" s="28"/>
      <c r="S21" s="479"/>
      <c r="T21" s="28"/>
      <c r="U21" s="28"/>
    </row>
    <row r="25" spans="4:19" ht="12.75">
      <c r="D25" s="28"/>
      <c r="E25" s="28"/>
      <c r="F25" s="28"/>
      <c r="G25" s="28"/>
      <c r="H25" s="28"/>
      <c r="I25" s="6"/>
      <c r="J25" s="28"/>
      <c r="K25" s="6"/>
      <c r="L25" s="6"/>
      <c r="M25" s="28"/>
      <c r="N25" s="6"/>
      <c r="O25" s="6"/>
      <c r="P25" s="28"/>
      <c r="Q25" s="6"/>
      <c r="R25" s="6"/>
      <c r="S25" s="480"/>
    </row>
    <row r="26" spans="4:19" ht="12.75">
      <c r="D26" s="28"/>
      <c r="E26" s="28"/>
      <c r="F26" s="28"/>
      <c r="G26" s="28"/>
      <c r="H26" s="28"/>
      <c r="I26" s="6"/>
      <c r="J26" s="28"/>
      <c r="K26" s="6"/>
      <c r="L26" s="6"/>
      <c r="M26" s="28"/>
      <c r="N26" s="6"/>
      <c r="O26" s="6"/>
      <c r="P26" s="28"/>
      <c r="Q26" s="6"/>
      <c r="R26" s="6"/>
      <c r="S26" s="480"/>
    </row>
    <row r="27" spans="4:19" ht="12.75">
      <c r="D27" s="28"/>
      <c r="E27" s="28"/>
      <c r="F27" s="28"/>
      <c r="G27" s="28"/>
      <c r="H27" s="28"/>
      <c r="I27" s="6"/>
      <c r="J27" s="28"/>
      <c r="K27" s="6"/>
      <c r="L27" s="6"/>
      <c r="M27" s="28"/>
      <c r="N27" s="6"/>
      <c r="O27" s="6"/>
      <c r="P27" s="28"/>
      <c r="Q27" s="6"/>
      <c r="R27" s="6"/>
      <c r="S27" s="480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4:AI25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3.75390625" style="0" customWidth="1"/>
    <col min="2" max="2" width="24.875" style="0" customWidth="1"/>
    <col min="3" max="3" width="11.25390625" style="0" customWidth="1"/>
    <col min="4" max="4" width="3.125" style="0" customWidth="1"/>
    <col min="5" max="5" width="1.75390625" style="0" customWidth="1"/>
    <col min="6" max="7" width="3.125" style="0" customWidth="1"/>
    <col min="8" max="8" width="1.75390625" style="0" customWidth="1"/>
    <col min="9" max="10" width="3.125" style="0" customWidth="1"/>
    <col min="11" max="11" width="1.75390625" style="0" customWidth="1"/>
    <col min="12" max="13" width="3.125" style="0" customWidth="1"/>
    <col min="14" max="14" width="1.75390625" style="0" customWidth="1"/>
    <col min="15" max="16" width="3.125" style="0" customWidth="1"/>
    <col min="17" max="17" width="1.75390625" style="0" customWidth="1"/>
    <col min="18" max="19" width="3.125" style="0" customWidth="1"/>
    <col min="20" max="20" width="1.75390625" style="0" customWidth="1"/>
    <col min="21" max="22" width="3.125" style="0" customWidth="1"/>
    <col min="23" max="23" width="1.75390625" style="0" customWidth="1"/>
    <col min="24" max="25" width="3.125" style="0" customWidth="1"/>
    <col min="26" max="26" width="1.75390625" style="0" customWidth="1"/>
    <col min="27" max="27" width="3.125" style="0" customWidth="1"/>
    <col min="28" max="28" width="7.125" style="0" customWidth="1"/>
    <col min="29" max="29" width="4.375" style="15" customWidth="1"/>
    <col min="30" max="30" width="1.37890625" style="0" customWidth="1"/>
    <col min="31" max="31" width="4.375" style="15" customWidth="1"/>
    <col min="32" max="32" width="4.75390625" style="15" customWidth="1"/>
    <col min="33" max="33" width="1.37890625" style="0" customWidth="1"/>
    <col min="34" max="34" width="4.75390625" style="15" customWidth="1"/>
    <col min="35" max="35" width="7.125" style="0" customWidth="1"/>
  </cols>
  <sheetData>
    <row r="1" s="170" customFormat="1" ht="12.75"/>
    <row r="2" s="170" customFormat="1" ht="12.75"/>
    <row r="3" s="49" customFormat="1" ht="12.75" customHeight="1"/>
    <row r="4" spans="2:24" s="16" customFormat="1" ht="13.5" thickBot="1">
      <c r="B4" s="19"/>
      <c r="C4" s="20"/>
      <c r="D4" s="20"/>
      <c r="E4" s="19"/>
      <c r="F4" s="20"/>
      <c r="G4" s="20"/>
      <c r="H4" s="19"/>
      <c r="I4" s="20"/>
      <c r="J4" s="20"/>
      <c r="K4" s="19"/>
      <c r="L4" s="20"/>
      <c r="M4" s="20"/>
      <c r="N4" s="19"/>
      <c r="O4" s="20"/>
      <c r="P4" s="20"/>
      <c r="Q4" s="19"/>
      <c r="R4" s="20"/>
      <c r="S4" s="20"/>
      <c r="T4" s="19"/>
      <c r="U4" s="20"/>
      <c r="V4" s="20"/>
      <c r="W4" s="19"/>
      <c r="X4" s="20"/>
    </row>
    <row r="5" spans="1:35" s="16" customFormat="1" ht="15.75" thickBot="1">
      <c r="A5" s="553"/>
      <c r="B5" s="551"/>
      <c r="C5" s="552"/>
      <c r="D5" s="747">
        <v>1</v>
      </c>
      <c r="E5" s="748"/>
      <c r="F5" s="748"/>
      <c r="G5" s="749">
        <v>2</v>
      </c>
      <c r="H5" s="748"/>
      <c r="I5" s="748"/>
      <c r="J5" s="749">
        <v>3</v>
      </c>
      <c r="K5" s="748"/>
      <c r="L5" s="748"/>
      <c r="M5" s="749">
        <v>4</v>
      </c>
      <c r="N5" s="748"/>
      <c r="O5" s="748"/>
      <c r="P5" s="749">
        <v>5</v>
      </c>
      <c r="Q5" s="748"/>
      <c r="R5" s="748"/>
      <c r="S5" s="749">
        <v>6</v>
      </c>
      <c r="T5" s="748"/>
      <c r="U5" s="748"/>
      <c r="V5" s="749">
        <v>7</v>
      </c>
      <c r="W5" s="748"/>
      <c r="X5" s="748"/>
      <c r="Y5" s="749">
        <v>8</v>
      </c>
      <c r="Z5" s="749"/>
      <c r="AA5" s="750"/>
      <c r="AB5" s="477" t="s">
        <v>1</v>
      </c>
      <c r="AC5" s="746" t="s">
        <v>2</v>
      </c>
      <c r="AD5" s="746"/>
      <c r="AE5" s="746"/>
      <c r="AF5" s="746" t="s">
        <v>12</v>
      </c>
      <c r="AG5" s="746"/>
      <c r="AH5" s="746"/>
      <c r="AI5" s="505" t="s">
        <v>3</v>
      </c>
    </row>
    <row r="6" spans="1:35" s="16" customFormat="1" ht="25.5">
      <c r="A6" s="522">
        <v>1</v>
      </c>
      <c r="B6" s="547"/>
      <c r="C6" s="548"/>
      <c r="D6" s="544"/>
      <c r="E6" s="545"/>
      <c r="F6" s="546"/>
      <c r="G6" s="572"/>
      <c r="H6" s="545" t="s">
        <v>4</v>
      </c>
      <c r="I6" s="579"/>
      <c r="J6" s="572"/>
      <c r="K6" s="545" t="s">
        <v>4</v>
      </c>
      <c r="L6" s="579"/>
      <c r="M6" s="572"/>
      <c r="N6" s="545" t="s">
        <v>4</v>
      </c>
      <c r="O6" s="579"/>
      <c r="P6" s="572"/>
      <c r="Q6" s="545" t="s">
        <v>4</v>
      </c>
      <c r="R6" s="579"/>
      <c r="S6" s="572"/>
      <c r="T6" s="545" t="s">
        <v>4</v>
      </c>
      <c r="U6" s="579"/>
      <c r="V6" s="572"/>
      <c r="W6" s="545" t="s">
        <v>4</v>
      </c>
      <c r="X6" s="579"/>
      <c r="Y6" s="576"/>
      <c r="Z6" s="545" t="s">
        <v>4</v>
      </c>
      <c r="AA6" s="577"/>
      <c r="AB6" s="535"/>
      <c r="AC6" s="564">
        <f aca="true" t="shared" si="0" ref="AC6:AC13">SUM(D6+G6+J6+M6+P6+S6+V6+Y6)</f>
        <v>0</v>
      </c>
      <c r="AD6" s="556" t="s">
        <v>4</v>
      </c>
      <c r="AE6" s="567">
        <f aca="true" t="shared" si="1" ref="AE6:AE13">SUM(F6+I6+L6+O6+R6+U6+X6+AA6)</f>
        <v>0</v>
      </c>
      <c r="AF6" s="557"/>
      <c r="AG6" s="556" t="s">
        <v>4</v>
      </c>
      <c r="AH6" s="558"/>
      <c r="AI6" s="559"/>
    </row>
    <row r="7" spans="1:35" s="16" customFormat="1" ht="25.5">
      <c r="A7" s="523">
        <v>2</v>
      </c>
      <c r="B7" s="549"/>
      <c r="C7" s="519"/>
      <c r="D7" s="570"/>
      <c r="E7" s="24" t="s">
        <v>4</v>
      </c>
      <c r="F7" s="580"/>
      <c r="G7" s="573"/>
      <c r="H7" s="38"/>
      <c r="I7" s="581"/>
      <c r="J7" s="574"/>
      <c r="K7" s="24" t="s">
        <v>4</v>
      </c>
      <c r="L7" s="580"/>
      <c r="M7" s="574"/>
      <c r="N7" s="24" t="s">
        <v>4</v>
      </c>
      <c r="O7" s="580"/>
      <c r="P7" s="574"/>
      <c r="Q7" s="24" t="s">
        <v>4</v>
      </c>
      <c r="R7" s="580"/>
      <c r="S7" s="574"/>
      <c r="T7" s="24" t="s">
        <v>4</v>
      </c>
      <c r="U7" s="580"/>
      <c r="V7" s="574"/>
      <c r="W7" s="24" t="s">
        <v>4</v>
      </c>
      <c r="X7" s="580"/>
      <c r="Y7" s="574"/>
      <c r="Z7" s="24" t="s">
        <v>4</v>
      </c>
      <c r="AA7" s="578"/>
      <c r="AB7" s="536"/>
      <c r="AC7" s="565">
        <f t="shared" si="0"/>
        <v>0</v>
      </c>
      <c r="AD7" s="39" t="s">
        <v>4</v>
      </c>
      <c r="AE7" s="543">
        <f t="shared" si="1"/>
        <v>0</v>
      </c>
      <c r="AF7" s="61"/>
      <c r="AG7" s="39" t="s">
        <v>4</v>
      </c>
      <c r="AH7" s="555"/>
      <c r="AI7" s="560"/>
    </row>
    <row r="8" spans="1:35" s="16" customFormat="1" ht="25.5">
      <c r="A8" s="523">
        <v>3</v>
      </c>
      <c r="B8" s="549"/>
      <c r="C8" s="550"/>
      <c r="D8" s="570"/>
      <c r="E8" s="24" t="s">
        <v>4</v>
      </c>
      <c r="F8" s="580"/>
      <c r="G8" s="574"/>
      <c r="H8" s="24" t="s">
        <v>4</v>
      </c>
      <c r="I8" s="580"/>
      <c r="J8" s="573"/>
      <c r="K8" s="38"/>
      <c r="L8" s="581"/>
      <c r="M8" s="574"/>
      <c r="N8" s="24" t="s">
        <v>4</v>
      </c>
      <c r="O8" s="580"/>
      <c r="P8" s="574"/>
      <c r="Q8" s="24" t="s">
        <v>4</v>
      </c>
      <c r="R8" s="580"/>
      <c r="S8" s="574"/>
      <c r="T8" s="24" t="s">
        <v>4</v>
      </c>
      <c r="U8" s="580"/>
      <c r="V8" s="574"/>
      <c r="W8" s="24" t="s">
        <v>4</v>
      </c>
      <c r="X8" s="580"/>
      <c r="Y8" s="574"/>
      <c r="Z8" s="24" t="s">
        <v>4</v>
      </c>
      <c r="AA8" s="578"/>
      <c r="AB8" s="536"/>
      <c r="AC8" s="565">
        <f t="shared" si="0"/>
        <v>0</v>
      </c>
      <c r="AD8" s="39" t="s">
        <v>4</v>
      </c>
      <c r="AE8" s="543">
        <f t="shared" si="1"/>
        <v>0</v>
      </c>
      <c r="AF8" s="61"/>
      <c r="AG8" s="39" t="s">
        <v>4</v>
      </c>
      <c r="AH8" s="555"/>
      <c r="AI8" s="560"/>
    </row>
    <row r="9" spans="1:35" s="170" customFormat="1" ht="25.5">
      <c r="A9" s="523">
        <v>4</v>
      </c>
      <c r="B9" s="549"/>
      <c r="C9" s="518"/>
      <c r="D9" s="570"/>
      <c r="E9" s="24" t="s">
        <v>4</v>
      </c>
      <c r="F9" s="580"/>
      <c r="G9" s="574"/>
      <c r="H9" s="24" t="s">
        <v>4</v>
      </c>
      <c r="I9" s="580"/>
      <c r="J9" s="574"/>
      <c r="K9" s="24" t="s">
        <v>4</v>
      </c>
      <c r="L9" s="580"/>
      <c r="M9" s="573"/>
      <c r="N9" s="38"/>
      <c r="O9" s="581"/>
      <c r="P9" s="574"/>
      <c r="Q9" s="24" t="s">
        <v>4</v>
      </c>
      <c r="R9" s="580"/>
      <c r="S9" s="574"/>
      <c r="T9" s="24" t="s">
        <v>4</v>
      </c>
      <c r="U9" s="580"/>
      <c r="V9" s="574"/>
      <c r="W9" s="24" t="s">
        <v>4</v>
      </c>
      <c r="X9" s="580"/>
      <c r="Y9" s="574"/>
      <c r="Z9" s="24" t="s">
        <v>4</v>
      </c>
      <c r="AA9" s="578"/>
      <c r="AB9" s="536"/>
      <c r="AC9" s="565">
        <f t="shared" si="0"/>
        <v>0</v>
      </c>
      <c r="AD9" s="39" t="s">
        <v>4</v>
      </c>
      <c r="AE9" s="543">
        <f t="shared" si="1"/>
        <v>0</v>
      </c>
      <c r="AF9" s="61"/>
      <c r="AG9" s="39" t="s">
        <v>4</v>
      </c>
      <c r="AH9" s="555"/>
      <c r="AI9" s="503"/>
    </row>
    <row r="10" spans="1:35" s="170" customFormat="1" ht="25.5">
      <c r="A10" s="523">
        <v>5</v>
      </c>
      <c r="B10" s="549"/>
      <c r="C10" s="518"/>
      <c r="D10" s="570"/>
      <c r="E10" s="24" t="s">
        <v>4</v>
      </c>
      <c r="F10" s="580"/>
      <c r="G10" s="574"/>
      <c r="H10" s="24" t="s">
        <v>4</v>
      </c>
      <c r="I10" s="580"/>
      <c r="J10" s="574"/>
      <c r="K10" s="24" t="s">
        <v>4</v>
      </c>
      <c r="L10" s="580"/>
      <c r="M10" s="574"/>
      <c r="N10" s="24" t="s">
        <v>4</v>
      </c>
      <c r="O10" s="580"/>
      <c r="P10" s="573"/>
      <c r="Q10" s="38"/>
      <c r="R10" s="581"/>
      <c r="S10" s="574"/>
      <c r="T10" s="24" t="s">
        <v>4</v>
      </c>
      <c r="U10" s="580"/>
      <c r="V10" s="574"/>
      <c r="W10" s="24" t="s">
        <v>4</v>
      </c>
      <c r="X10" s="580"/>
      <c r="Y10" s="574"/>
      <c r="Z10" s="24" t="s">
        <v>4</v>
      </c>
      <c r="AA10" s="578"/>
      <c r="AB10" s="536"/>
      <c r="AC10" s="565">
        <f t="shared" si="0"/>
        <v>0</v>
      </c>
      <c r="AD10" s="39" t="s">
        <v>4</v>
      </c>
      <c r="AE10" s="543">
        <f t="shared" si="1"/>
        <v>0</v>
      </c>
      <c r="AF10" s="61"/>
      <c r="AG10" s="39" t="s">
        <v>4</v>
      </c>
      <c r="AH10" s="555"/>
      <c r="AI10" s="503"/>
    </row>
    <row r="11" spans="1:35" s="170" customFormat="1" ht="25.5">
      <c r="A11" s="523">
        <v>6</v>
      </c>
      <c r="B11" s="549"/>
      <c r="C11" s="518"/>
      <c r="D11" s="570"/>
      <c r="E11" s="24" t="s">
        <v>4</v>
      </c>
      <c r="F11" s="580"/>
      <c r="G11" s="574"/>
      <c r="H11" s="24" t="s">
        <v>4</v>
      </c>
      <c r="I11" s="580"/>
      <c r="J11" s="574"/>
      <c r="K11" s="24" t="s">
        <v>4</v>
      </c>
      <c r="L11" s="580"/>
      <c r="M11" s="574"/>
      <c r="N11" s="24" t="s">
        <v>4</v>
      </c>
      <c r="O11" s="580"/>
      <c r="P11" s="574"/>
      <c r="Q11" s="24" t="s">
        <v>4</v>
      </c>
      <c r="R11" s="580"/>
      <c r="S11" s="573"/>
      <c r="T11" s="38"/>
      <c r="U11" s="581"/>
      <c r="V11" s="574"/>
      <c r="W11" s="24" t="s">
        <v>4</v>
      </c>
      <c r="X11" s="580"/>
      <c r="Y11" s="574"/>
      <c r="Z11" s="24" t="s">
        <v>4</v>
      </c>
      <c r="AA11" s="578"/>
      <c r="AB11" s="536"/>
      <c r="AC11" s="565">
        <f t="shared" si="0"/>
        <v>0</v>
      </c>
      <c r="AD11" s="39" t="s">
        <v>4</v>
      </c>
      <c r="AE11" s="543">
        <f t="shared" si="1"/>
        <v>0</v>
      </c>
      <c r="AF11" s="61"/>
      <c r="AG11" s="39" t="s">
        <v>4</v>
      </c>
      <c r="AH11" s="555"/>
      <c r="AI11" s="503"/>
    </row>
    <row r="12" spans="1:35" s="170" customFormat="1" ht="25.5">
      <c r="A12" s="523">
        <v>7</v>
      </c>
      <c r="B12" s="549"/>
      <c r="C12" s="518"/>
      <c r="D12" s="570"/>
      <c r="E12" s="24" t="s">
        <v>4</v>
      </c>
      <c r="F12" s="580"/>
      <c r="G12" s="574"/>
      <c r="H12" s="24" t="s">
        <v>4</v>
      </c>
      <c r="I12" s="580"/>
      <c r="J12" s="574"/>
      <c r="K12" s="24" t="s">
        <v>4</v>
      </c>
      <c r="L12" s="580"/>
      <c r="M12" s="574"/>
      <c r="N12" s="24" t="s">
        <v>4</v>
      </c>
      <c r="O12" s="580"/>
      <c r="P12" s="574"/>
      <c r="Q12" s="24" t="s">
        <v>4</v>
      </c>
      <c r="R12" s="580"/>
      <c r="S12" s="574"/>
      <c r="T12" s="24" t="s">
        <v>4</v>
      </c>
      <c r="U12" s="580"/>
      <c r="V12" s="573"/>
      <c r="W12" s="38"/>
      <c r="X12" s="581"/>
      <c r="Y12" s="574"/>
      <c r="Z12" s="24" t="s">
        <v>4</v>
      </c>
      <c r="AA12" s="578"/>
      <c r="AB12" s="536"/>
      <c r="AC12" s="565">
        <f t="shared" si="0"/>
        <v>0</v>
      </c>
      <c r="AD12" s="39" t="s">
        <v>4</v>
      </c>
      <c r="AE12" s="543">
        <f t="shared" si="1"/>
        <v>0</v>
      </c>
      <c r="AF12" s="61"/>
      <c r="AG12" s="39" t="s">
        <v>4</v>
      </c>
      <c r="AH12" s="555"/>
      <c r="AI12" s="503"/>
    </row>
    <row r="13" spans="1:35" s="170" customFormat="1" ht="26.25" thickBot="1">
      <c r="A13" s="524">
        <v>8</v>
      </c>
      <c r="B13" s="395"/>
      <c r="C13" s="521"/>
      <c r="D13" s="571"/>
      <c r="E13" s="42" t="s">
        <v>4</v>
      </c>
      <c r="F13" s="582"/>
      <c r="G13" s="575"/>
      <c r="H13" s="42" t="s">
        <v>4</v>
      </c>
      <c r="I13" s="582"/>
      <c r="J13" s="575"/>
      <c r="K13" s="42" t="s">
        <v>4</v>
      </c>
      <c r="L13" s="582"/>
      <c r="M13" s="575"/>
      <c r="N13" s="42" t="s">
        <v>4</v>
      </c>
      <c r="O13" s="582"/>
      <c r="P13" s="575"/>
      <c r="Q13" s="42" t="s">
        <v>4</v>
      </c>
      <c r="R13" s="582"/>
      <c r="S13" s="575"/>
      <c r="T13" s="42" t="s">
        <v>4</v>
      </c>
      <c r="U13" s="582"/>
      <c r="V13" s="575"/>
      <c r="W13" s="42" t="s">
        <v>4</v>
      </c>
      <c r="X13" s="582"/>
      <c r="Y13" s="43"/>
      <c r="Z13" s="44"/>
      <c r="AA13" s="43"/>
      <c r="AB13" s="569"/>
      <c r="AC13" s="566">
        <f t="shared" si="0"/>
        <v>0</v>
      </c>
      <c r="AD13" s="561" t="s">
        <v>4</v>
      </c>
      <c r="AE13" s="568">
        <f t="shared" si="1"/>
        <v>0</v>
      </c>
      <c r="AF13" s="562"/>
      <c r="AG13" s="561" t="s">
        <v>4</v>
      </c>
      <c r="AH13" s="563"/>
      <c r="AI13" s="554"/>
    </row>
    <row r="14" s="170" customFormat="1" ht="15">
      <c r="B14" s="1"/>
    </row>
    <row r="15" s="170" customFormat="1" ht="12.75"/>
    <row r="16" s="170" customFormat="1" ht="13.5" thickBot="1"/>
    <row r="17" spans="1:35" s="16" customFormat="1" ht="15.75" thickBot="1">
      <c r="A17" s="553"/>
      <c r="B17" s="551"/>
      <c r="C17" s="552"/>
      <c r="D17" s="747">
        <v>1</v>
      </c>
      <c r="E17" s="748"/>
      <c r="F17" s="748"/>
      <c r="G17" s="749">
        <v>2</v>
      </c>
      <c r="H17" s="748"/>
      <c r="I17" s="748"/>
      <c r="J17" s="749">
        <v>3</v>
      </c>
      <c r="K17" s="748"/>
      <c r="L17" s="748"/>
      <c r="M17" s="749">
        <v>4</v>
      </c>
      <c r="N17" s="748"/>
      <c r="O17" s="748"/>
      <c r="P17" s="749">
        <v>5</v>
      </c>
      <c r="Q17" s="748"/>
      <c r="R17" s="748"/>
      <c r="S17" s="749">
        <v>6</v>
      </c>
      <c r="T17" s="748"/>
      <c r="U17" s="748"/>
      <c r="V17" s="749">
        <v>7</v>
      </c>
      <c r="W17" s="748"/>
      <c r="X17" s="748"/>
      <c r="Y17" s="749">
        <v>8</v>
      </c>
      <c r="Z17" s="749"/>
      <c r="AA17" s="750"/>
      <c r="AB17" s="477" t="s">
        <v>1</v>
      </c>
      <c r="AC17" s="746" t="s">
        <v>2</v>
      </c>
      <c r="AD17" s="746"/>
      <c r="AE17" s="746"/>
      <c r="AF17" s="746" t="s">
        <v>12</v>
      </c>
      <c r="AG17" s="746"/>
      <c r="AH17" s="746"/>
      <c r="AI17" s="505" t="s">
        <v>3</v>
      </c>
    </row>
    <row r="18" spans="1:35" s="16" customFormat="1" ht="25.5">
      <c r="A18" s="522">
        <v>1</v>
      </c>
      <c r="B18" s="547"/>
      <c r="C18" s="548"/>
      <c r="D18" s="544"/>
      <c r="E18" s="545"/>
      <c r="F18" s="546"/>
      <c r="G18" s="572"/>
      <c r="H18" s="545" t="s">
        <v>4</v>
      </c>
      <c r="I18" s="579"/>
      <c r="J18" s="572"/>
      <c r="K18" s="545" t="s">
        <v>4</v>
      </c>
      <c r="L18" s="579"/>
      <c r="M18" s="572"/>
      <c r="N18" s="545" t="s">
        <v>4</v>
      </c>
      <c r="O18" s="579"/>
      <c r="P18" s="572"/>
      <c r="Q18" s="545" t="s">
        <v>4</v>
      </c>
      <c r="R18" s="579"/>
      <c r="S18" s="572"/>
      <c r="T18" s="545" t="s">
        <v>4</v>
      </c>
      <c r="U18" s="579"/>
      <c r="V18" s="572"/>
      <c r="W18" s="545" t="s">
        <v>4</v>
      </c>
      <c r="X18" s="579"/>
      <c r="Y18" s="576"/>
      <c r="Z18" s="545" t="s">
        <v>4</v>
      </c>
      <c r="AA18" s="577"/>
      <c r="AB18" s="535"/>
      <c r="AC18" s="564">
        <f aca="true" t="shared" si="2" ref="AC18:AC25">SUM(D18+G18+J18+M18+P18+S18+V18+Y18)</f>
        <v>0</v>
      </c>
      <c r="AD18" s="556" t="s">
        <v>4</v>
      </c>
      <c r="AE18" s="567">
        <f aca="true" t="shared" si="3" ref="AE18:AE25">SUM(F18+I18+L18+O18+R18+U18+X18+AA18)</f>
        <v>0</v>
      </c>
      <c r="AF18" s="557"/>
      <c r="AG18" s="556" t="s">
        <v>4</v>
      </c>
      <c r="AH18" s="558"/>
      <c r="AI18" s="559"/>
    </row>
    <row r="19" spans="1:35" s="16" customFormat="1" ht="25.5">
      <c r="A19" s="523">
        <v>2</v>
      </c>
      <c r="B19" s="549"/>
      <c r="C19" s="519"/>
      <c r="D19" s="570"/>
      <c r="E19" s="24" t="s">
        <v>4</v>
      </c>
      <c r="F19" s="580"/>
      <c r="G19" s="573"/>
      <c r="H19" s="38"/>
      <c r="I19" s="581"/>
      <c r="J19" s="574"/>
      <c r="K19" s="24" t="s">
        <v>4</v>
      </c>
      <c r="L19" s="580"/>
      <c r="M19" s="574"/>
      <c r="N19" s="24" t="s">
        <v>4</v>
      </c>
      <c r="O19" s="580"/>
      <c r="P19" s="574"/>
      <c r="Q19" s="24" t="s">
        <v>4</v>
      </c>
      <c r="R19" s="580"/>
      <c r="S19" s="574"/>
      <c r="T19" s="24" t="s">
        <v>4</v>
      </c>
      <c r="U19" s="580"/>
      <c r="V19" s="574"/>
      <c r="W19" s="24" t="s">
        <v>4</v>
      </c>
      <c r="X19" s="580"/>
      <c r="Y19" s="574"/>
      <c r="Z19" s="24" t="s">
        <v>4</v>
      </c>
      <c r="AA19" s="578"/>
      <c r="AB19" s="536"/>
      <c r="AC19" s="565">
        <f t="shared" si="2"/>
        <v>0</v>
      </c>
      <c r="AD19" s="39" t="s">
        <v>4</v>
      </c>
      <c r="AE19" s="543">
        <f t="shared" si="3"/>
        <v>0</v>
      </c>
      <c r="AF19" s="61"/>
      <c r="AG19" s="39" t="s">
        <v>4</v>
      </c>
      <c r="AH19" s="555"/>
      <c r="AI19" s="560"/>
    </row>
    <row r="20" spans="1:35" s="16" customFormat="1" ht="25.5">
      <c r="A20" s="523">
        <v>3</v>
      </c>
      <c r="B20" s="549"/>
      <c r="C20" s="550"/>
      <c r="D20" s="570"/>
      <c r="E20" s="24" t="s">
        <v>4</v>
      </c>
      <c r="F20" s="580"/>
      <c r="G20" s="574"/>
      <c r="H20" s="24" t="s">
        <v>4</v>
      </c>
      <c r="I20" s="580"/>
      <c r="J20" s="573"/>
      <c r="K20" s="38"/>
      <c r="L20" s="581"/>
      <c r="M20" s="574"/>
      <c r="N20" s="24" t="s">
        <v>4</v>
      </c>
      <c r="O20" s="580"/>
      <c r="P20" s="574"/>
      <c r="Q20" s="24" t="s">
        <v>4</v>
      </c>
      <c r="R20" s="580"/>
      <c r="S20" s="574"/>
      <c r="T20" s="24" t="s">
        <v>4</v>
      </c>
      <c r="U20" s="580"/>
      <c r="V20" s="574"/>
      <c r="W20" s="24" t="s">
        <v>4</v>
      </c>
      <c r="X20" s="580"/>
      <c r="Y20" s="574"/>
      <c r="Z20" s="24" t="s">
        <v>4</v>
      </c>
      <c r="AA20" s="578"/>
      <c r="AB20" s="536"/>
      <c r="AC20" s="565">
        <f t="shared" si="2"/>
        <v>0</v>
      </c>
      <c r="AD20" s="39" t="s">
        <v>4</v>
      </c>
      <c r="AE20" s="543">
        <f t="shared" si="3"/>
        <v>0</v>
      </c>
      <c r="AF20" s="61"/>
      <c r="AG20" s="39" t="s">
        <v>4</v>
      </c>
      <c r="AH20" s="555"/>
      <c r="AI20" s="560"/>
    </row>
    <row r="21" spans="1:35" s="170" customFormat="1" ht="25.5">
      <c r="A21" s="523">
        <v>4</v>
      </c>
      <c r="B21" s="549"/>
      <c r="C21" s="518"/>
      <c r="D21" s="570"/>
      <c r="E21" s="24" t="s">
        <v>4</v>
      </c>
      <c r="F21" s="580"/>
      <c r="G21" s="574"/>
      <c r="H21" s="24" t="s">
        <v>4</v>
      </c>
      <c r="I21" s="580"/>
      <c r="J21" s="574"/>
      <c r="K21" s="24" t="s">
        <v>4</v>
      </c>
      <c r="L21" s="580"/>
      <c r="M21" s="573"/>
      <c r="N21" s="38"/>
      <c r="O21" s="581"/>
      <c r="P21" s="574"/>
      <c r="Q21" s="24" t="s">
        <v>4</v>
      </c>
      <c r="R21" s="580"/>
      <c r="S21" s="574"/>
      <c r="T21" s="24" t="s">
        <v>4</v>
      </c>
      <c r="U21" s="580"/>
      <c r="V21" s="574"/>
      <c r="W21" s="24" t="s">
        <v>4</v>
      </c>
      <c r="X21" s="580"/>
      <c r="Y21" s="574"/>
      <c r="Z21" s="24" t="s">
        <v>4</v>
      </c>
      <c r="AA21" s="578"/>
      <c r="AB21" s="536"/>
      <c r="AC21" s="565">
        <f t="shared" si="2"/>
        <v>0</v>
      </c>
      <c r="AD21" s="39" t="s">
        <v>4</v>
      </c>
      <c r="AE21" s="543">
        <f t="shared" si="3"/>
        <v>0</v>
      </c>
      <c r="AF21" s="61"/>
      <c r="AG21" s="39" t="s">
        <v>4</v>
      </c>
      <c r="AH21" s="555"/>
      <c r="AI21" s="503"/>
    </row>
    <row r="22" spans="1:35" s="170" customFormat="1" ht="25.5">
      <c r="A22" s="523">
        <v>5</v>
      </c>
      <c r="B22" s="549"/>
      <c r="C22" s="518"/>
      <c r="D22" s="570"/>
      <c r="E22" s="24" t="s">
        <v>4</v>
      </c>
      <c r="F22" s="580"/>
      <c r="G22" s="574"/>
      <c r="H22" s="24" t="s">
        <v>4</v>
      </c>
      <c r="I22" s="580"/>
      <c r="J22" s="574"/>
      <c r="K22" s="24" t="s">
        <v>4</v>
      </c>
      <c r="L22" s="580"/>
      <c r="M22" s="574"/>
      <c r="N22" s="24" t="s">
        <v>4</v>
      </c>
      <c r="O22" s="580"/>
      <c r="P22" s="573"/>
      <c r="Q22" s="38"/>
      <c r="R22" s="581"/>
      <c r="S22" s="574"/>
      <c r="T22" s="24" t="s">
        <v>4</v>
      </c>
      <c r="U22" s="580"/>
      <c r="V22" s="574"/>
      <c r="W22" s="24" t="s">
        <v>4</v>
      </c>
      <c r="X22" s="580"/>
      <c r="Y22" s="574"/>
      <c r="Z22" s="24" t="s">
        <v>4</v>
      </c>
      <c r="AA22" s="578"/>
      <c r="AB22" s="536"/>
      <c r="AC22" s="565">
        <f t="shared" si="2"/>
        <v>0</v>
      </c>
      <c r="AD22" s="39" t="s">
        <v>4</v>
      </c>
      <c r="AE22" s="543">
        <f t="shared" si="3"/>
        <v>0</v>
      </c>
      <c r="AF22" s="61"/>
      <c r="AG22" s="39" t="s">
        <v>4</v>
      </c>
      <c r="AH22" s="555"/>
      <c r="AI22" s="503"/>
    </row>
    <row r="23" spans="1:35" s="170" customFormat="1" ht="25.5">
      <c r="A23" s="523">
        <v>6</v>
      </c>
      <c r="B23" s="549"/>
      <c r="C23" s="518"/>
      <c r="D23" s="570"/>
      <c r="E23" s="24" t="s">
        <v>4</v>
      </c>
      <c r="F23" s="580"/>
      <c r="G23" s="574"/>
      <c r="H23" s="24" t="s">
        <v>4</v>
      </c>
      <c r="I23" s="580"/>
      <c r="J23" s="574"/>
      <c r="K23" s="24" t="s">
        <v>4</v>
      </c>
      <c r="L23" s="580"/>
      <c r="M23" s="574"/>
      <c r="N23" s="24" t="s">
        <v>4</v>
      </c>
      <c r="O23" s="580"/>
      <c r="P23" s="574"/>
      <c r="Q23" s="24" t="s">
        <v>4</v>
      </c>
      <c r="R23" s="580"/>
      <c r="S23" s="573"/>
      <c r="T23" s="38"/>
      <c r="U23" s="581"/>
      <c r="V23" s="574"/>
      <c r="W23" s="24" t="s">
        <v>4</v>
      </c>
      <c r="X23" s="580"/>
      <c r="Y23" s="574"/>
      <c r="Z23" s="24" t="s">
        <v>4</v>
      </c>
      <c r="AA23" s="578"/>
      <c r="AB23" s="536"/>
      <c r="AC23" s="565">
        <f t="shared" si="2"/>
        <v>0</v>
      </c>
      <c r="AD23" s="39" t="s">
        <v>4</v>
      </c>
      <c r="AE23" s="543">
        <f t="shared" si="3"/>
        <v>0</v>
      </c>
      <c r="AF23" s="61"/>
      <c r="AG23" s="39" t="s">
        <v>4</v>
      </c>
      <c r="AH23" s="555"/>
      <c r="AI23" s="503"/>
    </row>
    <row r="24" spans="1:35" s="170" customFormat="1" ht="25.5">
      <c r="A24" s="523">
        <v>7</v>
      </c>
      <c r="B24" s="549"/>
      <c r="C24" s="518"/>
      <c r="D24" s="570"/>
      <c r="E24" s="24" t="s">
        <v>4</v>
      </c>
      <c r="F24" s="580"/>
      <c r="G24" s="574"/>
      <c r="H24" s="24" t="s">
        <v>4</v>
      </c>
      <c r="I24" s="580"/>
      <c r="J24" s="574"/>
      <c r="K24" s="24" t="s">
        <v>4</v>
      </c>
      <c r="L24" s="580"/>
      <c r="M24" s="574"/>
      <c r="N24" s="24" t="s">
        <v>4</v>
      </c>
      <c r="O24" s="580"/>
      <c r="P24" s="574"/>
      <c r="Q24" s="24" t="s">
        <v>4</v>
      </c>
      <c r="R24" s="580"/>
      <c r="S24" s="574"/>
      <c r="T24" s="24" t="s">
        <v>4</v>
      </c>
      <c r="U24" s="580"/>
      <c r="V24" s="573"/>
      <c r="W24" s="38"/>
      <c r="X24" s="581"/>
      <c r="Y24" s="574"/>
      <c r="Z24" s="24" t="s">
        <v>4</v>
      </c>
      <c r="AA24" s="578"/>
      <c r="AB24" s="536"/>
      <c r="AC24" s="565">
        <f t="shared" si="2"/>
        <v>0</v>
      </c>
      <c r="AD24" s="39" t="s">
        <v>4</v>
      </c>
      <c r="AE24" s="543">
        <f t="shared" si="3"/>
        <v>0</v>
      </c>
      <c r="AF24" s="61"/>
      <c r="AG24" s="39" t="s">
        <v>4</v>
      </c>
      <c r="AH24" s="555"/>
      <c r="AI24" s="503"/>
    </row>
    <row r="25" spans="1:35" s="170" customFormat="1" ht="26.25" thickBot="1">
      <c r="A25" s="524">
        <v>8</v>
      </c>
      <c r="B25" s="395"/>
      <c r="C25" s="521"/>
      <c r="D25" s="571"/>
      <c r="E25" s="42" t="s">
        <v>4</v>
      </c>
      <c r="F25" s="582"/>
      <c r="G25" s="575"/>
      <c r="H25" s="42" t="s">
        <v>4</v>
      </c>
      <c r="I25" s="582"/>
      <c r="J25" s="575"/>
      <c r="K25" s="42" t="s">
        <v>4</v>
      </c>
      <c r="L25" s="582"/>
      <c r="M25" s="575"/>
      <c r="N25" s="42" t="s">
        <v>4</v>
      </c>
      <c r="O25" s="582"/>
      <c r="P25" s="575"/>
      <c r="Q25" s="42" t="s">
        <v>4</v>
      </c>
      <c r="R25" s="582"/>
      <c r="S25" s="575"/>
      <c r="T25" s="42" t="s">
        <v>4</v>
      </c>
      <c r="U25" s="582"/>
      <c r="V25" s="575"/>
      <c r="W25" s="42" t="s">
        <v>4</v>
      </c>
      <c r="X25" s="582"/>
      <c r="Y25" s="43"/>
      <c r="Z25" s="44"/>
      <c r="AA25" s="43"/>
      <c r="AB25" s="569"/>
      <c r="AC25" s="566">
        <f t="shared" si="2"/>
        <v>0</v>
      </c>
      <c r="AD25" s="561" t="s">
        <v>4</v>
      </c>
      <c r="AE25" s="568">
        <f t="shared" si="3"/>
        <v>0</v>
      </c>
      <c r="AF25" s="562"/>
      <c r="AG25" s="561" t="s">
        <v>4</v>
      </c>
      <c r="AH25" s="563"/>
      <c r="AI25" s="554"/>
    </row>
    <row r="26" s="170" customFormat="1" ht="12.75"/>
    <row r="27" s="170" customFormat="1" ht="12.75"/>
    <row r="28" s="170" customFormat="1" ht="12.75"/>
    <row r="29" s="170" customFormat="1" ht="12.75"/>
    <row r="30" s="170" customFormat="1" ht="12.75"/>
    <row r="31" s="170" customFormat="1" ht="12.75"/>
    <row r="32" s="170" customFormat="1" ht="12.75"/>
    <row r="33" s="170" customFormat="1" ht="12.75"/>
    <row r="34" s="170" customFormat="1" ht="12.75"/>
    <row r="35" s="170" customFormat="1" ht="12.75"/>
    <row r="36" s="170" customFormat="1" ht="12.75"/>
    <row r="37" s="170" customFormat="1" ht="12.75"/>
    <row r="38" s="170" customFormat="1" ht="12.75"/>
    <row r="39" s="170" customFormat="1" ht="12.75"/>
    <row r="40" s="170" customFormat="1" ht="12.75"/>
    <row r="41" s="170" customFormat="1" ht="12.75"/>
  </sheetData>
  <sheetProtection/>
  <mergeCells count="20">
    <mergeCell ref="D5:F5"/>
    <mergeCell ref="G5:I5"/>
    <mergeCell ref="J5:L5"/>
    <mergeCell ref="M5:O5"/>
    <mergeCell ref="V17:X17"/>
    <mergeCell ref="Y17:AA17"/>
    <mergeCell ref="P5:R5"/>
    <mergeCell ref="S5:U5"/>
    <mergeCell ref="V5:X5"/>
    <mergeCell ref="Y5:AA5"/>
    <mergeCell ref="AC17:AE17"/>
    <mergeCell ref="AF17:AH17"/>
    <mergeCell ref="AC5:AE5"/>
    <mergeCell ref="AF5:AH5"/>
    <mergeCell ref="D17:F17"/>
    <mergeCell ref="G17:I17"/>
    <mergeCell ref="J17:L17"/>
    <mergeCell ref="M17:O17"/>
    <mergeCell ref="P17:R17"/>
    <mergeCell ref="S17:U1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I22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3.75390625" style="0" customWidth="1"/>
    <col min="2" max="2" width="24.875" style="0" customWidth="1"/>
    <col min="3" max="3" width="11.25390625" style="0" customWidth="1"/>
    <col min="4" max="4" width="3.125" style="0" customWidth="1"/>
    <col min="5" max="5" width="1.75390625" style="0" customWidth="1"/>
    <col min="6" max="7" width="3.125" style="0" customWidth="1"/>
    <col min="8" max="8" width="1.75390625" style="0" customWidth="1"/>
    <col min="9" max="10" width="3.125" style="0" customWidth="1"/>
    <col min="11" max="11" width="1.75390625" style="0" customWidth="1"/>
    <col min="12" max="13" width="3.125" style="0" customWidth="1"/>
    <col min="14" max="14" width="1.75390625" style="0" customWidth="1"/>
    <col min="15" max="16" width="3.125" style="0" customWidth="1"/>
    <col min="17" max="17" width="1.75390625" style="0" customWidth="1"/>
    <col min="18" max="19" width="3.125" style="0" customWidth="1"/>
    <col min="20" max="20" width="1.75390625" style="0" customWidth="1"/>
    <col min="21" max="22" width="3.125" style="0" customWidth="1"/>
    <col min="23" max="23" width="1.75390625" style="0" customWidth="1"/>
    <col min="24" max="25" width="3.125" style="0" customWidth="1"/>
    <col min="26" max="26" width="1.75390625" style="0" customWidth="1"/>
    <col min="27" max="27" width="3.125" style="0" customWidth="1"/>
    <col min="28" max="28" width="7.125" style="0" customWidth="1"/>
    <col min="29" max="29" width="4.375" style="15" customWidth="1"/>
    <col min="30" max="30" width="1.37890625" style="0" customWidth="1"/>
    <col min="31" max="31" width="4.375" style="15" customWidth="1"/>
    <col min="32" max="32" width="4.75390625" style="15" customWidth="1"/>
    <col min="33" max="33" width="1.37890625" style="0" customWidth="1"/>
    <col min="34" max="34" width="4.75390625" style="15" customWidth="1"/>
    <col min="35" max="35" width="7.125" style="0" customWidth="1"/>
  </cols>
  <sheetData>
    <row r="2" spans="4:32" ht="18">
      <c r="D2" s="15"/>
      <c r="AF2" s="13"/>
    </row>
    <row r="4" ht="18.75" thickBot="1"/>
    <row r="5" spans="1:35" ht="19.5" customHeight="1" thickBot="1">
      <c r="A5" s="67"/>
      <c r="B5" s="68"/>
      <c r="C5" s="18"/>
      <c r="D5" s="7"/>
      <c r="E5" s="8">
        <v>1</v>
      </c>
      <c r="F5" s="9"/>
      <c r="G5" s="17"/>
      <c r="H5" s="8">
        <v>2</v>
      </c>
      <c r="I5" s="9"/>
      <c r="J5" s="17"/>
      <c r="K5" s="8">
        <v>3</v>
      </c>
      <c r="L5" s="9"/>
      <c r="M5" s="17"/>
      <c r="N5" s="8">
        <v>4</v>
      </c>
      <c r="O5" s="9"/>
      <c r="P5" s="17"/>
      <c r="Q5" s="8">
        <v>5</v>
      </c>
      <c r="R5" s="9"/>
      <c r="S5" s="17"/>
      <c r="T5" s="8">
        <v>6</v>
      </c>
      <c r="U5" s="9"/>
      <c r="V5" s="17"/>
      <c r="W5" s="8">
        <v>7</v>
      </c>
      <c r="X5" s="9"/>
      <c r="Y5" s="17"/>
      <c r="Z5" s="8">
        <v>8</v>
      </c>
      <c r="AA5" s="11"/>
      <c r="AB5" s="9" t="s">
        <v>1</v>
      </c>
      <c r="AC5" s="29"/>
      <c r="AD5" s="8" t="s">
        <v>2</v>
      </c>
      <c r="AE5" s="30"/>
      <c r="AF5" s="29"/>
      <c r="AG5" s="8" t="s">
        <v>5</v>
      </c>
      <c r="AH5" s="30"/>
      <c r="AI5" s="10" t="s">
        <v>3</v>
      </c>
    </row>
    <row r="6" spans="1:35" ht="45.75" customHeight="1">
      <c r="A6" s="69">
        <v>1</v>
      </c>
      <c r="B6" s="70"/>
      <c r="C6" s="65"/>
      <c r="D6" s="33"/>
      <c r="E6" s="31"/>
      <c r="F6" s="32"/>
      <c r="G6" s="583"/>
      <c r="H6" s="31" t="s">
        <v>4</v>
      </c>
      <c r="I6" s="584"/>
      <c r="J6" s="583"/>
      <c r="K6" s="31" t="s">
        <v>4</v>
      </c>
      <c r="L6" s="584"/>
      <c r="M6" s="583"/>
      <c r="N6" s="31" t="s">
        <v>4</v>
      </c>
      <c r="O6" s="584"/>
      <c r="P6" s="583"/>
      <c r="Q6" s="31" t="s">
        <v>4</v>
      </c>
      <c r="R6" s="584"/>
      <c r="S6" s="583"/>
      <c r="T6" s="31" t="s">
        <v>4</v>
      </c>
      <c r="U6" s="584"/>
      <c r="V6" s="583"/>
      <c r="W6" s="31" t="s">
        <v>4</v>
      </c>
      <c r="X6" s="584"/>
      <c r="Y6" s="587"/>
      <c r="Z6" s="31" t="s">
        <v>4</v>
      </c>
      <c r="AA6" s="585"/>
      <c r="AB6" s="23"/>
      <c r="AC6" s="58">
        <f aca="true" t="shared" si="0" ref="AC6:AC13">SUM(D6+G6+J6+M6+P6+S6+V6+Y6)</f>
        <v>0</v>
      </c>
      <c r="AD6" s="34" t="s">
        <v>4</v>
      </c>
      <c r="AE6" s="35">
        <f aca="true" t="shared" si="1" ref="AE6:AE13">SUM(F6+I6+L6+O6+R6+U6+X6+AA6)</f>
        <v>0</v>
      </c>
      <c r="AF6" s="58"/>
      <c r="AG6" s="34" t="s">
        <v>4</v>
      </c>
      <c r="AH6" s="35"/>
      <c r="AI6" s="36"/>
    </row>
    <row r="7" spans="1:35" ht="45" customHeight="1">
      <c r="A7" s="71">
        <v>2</v>
      </c>
      <c r="B7" s="52"/>
      <c r="C7" s="66"/>
      <c r="D7" s="570"/>
      <c r="E7" s="24" t="s">
        <v>4</v>
      </c>
      <c r="F7" s="37"/>
      <c r="G7" s="573"/>
      <c r="H7" s="38"/>
      <c r="I7" s="581"/>
      <c r="J7" s="574"/>
      <c r="K7" s="24" t="s">
        <v>4</v>
      </c>
      <c r="L7" s="580"/>
      <c r="M7" s="574"/>
      <c r="N7" s="24" t="s">
        <v>4</v>
      </c>
      <c r="O7" s="580"/>
      <c r="P7" s="574"/>
      <c r="Q7" s="24" t="s">
        <v>4</v>
      </c>
      <c r="R7" s="580"/>
      <c r="S7" s="574"/>
      <c r="T7" s="24" t="s">
        <v>4</v>
      </c>
      <c r="U7" s="580"/>
      <c r="V7" s="574"/>
      <c r="W7" s="24" t="s">
        <v>4</v>
      </c>
      <c r="X7" s="580"/>
      <c r="Y7" s="574"/>
      <c r="Z7" s="24" t="s">
        <v>4</v>
      </c>
      <c r="AA7" s="586"/>
      <c r="AB7" s="25"/>
      <c r="AC7" s="59">
        <f t="shared" si="0"/>
        <v>0</v>
      </c>
      <c r="AD7" s="39" t="s">
        <v>4</v>
      </c>
      <c r="AE7" s="40">
        <f t="shared" si="1"/>
        <v>0</v>
      </c>
      <c r="AF7" s="61"/>
      <c r="AG7" s="39" t="s">
        <v>4</v>
      </c>
      <c r="AH7" s="63"/>
      <c r="AI7" s="41"/>
    </row>
    <row r="8" spans="1:35" ht="45" customHeight="1">
      <c r="A8" s="71">
        <v>3</v>
      </c>
      <c r="B8" s="52"/>
      <c r="C8" s="66"/>
      <c r="D8" s="570"/>
      <c r="E8" s="24" t="s">
        <v>4</v>
      </c>
      <c r="F8" s="37"/>
      <c r="G8" s="574"/>
      <c r="H8" s="24" t="s">
        <v>4</v>
      </c>
      <c r="I8" s="580"/>
      <c r="J8" s="573"/>
      <c r="K8" s="38"/>
      <c r="L8" s="581"/>
      <c r="M8" s="574"/>
      <c r="N8" s="24" t="s">
        <v>4</v>
      </c>
      <c r="O8" s="580"/>
      <c r="P8" s="574"/>
      <c r="Q8" s="24" t="s">
        <v>4</v>
      </c>
      <c r="R8" s="580"/>
      <c r="S8" s="574"/>
      <c r="T8" s="24" t="s">
        <v>4</v>
      </c>
      <c r="U8" s="580"/>
      <c r="V8" s="574"/>
      <c r="W8" s="24" t="s">
        <v>4</v>
      </c>
      <c r="X8" s="580"/>
      <c r="Y8" s="574"/>
      <c r="Z8" s="24" t="s">
        <v>4</v>
      </c>
      <c r="AA8" s="586"/>
      <c r="AB8" s="25"/>
      <c r="AC8" s="59">
        <f t="shared" si="0"/>
        <v>0</v>
      </c>
      <c r="AD8" s="39" t="s">
        <v>4</v>
      </c>
      <c r="AE8" s="40">
        <f t="shared" si="1"/>
        <v>0</v>
      </c>
      <c r="AF8" s="61"/>
      <c r="AG8" s="39" t="s">
        <v>4</v>
      </c>
      <c r="AH8" s="63"/>
      <c r="AI8" s="41"/>
    </row>
    <row r="9" spans="1:35" ht="45" customHeight="1">
      <c r="A9" s="71">
        <v>4</v>
      </c>
      <c r="B9" s="52"/>
      <c r="C9" s="66"/>
      <c r="D9" s="570"/>
      <c r="E9" s="24" t="s">
        <v>4</v>
      </c>
      <c r="F9" s="37"/>
      <c r="G9" s="574"/>
      <c r="H9" s="24" t="s">
        <v>4</v>
      </c>
      <c r="I9" s="580"/>
      <c r="J9" s="574"/>
      <c r="K9" s="24" t="s">
        <v>4</v>
      </c>
      <c r="L9" s="580"/>
      <c r="M9" s="573"/>
      <c r="N9" s="38"/>
      <c r="O9" s="581"/>
      <c r="P9" s="574"/>
      <c r="Q9" s="24" t="s">
        <v>4</v>
      </c>
      <c r="R9" s="580"/>
      <c r="S9" s="574"/>
      <c r="T9" s="24" t="s">
        <v>4</v>
      </c>
      <c r="U9" s="580"/>
      <c r="V9" s="574"/>
      <c r="W9" s="24" t="s">
        <v>4</v>
      </c>
      <c r="X9" s="580"/>
      <c r="Y9" s="574"/>
      <c r="Z9" s="24" t="s">
        <v>4</v>
      </c>
      <c r="AA9" s="586"/>
      <c r="AB9" s="25"/>
      <c r="AC9" s="59">
        <f t="shared" si="0"/>
        <v>0</v>
      </c>
      <c r="AD9" s="39" t="s">
        <v>4</v>
      </c>
      <c r="AE9" s="40">
        <f t="shared" si="1"/>
        <v>0</v>
      </c>
      <c r="AF9" s="61"/>
      <c r="AG9" s="39" t="s">
        <v>4</v>
      </c>
      <c r="AH9" s="63"/>
      <c r="AI9" s="41"/>
    </row>
    <row r="10" spans="1:35" ht="45" customHeight="1">
      <c r="A10" s="71">
        <v>5</v>
      </c>
      <c r="B10" s="52"/>
      <c r="C10" s="66"/>
      <c r="D10" s="570"/>
      <c r="E10" s="24" t="s">
        <v>4</v>
      </c>
      <c r="F10" s="37"/>
      <c r="G10" s="574"/>
      <c r="H10" s="24" t="s">
        <v>4</v>
      </c>
      <c r="I10" s="580"/>
      <c r="J10" s="574"/>
      <c r="K10" s="24" t="s">
        <v>4</v>
      </c>
      <c r="L10" s="580"/>
      <c r="M10" s="574"/>
      <c r="N10" s="24" t="s">
        <v>4</v>
      </c>
      <c r="O10" s="580"/>
      <c r="P10" s="573"/>
      <c r="Q10" s="38"/>
      <c r="R10" s="581"/>
      <c r="S10" s="574"/>
      <c r="T10" s="24" t="s">
        <v>4</v>
      </c>
      <c r="U10" s="580"/>
      <c r="V10" s="574"/>
      <c r="W10" s="24" t="s">
        <v>4</v>
      </c>
      <c r="X10" s="580"/>
      <c r="Y10" s="574"/>
      <c r="Z10" s="24" t="s">
        <v>4</v>
      </c>
      <c r="AA10" s="586"/>
      <c r="AB10" s="25"/>
      <c r="AC10" s="59">
        <f t="shared" si="0"/>
        <v>0</v>
      </c>
      <c r="AD10" s="39" t="s">
        <v>4</v>
      </c>
      <c r="AE10" s="40">
        <f t="shared" si="1"/>
        <v>0</v>
      </c>
      <c r="AF10" s="61"/>
      <c r="AG10" s="39" t="s">
        <v>4</v>
      </c>
      <c r="AH10" s="63"/>
      <c r="AI10" s="41"/>
    </row>
    <row r="11" spans="1:35" ht="45" customHeight="1">
      <c r="A11" s="71">
        <v>6</v>
      </c>
      <c r="B11" s="52"/>
      <c r="C11" s="66"/>
      <c r="D11" s="570"/>
      <c r="E11" s="24" t="s">
        <v>4</v>
      </c>
      <c r="F11" s="37"/>
      <c r="G11" s="574"/>
      <c r="H11" s="24" t="s">
        <v>4</v>
      </c>
      <c r="I11" s="580"/>
      <c r="J11" s="574"/>
      <c r="K11" s="24" t="s">
        <v>4</v>
      </c>
      <c r="L11" s="580"/>
      <c r="M11" s="574"/>
      <c r="N11" s="24" t="s">
        <v>4</v>
      </c>
      <c r="O11" s="580"/>
      <c r="P11" s="574"/>
      <c r="Q11" s="24" t="s">
        <v>4</v>
      </c>
      <c r="R11" s="580"/>
      <c r="S11" s="573"/>
      <c r="T11" s="38"/>
      <c r="U11" s="581"/>
      <c r="V11" s="574"/>
      <c r="W11" s="24" t="s">
        <v>4</v>
      </c>
      <c r="X11" s="580"/>
      <c r="Y11" s="574"/>
      <c r="Z11" s="24" t="s">
        <v>4</v>
      </c>
      <c r="AA11" s="586"/>
      <c r="AB11" s="25"/>
      <c r="AC11" s="59">
        <f t="shared" si="0"/>
        <v>0</v>
      </c>
      <c r="AD11" s="39" t="s">
        <v>4</v>
      </c>
      <c r="AE11" s="40">
        <f t="shared" si="1"/>
        <v>0</v>
      </c>
      <c r="AF11" s="61"/>
      <c r="AG11" s="39" t="s">
        <v>4</v>
      </c>
      <c r="AH11" s="63"/>
      <c r="AI11" s="41"/>
    </row>
    <row r="12" spans="1:35" ht="45" customHeight="1">
      <c r="A12" s="71">
        <v>7</v>
      </c>
      <c r="B12" s="52"/>
      <c r="C12" s="66"/>
      <c r="D12" s="570"/>
      <c r="E12" s="24" t="s">
        <v>4</v>
      </c>
      <c r="F12" s="37"/>
      <c r="G12" s="574"/>
      <c r="H12" s="24" t="s">
        <v>4</v>
      </c>
      <c r="I12" s="580"/>
      <c r="J12" s="574"/>
      <c r="K12" s="24" t="s">
        <v>4</v>
      </c>
      <c r="L12" s="580"/>
      <c r="M12" s="574"/>
      <c r="N12" s="24" t="s">
        <v>4</v>
      </c>
      <c r="O12" s="580"/>
      <c r="P12" s="574"/>
      <c r="Q12" s="24" t="s">
        <v>4</v>
      </c>
      <c r="R12" s="580"/>
      <c r="S12" s="574"/>
      <c r="T12" s="24" t="s">
        <v>4</v>
      </c>
      <c r="U12" s="580"/>
      <c r="V12" s="573"/>
      <c r="W12" s="38"/>
      <c r="X12" s="581"/>
      <c r="Y12" s="574"/>
      <c r="Z12" s="24" t="s">
        <v>4</v>
      </c>
      <c r="AA12" s="586"/>
      <c r="AB12" s="25"/>
      <c r="AC12" s="59">
        <f t="shared" si="0"/>
        <v>0</v>
      </c>
      <c r="AD12" s="39" t="s">
        <v>4</v>
      </c>
      <c r="AE12" s="40">
        <f t="shared" si="1"/>
        <v>0</v>
      </c>
      <c r="AF12" s="61"/>
      <c r="AG12" s="39" t="s">
        <v>4</v>
      </c>
      <c r="AH12" s="63"/>
      <c r="AI12" s="41"/>
    </row>
    <row r="13" spans="1:35" ht="45" customHeight="1" thickBot="1">
      <c r="A13" s="72">
        <v>8</v>
      </c>
      <c r="B13" s="73"/>
      <c r="C13" s="74"/>
      <c r="D13" s="571"/>
      <c r="E13" s="42" t="s">
        <v>4</v>
      </c>
      <c r="F13" s="582"/>
      <c r="G13" s="575"/>
      <c r="H13" s="42" t="s">
        <v>4</v>
      </c>
      <c r="I13" s="582"/>
      <c r="J13" s="575"/>
      <c r="K13" s="42" t="s">
        <v>4</v>
      </c>
      <c r="L13" s="582"/>
      <c r="M13" s="575"/>
      <c r="N13" s="42" t="s">
        <v>4</v>
      </c>
      <c r="O13" s="582"/>
      <c r="P13" s="575"/>
      <c r="Q13" s="42" t="s">
        <v>4</v>
      </c>
      <c r="R13" s="582"/>
      <c r="S13" s="575"/>
      <c r="T13" s="42" t="s">
        <v>4</v>
      </c>
      <c r="U13" s="582"/>
      <c r="V13" s="575"/>
      <c r="W13" s="42" t="s">
        <v>4</v>
      </c>
      <c r="X13" s="582"/>
      <c r="Y13" s="43"/>
      <c r="Z13" s="44"/>
      <c r="AA13" s="45"/>
      <c r="AB13" s="26"/>
      <c r="AC13" s="60">
        <f t="shared" si="0"/>
        <v>0</v>
      </c>
      <c r="AD13" s="46" t="s">
        <v>4</v>
      </c>
      <c r="AE13" s="47">
        <f t="shared" si="1"/>
        <v>0</v>
      </c>
      <c r="AF13" s="62"/>
      <c r="AG13" s="46" t="s">
        <v>4</v>
      </c>
      <c r="AH13" s="64"/>
      <c r="AI13" s="48"/>
    </row>
    <row r="14" s="49" customFormat="1" ht="30"/>
    <row r="15" spans="2:24" s="16" customFormat="1" ht="12.75">
      <c r="B15" s="19"/>
      <c r="C15" s="20"/>
      <c r="D15" s="20"/>
      <c r="E15" s="19"/>
      <c r="F15" s="20"/>
      <c r="G15" s="20"/>
      <c r="H15" s="19"/>
      <c r="I15" s="20"/>
      <c r="J15" s="20"/>
      <c r="K15" s="19"/>
      <c r="L15" s="20"/>
      <c r="M15" s="20"/>
      <c r="N15" s="19"/>
      <c r="O15" s="20"/>
      <c r="P15" s="20"/>
      <c r="Q15" s="19"/>
      <c r="R15" s="20"/>
      <c r="S15" s="20"/>
      <c r="T15" s="19"/>
      <c r="U15" s="20"/>
      <c r="V15" s="20"/>
      <c r="W15" s="19"/>
      <c r="X15" s="20"/>
    </row>
    <row r="16" spans="2:24" s="16" customFormat="1" ht="12.75">
      <c r="B16" s="20"/>
      <c r="C16" s="20"/>
      <c r="D16" s="20"/>
      <c r="E16" s="14"/>
      <c r="F16" s="20"/>
      <c r="G16" s="20"/>
      <c r="H16" s="14"/>
      <c r="I16" s="20"/>
      <c r="J16" s="20"/>
      <c r="K16" s="14"/>
      <c r="L16" s="20"/>
      <c r="M16" s="20"/>
      <c r="N16" s="14"/>
      <c r="O16" s="20"/>
      <c r="P16" s="20"/>
      <c r="Q16" s="14"/>
      <c r="R16" s="20"/>
      <c r="S16" s="20"/>
      <c r="T16" s="14"/>
      <c r="U16" s="20"/>
      <c r="V16" s="20"/>
      <c r="W16" s="14"/>
      <c r="X16" s="20"/>
    </row>
    <row r="17" spans="2:24" s="16" customFormat="1" ht="12.75">
      <c r="B17" s="20"/>
      <c r="C17" s="20"/>
      <c r="D17" s="20"/>
      <c r="E17" s="14"/>
      <c r="F17" s="20"/>
      <c r="G17" s="20"/>
      <c r="H17" s="14"/>
      <c r="I17" s="20"/>
      <c r="J17" s="20"/>
      <c r="K17" s="14"/>
      <c r="L17" s="20"/>
      <c r="M17" s="20"/>
      <c r="N17" s="14"/>
      <c r="O17" s="20"/>
      <c r="P17" s="20"/>
      <c r="Q17" s="14"/>
      <c r="R17" s="20"/>
      <c r="S17" s="20"/>
      <c r="T17" s="14"/>
      <c r="U17" s="20"/>
      <c r="V17" s="20"/>
      <c r="W17" s="14"/>
      <c r="X17" s="20"/>
    </row>
    <row r="18" spans="2:33" s="16" customFormat="1" ht="12.75">
      <c r="B18" s="20"/>
      <c r="C18" s="19"/>
      <c r="D18" s="19"/>
      <c r="E18" s="14"/>
      <c r="F18" s="19"/>
      <c r="G18" s="19"/>
      <c r="H18" s="14"/>
      <c r="I18" s="19"/>
      <c r="J18" s="19"/>
      <c r="K18" s="14"/>
      <c r="L18" s="19"/>
      <c r="M18" s="19"/>
      <c r="N18" s="14"/>
      <c r="O18" s="19"/>
      <c r="P18" s="19"/>
      <c r="Q18" s="14"/>
      <c r="R18" s="19"/>
      <c r="S18" s="19"/>
      <c r="T18" s="14"/>
      <c r="U18" s="19"/>
      <c r="V18" s="19"/>
      <c r="W18" s="14"/>
      <c r="X18" s="19"/>
      <c r="Y18" s="19"/>
      <c r="Z18" s="19"/>
      <c r="AA18" s="19"/>
      <c r="AB18" s="20"/>
      <c r="AC18" s="19"/>
      <c r="AD18" s="19"/>
      <c r="AE18" s="19"/>
      <c r="AF18" s="19"/>
      <c r="AG18" s="19"/>
    </row>
    <row r="19" spans="2:33" s="16" customFormat="1" ht="12.75">
      <c r="B19" s="20"/>
      <c r="C19" s="20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20"/>
      <c r="AC19" s="14"/>
      <c r="AD19" s="14"/>
      <c r="AE19" s="14"/>
      <c r="AF19" s="14"/>
      <c r="AG19" s="14"/>
    </row>
    <row r="20" spans="4:34" ht="18"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6"/>
      <c r="AC20" s="50"/>
      <c r="AD20" s="28"/>
      <c r="AE20" s="50"/>
      <c r="AF20" s="50"/>
      <c r="AG20" s="28"/>
      <c r="AH20" s="50"/>
    </row>
    <row r="21" spans="4:34" ht="18"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6"/>
      <c r="AC21" s="50"/>
      <c r="AD21" s="28"/>
      <c r="AE21" s="50"/>
      <c r="AF21" s="50"/>
      <c r="AG21" s="28"/>
      <c r="AH21" s="50"/>
    </row>
    <row r="22" spans="4:34" ht="18"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6"/>
      <c r="AC22" s="50"/>
      <c r="AD22" s="28"/>
      <c r="AE22" s="50"/>
      <c r="AF22" s="50"/>
      <c r="AG22" s="28"/>
      <c r="AH22" s="50"/>
    </row>
  </sheetData>
  <sheetProtection/>
  <printOptions/>
  <pageMargins left="0.39375" right="0.39375" top="0.39375" bottom="0.39375" header="0.5118055555555555" footer="0.5118055555555555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7:AO1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4.875" style="0" customWidth="1"/>
    <col min="3" max="3" width="11.25390625" style="0" customWidth="1"/>
    <col min="4" max="4" width="2.25390625" style="0" customWidth="1"/>
    <col min="5" max="5" width="1.75390625" style="0" customWidth="1"/>
    <col min="6" max="7" width="2.25390625" style="0" customWidth="1"/>
    <col min="8" max="8" width="1.75390625" style="0" customWidth="1"/>
    <col min="9" max="10" width="2.25390625" style="0" customWidth="1"/>
    <col min="11" max="11" width="1.75390625" style="0" customWidth="1"/>
    <col min="12" max="13" width="2.25390625" style="0" customWidth="1"/>
    <col min="14" max="14" width="1.75390625" style="0" customWidth="1"/>
    <col min="15" max="16" width="2.25390625" style="0" customWidth="1"/>
    <col min="17" max="17" width="1.75390625" style="0" customWidth="1"/>
    <col min="18" max="19" width="2.25390625" style="0" customWidth="1"/>
    <col min="20" max="20" width="1.75390625" style="0" customWidth="1"/>
    <col min="21" max="22" width="2.25390625" style="0" customWidth="1"/>
    <col min="23" max="23" width="1.75390625" style="0" customWidth="1"/>
    <col min="24" max="25" width="2.25390625" style="0" customWidth="1"/>
    <col min="26" max="26" width="1.75390625" style="0" customWidth="1"/>
    <col min="27" max="28" width="2.25390625" style="0" customWidth="1"/>
    <col min="29" max="29" width="1.75390625" style="0" customWidth="1"/>
    <col min="30" max="31" width="2.25390625" style="0" customWidth="1"/>
    <col min="32" max="32" width="1.75390625" style="0" customWidth="1"/>
    <col min="33" max="33" width="2.25390625" style="0" customWidth="1"/>
    <col min="34" max="34" width="7.125" style="0" customWidth="1"/>
    <col min="35" max="35" width="4.375" style="15" customWidth="1"/>
    <col min="36" max="36" width="1.37890625" style="0" customWidth="1"/>
    <col min="37" max="37" width="4.375" style="15" customWidth="1"/>
    <col min="38" max="38" width="4.75390625" style="15" customWidth="1"/>
    <col min="39" max="39" width="1.37890625" style="0" customWidth="1"/>
    <col min="40" max="40" width="4.75390625" style="15" customWidth="1"/>
    <col min="41" max="41" width="7.125" style="0" customWidth="1"/>
  </cols>
  <sheetData>
    <row r="4" s="170" customFormat="1" ht="12.75"/>
    <row r="5" s="170" customFormat="1" ht="12.75"/>
    <row r="6" s="49" customFormat="1" ht="12.75" customHeight="1"/>
    <row r="7" spans="2:33" s="16" customFormat="1" ht="13.5" thickBot="1">
      <c r="B7" s="19"/>
      <c r="C7" s="20"/>
      <c r="D7" s="20"/>
      <c r="E7" s="19"/>
      <c r="F7" s="20"/>
      <c r="G7" s="20"/>
      <c r="H7" s="19"/>
      <c r="I7" s="20"/>
      <c r="J7" s="20"/>
      <c r="K7" s="19"/>
      <c r="L7" s="20"/>
      <c r="M7" s="20"/>
      <c r="N7" s="19"/>
      <c r="O7" s="20"/>
      <c r="P7" s="20"/>
      <c r="Q7" s="19"/>
      <c r="R7" s="20"/>
      <c r="S7" s="20"/>
      <c r="T7" s="19"/>
      <c r="U7" s="20"/>
      <c r="V7" s="20"/>
      <c r="W7" s="19"/>
      <c r="X7" s="20"/>
      <c r="Y7" s="20"/>
      <c r="Z7" s="19"/>
      <c r="AA7" s="20"/>
      <c r="AB7" s="20"/>
      <c r="AC7" s="19"/>
      <c r="AD7" s="20"/>
      <c r="AE7" s="20"/>
      <c r="AF7" s="19"/>
      <c r="AG7" s="20"/>
    </row>
    <row r="8" spans="1:41" s="16" customFormat="1" ht="15.75" thickBot="1">
      <c r="A8" s="553"/>
      <c r="B8" s="551"/>
      <c r="C8" s="552"/>
      <c r="D8" s="747">
        <v>1</v>
      </c>
      <c r="E8" s="748"/>
      <c r="F8" s="748"/>
      <c r="G8" s="747">
        <v>2</v>
      </c>
      <c r="H8" s="748"/>
      <c r="I8" s="748"/>
      <c r="J8" s="747">
        <v>3</v>
      </c>
      <c r="K8" s="748"/>
      <c r="L8" s="748"/>
      <c r="M8" s="747">
        <v>4</v>
      </c>
      <c r="N8" s="748"/>
      <c r="O8" s="748"/>
      <c r="P8" s="747">
        <v>5</v>
      </c>
      <c r="Q8" s="748"/>
      <c r="R8" s="748"/>
      <c r="S8" s="747">
        <v>6</v>
      </c>
      <c r="T8" s="748"/>
      <c r="U8" s="748"/>
      <c r="V8" s="747">
        <v>7</v>
      </c>
      <c r="W8" s="748"/>
      <c r="X8" s="748"/>
      <c r="Y8" s="747">
        <v>8</v>
      </c>
      <c r="Z8" s="748"/>
      <c r="AA8" s="748"/>
      <c r="AB8" s="747">
        <v>9</v>
      </c>
      <c r="AC8" s="748"/>
      <c r="AD8" s="748"/>
      <c r="AE8" s="747">
        <v>10</v>
      </c>
      <c r="AF8" s="748"/>
      <c r="AG8" s="748"/>
      <c r="AH8" s="477" t="s">
        <v>1</v>
      </c>
      <c r="AI8" s="746" t="s">
        <v>2</v>
      </c>
      <c r="AJ8" s="746"/>
      <c r="AK8" s="746"/>
      <c r="AL8" s="746" t="s">
        <v>12</v>
      </c>
      <c r="AM8" s="746"/>
      <c r="AN8" s="746"/>
      <c r="AO8" s="505" t="s">
        <v>3</v>
      </c>
    </row>
    <row r="9" spans="1:41" s="16" customFormat="1" ht="25.5">
      <c r="A9" s="522">
        <v>1</v>
      </c>
      <c r="B9" s="547"/>
      <c r="C9" s="548"/>
      <c r="D9" s="600"/>
      <c r="E9" s="601"/>
      <c r="F9" s="602"/>
      <c r="G9" s="603"/>
      <c r="H9" s="604" t="s">
        <v>4</v>
      </c>
      <c r="I9" s="605"/>
      <c r="J9" s="603"/>
      <c r="K9" s="604" t="s">
        <v>4</v>
      </c>
      <c r="L9" s="605"/>
      <c r="M9" s="603"/>
      <c r="N9" s="604" t="s">
        <v>4</v>
      </c>
      <c r="O9" s="605"/>
      <c r="P9" s="603"/>
      <c r="Q9" s="604" t="s">
        <v>4</v>
      </c>
      <c r="R9" s="605"/>
      <c r="S9" s="603"/>
      <c r="T9" s="604" t="s">
        <v>4</v>
      </c>
      <c r="U9" s="605"/>
      <c r="V9" s="603"/>
      <c r="W9" s="604" t="s">
        <v>4</v>
      </c>
      <c r="X9" s="605"/>
      <c r="Y9" s="603"/>
      <c r="Z9" s="604" t="s">
        <v>4</v>
      </c>
      <c r="AA9" s="605"/>
      <c r="AB9" s="603"/>
      <c r="AC9" s="604" t="s">
        <v>4</v>
      </c>
      <c r="AD9" s="605"/>
      <c r="AE9" s="603"/>
      <c r="AF9" s="604" t="s">
        <v>4</v>
      </c>
      <c r="AG9" s="606"/>
      <c r="AH9" s="597"/>
      <c r="AI9" s="564">
        <f>SUM(D9+G9+J9+M9+P9+S9+V9+Y9+AB9+AE9)</f>
        <v>0</v>
      </c>
      <c r="AJ9" s="604" t="s">
        <v>4</v>
      </c>
      <c r="AK9" s="567">
        <f>SUM(F9+I9+L9+O9+R9+U9+X9+AA9+AD9+AG9)</f>
        <v>0</v>
      </c>
      <c r="AL9" s="557"/>
      <c r="AM9" s="604" t="s">
        <v>4</v>
      </c>
      <c r="AN9" s="558"/>
      <c r="AO9" s="559"/>
    </row>
    <row r="10" spans="1:41" s="16" customFormat="1" ht="26.25">
      <c r="A10" s="523">
        <v>2</v>
      </c>
      <c r="B10" s="549"/>
      <c r="C10" s="519"/>
      <c r="D10" s="607"/>
      <c r="E10" s="542" t="s">
        <v>4</v>
      </c>
      <c r="F10" s="253"/>
      <c r="G10" s="594"/>
      <c r="H10" s="596" t="s">
        <v>4</v>
      </c>
      <c r="I10" s="253"/>
      <c r="J10" s="594"/>
      <c r="K10" s="542" t="s">
        <v>4</v>
      </c>
      <c r="L10" s="253"/>
      <c r="M10" s="594"/>
      <c r="N10" s="542" t="s">
        <v>4</v>
      </c>
      <c r="O10" s="253"/>
      <c r="P10" s="594"/>
      <c r="Q10" s="542" t="s">
        <v>4</v>
      </c>
      <c r="R10" s="253"/>
      <c r="S10" s="594"/>
      <c r="T10" s="542" t="s">
        <v>4</v>
      </c>
      <c r="U10" s="253"/>
      <c r="V10" s="594"/>
      <c r="W10" s="542" t="s">
        <v>4</v>
      </c>
      <c r="X10" s="253"/>
      <c r="Y10" s="594"/>
      <c r="Z10" s="542" t="s">
        <v>4</v>
      </c>
      <c r="AA10" s="253"/>
      <c r="AB10" s="594"/>
      <c r="AC10" s="542" t="s">
        <v>4</v>
      </c>
      <c r="AD10" s="253"/>
      <c r="AE10" s="594"/>
      <c r="AF10" s="542" t="s">
        <v>4</v>
      </c>
      <c r="AG10" s="608"/>
      <c r="AH10" s="485"/>
      <c r="AI10" s="565">
        <f>SUM(D10+G10+J10+M10+P10+S10+V10+Y10+AB10+AE10)</f>
        <v>0</v>
      </c>
      <c r="AJ10" s="542" t="s">
        <v>4</v>
      </c>
      <c r="AK10" s="543">
        <f>SUM(F10+I10+L10+O10+R10+U10+X10+AA10+AD10+AG10)</f>
        <v>0</v>
      </c>
      <c r="AL10" s="61"/>
      <c r="AM10" s="542" t="s">
        <v>4</v>
      </c>
      <c r="AN10" s="555"/>
      <c r="AO10" s="560"/>
    </row>
    <row r="11" spans="1:41" s="16" customFormat="1" ht="25.5">
      <c r="A11" s="523">
        <v>3</v>
      </c>
      <c r="B11" s="549"/>
      <c r="C11" s="550"/>
      <c r="D11" s="607"/>
      <c r="E11" s="542" t="s">
        <v>4</v>
      </c>
      <c r="F11" s="253"/>
      <c r="G11" s="570"/>
      <c r="H11" s="24" t="s">
        <v>4</v>
      </c>
      <c r="I11" s="580"/>
      <c r="J11" s="570"/>
      <c r="K11" s="598" t="s">
        <v>4</v>
      </c>
      <c r="L11" s="580"/>
      <c r="M11" s="570"/>
      <c r="N11" s="24" t="s">
        <v>4</v>
      </c>
      <c r="O11" s="580"/>
      <c r="P11" s="570"/>
      <c r="Q11" s="24" t="s">
        <v>4</v>
      </c>
      <c r="R11" s="580"/>
      <c r="S11" s="570"/>
      <c r="T11" s="24" t="s">
        <v>4</v>
      </c>
      <c r="U11" s="580"/>
      <c r="V11" s="570"/>
      <c r="W11" s="24" t="s">
        <v>4</v>
      </c>
      <c r="X11" s="580"/>
      <c r="Y11" s="570"/>
      <c r="Z11" s="24" t="s">
        <v>4</v>
      </c>
      <c r="AA11" s="580"/>
      <c r="AB11" s="570"/>
      <c r="AC11" s="24" t="s">
        <v>4</v>
      </c>
      <c r="AD11" s="580"/>
      <c r="AE11" s="594"/>
      <c r="AF11" s="542" t="s">
        <v>4</v>
      </c>
      <c r="AG11" s="608"/>
      <c r="AH11" s="595"/>
      <c r="AI11" s="565">
        <f aca="true" t="shared" si="0" ref="AI11:AI18">SUM(D11+G11+J11+M11+P11+S11+V11+Y11+AB11+AE11)</f>
        <v>0</v>
      </c>
      <c r="AJ11" s="542" t="s">
        <v>4</v>
      </c>
      <c r="AK11" s="543">
        <f aca="true" t="shared" si="1" ref="AK11:AK18">SUM(F11+I11+L11+O11+R11+U11+X11+AA11+AD11+AG11)</f>
        <v>0</v>
      </c>
      <c r="AL11" s="61"/>
      <c r="AM11" s="542" t="s">
        <v>4</v>
      </c>
      <c r="AN11" s="555"/>
      <c r="AO11" s="560"/>
    </row>
    <row r="12" spans="1:41" s="170" customFormat="1" ht="25.5">
      <c r="A12" s="523">
        <v>4</v>
      </c>
      <c r="B12" s="549"/>
      <c r="C12" s="518"/>
      <c r="D12" s="607"/>
      <c r="E12" s="542" t="s">
        <v>4</v>
      </c>
      <c r="F12" s="253"/>
      <c r="G12" s="570"/>
      <c r="H12" s="24" t="s">
        <v>4</v>
      </c>
      <c r="I12" s="580"/>
      <c r="J12" s="570"/>
      <c r="K12" s="24" t="s">
        <v>4</v>
      </c>
      <c r="L12" s="580"/>
      <c r="M12" s="570"/>
      <c r="N12" s="598" t="s">
        <v>4</v>
      </c>
      <c r="O12" s="580"/>
      <c r="P12" s="570"/>
      <c r="Q12" s="24" t="s">
        <v>4</v>
      </c>
      <c r="R12" s="580"/>
      <c r="S12" s="570"/>
      <c r="T12" s="24" t="s">
        <v>4</v>
      </c>
      <c r="U12" s="580"/>
      <c r="V12" s="570"/>
      <c r="W12" s="24" t="s">
        <v>4</v>
      </c>
      <c r="X12" s="580"/>
      <c r="Y12" s="570"/>
      <c r="Z12" s="24" t="s">
        <v>4</v>
      </c>
      <c r="AA12" s="580"/>
      <c r="AB12" s="570"/>
      <c r="AC12" s="24" t="s">
        <v>4</v>
      </c>
      <c r="AD12" s="580"/>
      <c r="AE12" s="594"/>
      <c r="AF12" s="542" t="s">
        <v>4</v>
      </c>
      <c r="AG12" s="608"/>
      <c r="AH12" s="595"/>
      <c r="AI12" s="565">
        <f t="shared" si="0"/>
        <v>0</v>
      </c>
      <c r="AJ12" s="542" t="s">
        <v>4</v>
      </c>
      <c r="AK12" s="543">
        <f t="shared" si="1"/>
        <v>0</v>
      </c>
      <c r="AL12" s="61"/>
      <c r="AM12" s="542" t="s">
        <v>4</v>
      </c>
      <c r="AN12" s="555"/>
      <c r="AO12" s="503"/>
    </row>
    <row r="13" spans="1:41" s="170" customFormat="1" ht="25.5">
      <c r="A13" s="523">
        <v>5</v>
      </c>
      <c r="B13" s="549"/>
      <c r="C13" s="518"/>
      <c r="D13" s="607"/>
      <c r="E13" s="542" t="s">
        <v>4</v>
      </c>
      <c r="F13" s="253"/>
      <c r="G13" s="570"/>
      <c r="H13" s="24" t="s">
        <v>4</v>
      </c>
      <c r="I13" s="580"/>
      <c r="J13" s="570"/>
      <c r="K13" s="24" t="s">
        <v>4</v>
      </c>
      <c r="L13" s="580"/>
      <c r="M13" s="570"/>
      <c r="N13" s="24" t="s">
        <v>4</v>
      </c>
      <c r="O13" s="580"/>
      <c r="P13" s="570"/>
      <c r="Q13" s="598" t="s">
        <v>4</v>
      </c>
      <c r="R13" s="580"/>
      <c r="S13" s="570"/>
      <c r="T13" s="24" t="s">
        <v>4</v>
      </c>
      <c r="U13" s="580"/>
      <c r="V13" s="570"/>
      <c r="W13" s="24" t="s">
        <v>4</v>
      </c>
      <c r="X13" s="580"/>
      <c r="Y13" s="570"/>
      <c r="Z13" s="24" t="s">
        <v>4</v>
      </c>
      <c r="AA13" s="580"/>
      <c r="AB13" s="570"/>
      <c r="AC13" s="24" t="s">
        <v>4</v>
      </c>
      <c r="AD13" s="580"/>
      <c r="AE13" s="594"/>
      <c r="AF13" s="542" t="s">
        <v>4</v>
      </c>
      <c r="AG13" s="608"/>
      <c r="AH13" s="595"/>
      <c r="AI13" s="565">
        <f t="shared" si="0"/>
        <v>0</v>
      </c>
      <c r="AJ13" s="542" t="s">
        <v>4</v>
      </c>
      <c r="AK13" s="543">
        <f t="shared" si="1"/>
        <v>0</v>
      </c>
      <c r="AL13" s="61"/>
      <c r="AM13" s="542" t="s">
        <v>4</v>
      </c>
      <c r="AN13" s="555"/>
      <c r="AO13" s="503"/>
    </row>
    <row r="14" spans="1:41" s="170" customFormat="1" ht="25.5">
      <c r="A14" s="523">
        <v>6</v>
      </c>
      <c r="B14" s="549"/>
      <c r="C14" s="518"/>
      <c r="D14" s="607"/>
      <c r="E14" s="542" t="s">
        <v>4</v>
      </c>
      <c r="F14" s="253"/>
      <c r="G14" s="570"/>
      <c r="H14" s="24" t="s">
        <v>4</v>
      </c>
      <c r="I14" s="580"/>
      <c r="J14" s="570"/>
      <c r="K14" s="24" t="s">
        <v>4</v>
      </c>
      <c r="L14" s="580"/>
      <c r="M14" s="570"/>
      <c r="N14" s="24" t="s">
        <v>4</v>
      </c>
      <c r="O14" s="580"/>
      <c r="P14" s="570"/>
      <c r="Q14" s="24" t="s">
        <v>4</v>
      </c>
      <c r="R14" s="580"/>
      <c r="S14" s="570"/>
      <c r="T14" s="598" t="s">
        <v>4</v>
      </c>
      <c r="U14" s="580"/>
      <c r="V14" s="570"/>
      <c r="W14" s="24" t="s">
        <v>4</v>
      </c>
      <c r="X14" s="580"/>
      <c r="Y14" s="570"/>
      <c r="Z14" s="24" t="s">
        <v>4</v>
      </c>
      <c r="AA14" s="580"/>
      <c r="AB14" s="570"/>
      <c r="AC14" s="24" t="s">
        <v>4</v>
      </c>
      <c r="AD14" s="580"/>
      <c r="AE14" s="594"/>
      <c r="AF14" s="542" t="s">
        <v>4</v>
      </c>
      <c r="AG14" s="608"/>
      <c r="AH14" s="595"/>
      <c r="AI14" s="565">
        <f t="shared" si="0"/>
        <v>0</v>
      </c>
      <c r="AJ14" s="542" t="s">
        <v>4</v>
      </c>
      <c r="AK14" s="543">
        <f t="shared" si="1"/>
        <v>0</v>
      </c>
      <c r="AL14" s="61"/>
      <c r="AM14" s="542" t="s">
        <v>4</v>
      </c>
      <c r="AN14" s="555"/>
      <c r="AO14" s="503"/>
    </row>
    <row r="15" spans="1:41" s="170" customFormat="1" ht="25.5">
      <c r="A15" s="523">
        <v>7</v>
      </c>
      <c r="B15" s="549"/>
      <c r="C15" s="518"/>
      <c r="D15" s="607"/>
      <c r="E15" s="542" t="s">
        <v>4</v>
      </c>
      <c r="F15" s="253"/>
      <c r="G15" s="570"/>
      <c r="H15" s="24" t="s">
        <v>4</v>
      </c>
      <c r="I15" s="580"/>
      <c r="J15" s="570"/>
      <c r="K15" s="24" t="s">
        <v>4</v>
      </c>
      <c r="L15" s="580"/>
      <c r="M15" s="570"/>
      <c r="N15" s="24" t="s">
        <v>4</v>
      </c>
      <c r="O15" s="580"/>
      <c r="P15" s="570"/>
      <c r="Q15" s="24" t="s">
        <v>4</v>
      </c>
      <c r="R15" s="580"/>
      <c r="S15" s="570"/>
      <c r="T15" s="24" t="s">
        <v>4</v>
      </c>
      <c r="U15" s="580"/>
      <c r="V15" s="570"/>
      <c r="W15" s="598" t="s">
        <v>4</v>
      </c>
      <c r="X15" s="580"/>
      <c r="Y15" s="570"/>
      <c r="Z15" s="24" t="s">
        <v>4</v>
      </c>
      <c r="AA15" s="580"/>
      <c r="AB15" s="570"/>
      <c r="AC15" s="24" t="s">
        <v>4</v>
      </c>
      <c r="AD15" s="580"/>
      <c r="AE15" s="594"/>
      <c r="AF15" s="542" t="s">
        <v>4</v>
      </c>
      <c r="AG15" s="608"/>
      <c r="AH15" s="595"/>
      <c r="AI15" s="565">
        <f t="shared" si="0"/>
        <v>0</v>
      </c>
      <c r="AJ15" s="542" t="s">
        <v>4</v>
      </c>
      <c r="AK15" s="543">
        <f t="shared" si="1"/>
        <v>0</v>
      </c>
      <c r="AL15" s="61"/>
      <c r="AM15" s="542" t="s">
        <v>4</v>
      </c>
      <c r="AN15" s="555"/>
      <c r="AO15" s="503"/>
    </row>
    <row r="16" spans="1:41" s="170" customFormat="1" ht="25.5">
      <c r="A16" s="523">
        <v>8</v>
      </c>
      <c r="B16" s="549"/>
      <c r="C16" s="518"/>
      <c r="D16" s="607"/>
      <c r="E16" s="542" t="s">
        <v>4</v>
      </c>
      <c r="F16" s="253"/>
      <c r="G16" s="588"/>
      <c r="H16" s="589" t="s">
        <v>4</v>
      </c>
      <c r="I16" s="590"/>
      <c r="J16" s="588"/>
      <c r="K16" s="589" t="s">
        <v>4</v>
      </c>
      <c r="L16" s="590"/>
      <c r="M16" s="588"/>
      <c r="N16" s="589" t="s">
        <v>4</v>
      </c>
      <c r="O16" s="590"/>
      <c r="P16" s="588"/>
      <c r="Q16" s="589" t="s">
        <v>4</v>
      </c>
      <c r="R16" s="590"/>
      <c r="S16" s="588"/>
      <c r="T16" s="589" t="s">
        <v>4</v>
      </c>
      <c r="U16" s="590"/>
      <c r="V16" s="588"/>
      <c r="W16" s="589" t="s">
        <v>4</v>
      </c>
      <c r="X16" s="590"/>
      <c r="Y16" s="588"/>
      <c r="Z16" s="599" t="s">
        <v>4</v>
      </c>
      <c r="AA16" s="590"/>
      <c r="AB16" s="588"/>
      <c r="AC16" s="589" t="s">
        <v>4</v>
      </c>
      <c r="AD16" s="590"/>
      <c r="AE16" s="594"/>
      <c r="AF16" s="542" t="s">
        <v>4</v>
      </c>
      <c r="AG16" s="608"/>
      <c r="AH16" s="595"/>
      <c r="AI16" s="565">
        <f t="shared" si="0"/>
        <v>0</v>
      </c>
      <c r="AJ16" s="542" t="s">
        <v>4</v>
      </c>
      <c r="AK16" s="543">
        <f t="shared" si="1"/>
        <v>0</v>
      </c>
      <c r="AL16" s="591"/>
      <c r="AM16" s="620" t="s">
        <v>4</v>
      </c>
      <c r="AN16" s="592"/>
      <c r="AO16" s="593"/>
    </row>
    <row r="17" spans="1:41" s="170" customFormat="1" ht="25.5">
      <c r="A17" s="523">
        <v>9</v>
      </c>
      <c r="B17" s="549"/>
      <c r="C17" s="518"/>
      <c r="D17" s="607"/>
      <c r="E17" s="542" t="s">
        <v>4</v>
      </c>
      <c r="F17" s="253"/>
      <c r="G17" s="574"/>
      <c r="H17" s="24" t="s">
        <v>4</v>
      </c>
      <c r="I17" s="580"/>
      <c r="J17" s="574"/>
      <c r="K17" s="24" t="s">
        <v>4</v>
      </c>
      <c r="L17" s="580"/>
      <c r="M17" s="574"/>
      <c r="N17" s="24" t="s">
        <v>4</v>
      </c>
      <c r="O17" s="580"/>
      <c r="P17" s="574"/>
      <c r="Q17" s="24" t="s">
        <v>4</v>
      </c>
      <c r="R17" s="580"/>
      <c r="S17" s="574"/>
      <c r="T17" s="24" t="s">
        <v>4</v>
      </c>
      <c r="U17" s="580"/>
      <c r="V17" s="574"/>
      <c r="W17" s="24" t="s">
        <v>4</v>
      </c>
      <c r="X17" s="580"/>
      <c r="Y17" s="574"/>
      <c r="Z17" s="24" t="s">
        <v>4</v>
      </c>
      <c r="AA17" s="580"/>
      <c r="AB17" s="574"/>
      <c r="AC17" s="598" t="s">
        <v>4</v>
      </c>
      <c r="AD17" s="580"/>
      <c r="AE17" s="594"/>
      <c r="AF17" s="542" t="s">
        <v>4</v>
      </c>
      <c r="AG17" s="608"/>
      <c r="AH17" s="595"/>
      <c r="AI17" s="565">
        <f t="shared" si="0"/>
        <v>0</v>
      </c>
      <c r="AJ17" s="542" t="s">
        <v>4</v>
      </c>
      <c r="AK17" s="543">
        <f t="shared" si="1"/>
        <v>0</v>
      </c>
      <c r="AL17" s="591"/>
      <c r="AM17" s="620" t="s">
        <v>4</v>
      </c>
      <c r="AN17" s="592"/>
      <c r="AO17" s="593"/>
    </row>
    <row r="18" spans="1:41" s="170" customFormat="1" ht="26.25" thickBot="1">
      <c r="A18" s="524">
        <v>10</v>
      </c>
      <c r="B18" s="520"/>
      <c r="C18" s="521"/>
      <c r="D18" s="609"/>
      <c r="E18" s="610" t="s">
        <v>4</v>
      </c>
      <c r="F18" s="611"/>
      <c r="G18" s="612"/>
      <c r="H18" s="613" t="s">
        <v>4</v>
      </c>
      <c r="I18" s="614"/>
      <c r="J18" s="612"/>
      <c r="K18" s="613" t="s">
        <v>4</v>
      </c>
      <c r="L18" s="614"/>
      <c r="M18" s="612"/>
      <c r="N18" s="613" t="s">
        <v>4</v>
      </c>
      <c r="O18" s="614"/>
      <c r="P18" s="612"/>
      <c r="Q18" s="613" t="s">
        <v>4</v>
      </c>
      <c r="R18" s="614"/>
      <c r="S18" s="612"/>
      <c r="T18" s="613" t="s">
        <v>4</v>
      </c>
      <c r="U18" s="614"/>
      <c r="V18" s="612"/>
      <c r="W18" s="613" t="s">
        <v>4</v>
      </c>
      <c r="X18" s="614"/>
      <c r="Y18" s="612"/>
      <c r="Z18" s="613" t="s">
        <v>4</v>
      </c>
      <c r="AA18" s="614"/>
      <c r="AB18" s="615"/>
      <c r="AC18" s="610" t="s">
        <v>4</v>
      </c>
      <c r="AD18" s="611"/>
      <c r="AE18" s="612"/>
      <c r="AF18" s="616" t="s">
        <v>4</v>
      </c>
      <c r="AG18" s="617"/>
      <c r="AH18" s="618"/>
      <c r="AI18" s="619">
        <f t="shared" si="0"/>
        <v>0</v>
      </c>
      <c r="AJ18" s="610" t="s">
        <v>4</v>
      </c>
      <c r="AK18" s="568">
        <f t="shared" si="1"/>
        <v>0</v>
      </c>
      <c r="AL18" s="562"/>
      <c r="AM18" s="610" t="s">
        <v>4</v>
      </c>
      <c r="AN18" s="563"/>
      <c r="AO18" s="554"/>
    </row>
    <row r="19" s="170" customFormat="1" ht="12.75"/>
    <row r="20" s="170" customFormat="1" ht="12.75"/>
    <row r="21" s="170" customFormat="1" ht="12.75"/>
    <row r="22" s="170" customFormat="1" ht="12.75"/>
    <row r="23" s="170" customFormat="1" ht="12.75"/>
    <row r="24" s="170" customFormat="1" ht="12.75"/>
    <row r="25" s="170" customFormat="1" ht="12.75"/>
    <row r="26" s="170" customFormat="1" ht="12.75"/>
    <row r="27" s="170" customFormat="1" ht="12.75"/>
    <row r="28" s="170" customFormat="1" ht="12.75"/>
    <row r="29" s="170" customFormat="1" ht="12.75"/>
    <row r="30" s="170" customFormat="1" ht="12.75"/>
    <row r="31" s="170" customFormat="1" ht="12.75"/>
    <row r="32" s="170" customFormat="1" ht="12.75"/>
    <row r="33" s="170" customFormat="1" ht="12.75"/>
    <row r="34" s="170" customFormat="1" ht="12.75"/>
    <row r="35" s="170" customFormat="1" ht="12.75"/>
  </sheetData>
  <sheetProtection/>
  <mergeCells count="12">
    <mergeCell ref="D8:F8"/>
    <mergeCell ref="G8:I8"/>
    <mergeCell ref="J8:L8"/>
    <mergeCell ref="M8:O8"/>
    <mergeCell ref="AI8:AK8"/>
    <mergeCell ref="AL8:AN8"/>
    <mergeCell ref="P8:R8"/>
    <mergeCell ref="S8:U8"/>
    <mergeCell ref="V8:X8"/>
    <mergeCell ref="AE8:AG8"/>
    <mergeCell ref="Y8:AA8"/>
    <mergeCell ref="AB8:AD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5">
      <selection activeCell="E20" sqref="E20"/>
    </sheetView>
  </sheetViews>
  <sheetFormatPr defaultColWidth="9.00390625" defaultRowHeight="12.75"/>
  <cols>
    <col min="1" max="1" width="5.00390625" style="0" customWidth="1"/>
    <col min="2" max="2" width="20.125" style="22" customWidth="1"/>
    <col min="3" max="3" width="24.875" style="1" customWidth="1"/>
    <col min="4" max="4" width="8.75390625" style="22" customWidth="1"/>
    <col min="5" max="5" width="10.75390625" style="0" customWidth="1"/>
    <col min="6" max="6" width="9.75390625" style="0" customWidth="1"/>
    <col min="7" max="7" width="11.375" style="0" customWidth="1"/>
  </cols>
  <sheetData>
    <row r="1" spans="1:7" ht="15">
      <c r="A1" s="16"/>
      <c r="B1" s="27"/>
      <c r="C1" s="1" t="s">
        <v>6</v>
      </c>
      <c r="D1" s="51"/>
      <c r="E1" s="16"/>
      <c r="F1" s="16"/>
      <c r="G1" s="16"/>
    </row>
    <row r="2" spans="1:7" ht="15">
      <c r="A2" s="16"/>
      <c r="B2" s="27"/>
      <c r="D2" s="12"/>
      <c r="E2" s="16"/>
      <c r="F2" s="16"/>
      <c r="G2" s="16"/>
    </row>
    <row r="3" spans="1:7" ht="18">
      <c r="A3" s="52"/>
      <c r="B3" s="53" t="s">
        <v>7</v>
      </c>
      <c r="C3" s="53" t="s">
        <v>24</v>
      </c>
      <c r="D3" s="53" t="s">
        <v>9</v>
      </c>
      <c r="E3" s="53" t="s">
        <v>10</v>
      </c>
      <c r="F3" s="52"/>
      <c r="G3" s="54" t="s">
        <v>11</v>
      </c>
    </row>
    <row r="4" spans="1:8" ht="20.25">
      <c r="A4" s="55">
        <v>1</v>
      </c>
      <c r="B4" s="671" t="s">
        <v>54</v>
      </c>
      <c r="C4" s="672" t="s">
        <v>127</v>
      </c>
      <c r="D4" s="671">
        <v>99</v>
      </c>
      <c r="E4" s="671" t="s">
        <v>128</v>
      </c>
      <c r="F4" s="56"/>
      <c r="G4" s="54">
        <v>3</v>
      </c>
      <c r="H4" s="21"/>
    </row>
    <row r="5" spans="1:8" ht="20.25">
      <c r="A5" s="55">
        <v>2</v>
      </c>
      <c r="B5" s="671"/>
      <c r="C5" s="672" t="s">
        <v>129</v>
      </c>
      <c r="D5" s="673" t="s">
        <v>130</v>
      </c>
      <c r="E5" s="671">
        <v>7</v>
      </c>
      <c r="F5" s="56"/>
      <c r="G5" s="56">
        <v>8</v>
      </c>
      <c r="H5" s="21"/>
    </row>
    <row r="6" spans="1:8" ht="20.25">
      <c r="A6" s="55">
        <v>3</v>
      </c>
      <c r="B6" s="671"/>
      <c r="C6" s="672" t="s">
        <v>131</v>
      </c>
      <c r="D6" s="673" t="s">
        <v>130</v>
      </c>
      <c r="E6" s="671">
        <v>4</v>
      </c>
      <c r="F6" s="56"/>
      <c r="G6" s="56">
        <v>5</v>
      </c>
      <c r="H6" s="21"/>
    </row>
    <row r="7" spans="1:8" ht="20.25">
      <c r="A7" s="55">
        <v>4</v>
      </c>
      <c r="B7" s="671"/>
      <c r="C7" s="672" t="s">
        <v>132</v>
      </c>
      <c r="D7" s="673" t="s">
        <v>130</v>
      </c>
      <c r="E7" s="671">
        <v>5</v>
      </c>
      <c r="F7" s="56"/>
      <c r="G7" s="56">
        <v>6</v>
      </c>
      <c r="H7" s="21"/>
    </row>
    <row r="8" spans="1:8" ht="20.25">
      <c r="A8" s="55">
        <v>5</v>
      </c>
      <c r="B8" s="671" t="s">
        <v>57</v>
      </c>
      <c r="C8" s="672" t="s">
        <v>133</v>
      </c>
      <c r="D8" s="673" t="s">
        <v>134</v>
      </c>
      <c r="E8" s="671">
        <v>3</v>
      </c>
      <c r="F8" s="56"/>
      <c r="G8" s="56">
        <v>4</v>
      </c>
      <c r="H8" s="21"/>
    </row>
    <row r="9" spans="1:8" ht="20.25">
      <c r="A9" s="55">
        <v>6</v>
      </c>
      <c r="B9" s="671" t="s">
        <v>65</v>
      </c>
      <c r="C9" s="672" t="s">
        <v>135</v>
      </c>
      <c r="D9" s="673" t="s">
        <v>136</v>
      </c>
      <c r="E9" s="671">
        <v>10</v>
      </c>
      <c r="F9" s="56"/>
      <c r="G9" s="56">
        <v>9</v>
      </c>
      <c r="H9" s="21"/>
    </row>
    <row r="10" spans="1:8" ht="20.25">
      <c r="A10" s="55">
        <v>7</v>
      </c>
      <c r="B10" s="671"/>
      <c r="C10" s="672" t="s">
        <v>137</v>
      </c>
      <c r="D10" s="673" t="s">
        <v>138</v>
      </c>
      <c r="E10" s="671">
        <v>11</v>
      </c>
      <c r="F10" s="56"/>
      <c r="G10" s="56">
        <v>10</v>
      </c>
      <c r="H10" s="21"/>
    </row>
    <row r="11" spans="1:8" ht="20.25">
      <c r="A11" s="55">
        <v>8</v>
      </c>
      <c r="B11" s="671"/>
      <c r="C11" s="672" t="s">
        <v>139</v>
      </c>
      <c r="D11" s="673" t="s">
        <v>140</v>
      </c>
      <c r="E11" s="682" t="s">
        <v>141</v>
      </c>
      <c r="F11" s="56"/>
      <c r="G11" s="56"/>
      <c r="H11" s="21"/>
    </row>
    <row r="12" spans="1:8" ht="20.25">
      <c r="A12" s="55">
        <v>9</v>
      </c>
      <c r="B12" s="671" t="s">
        <v>76</v>
      </c>
      <c r="C12" s="672" t="s">
        <v>142</v>
      </c>
      <c r="D12" s="673" t="s">
        <v>130</v>
      </c>
      <c r="E12" s="671" t="s">
        <v>143</v>
      </c>
      <c r="F12" s="56"/>
      <c r="G12" s="56"/>
      <c r="H12" s="21"/>
    </row>
    <row r="13" spans="1:8" ht="20.25">
      <c r="A13" s="55">
        <v>10</v>
      </c>
      <c r="B13" s="671" t="s">
        <v>48</v>
      </c>
      <c r="C13" s="672" t="s">
        <v>144</v>
      </c>
      <c r="D13" s="673" t="s">
        <v>130</v>
      </c>
      <c r="E13" s="671">
        <v>6</v>
      </c>
      <c r="F13" s="56"/>
      <c r="G13" s="56">
        <v>7</v>
      </c>
      <c r="H13" s="21"/>
    </row>
    <row r="14" spans="1:8" ht="20.25">
      <c r="A14" s="55">
        <v>11</v>
      </c>
      <c r="B14" s="671"/>
      <c r="C14" s="672" t="s">
        <v>145</v>
      </c>
      <c r="D14" s="673" t="s">
        <v>130</v>
      </c>
      <c r="E14" s="671">
        <v>24</v>
      </c>
      <c r="F14" s="56"/>
      <c r="G14" s="56"/>
      <c r="H14" s="21"/>
    </row>
    <row r="15" spans="1:8" ht="20.25">
      <c r="A15" s="55">
        <v>12</v>
      </c>
      <c r="B15" s="671"/>
      <c r="C15" s="672" t="s">
        <v>146</v>
      </c>
      <c r="D15" s="673" t="s">
        <v>134</v>
      </c>
      <c r="E15" s="671">
        <v>13</v>
      </c>
      <c r="F15" s="56"/>
      <c r="G15" s="56"/>
      <c r="H15" s="21"/>
    </row>
    <row r="16" spans="1:8" ht="20.25">
      <c r="A16" s="55">
        <v>13</v>
      </c>
      <c r="B16" s="671"/>
      <c r="C16" s="672" t="s">
        <v>147</v>
      </c>
      <c r="D16" s="673" t="s">
        <v>134</v>
      </c>
      <c r="E16" s="671" t="s">
        <v>141</v>
      </c>
      <c r="F16" s="56"/>
      <c r="G16" s="56"/>
      <c r="H16" s="21"/>
    </row>
    <row r="17" spans="1:8" ht="20.25">
      <c r="A17" s="55">
        <v>14</v>
      </c>
      <c r="B17" s="671" t="s">
        <v>39</v>
      </c>
      <c r="C17" s="672" t="s">
        <v>148</v>
      </c>
      <c r="D17" s="673" t="s">
        <v>149</v>
      </c>
      <c r="E17" s="671" t="s">
        <v>150</v>
      </c>
      <c r="F17" s="56"/>
      <c r="G17" s="56">
        <v>2</v>
      </c>
      <c r="H17" s="21"/>
    </row>
    <row r="18" spans="1:8" ht="20.25">
      <c r="A18" s="55">
        <v>15</v>
      </c>
      <c r="B18" s="671"/>
      <c r="C18" s="672" t="s">
        <v>151</v>
      </c>
      <c r="D18" s="673" t="s">
        <v>149</v>
      </c>
      <c r="E18" s="671" t="s">
        <v>152</v>
      </c>
      <c r="F18" s="56"/>
      <c r="G18" s="56">
        <v>1</v>
      </c>
      <c r="H18" s="21"/>
    </row>
    <row r="19" spans="1:8" ht="20.25">
      <c r="A19" s="55">
        <v>16</v>
      </c>
      <c r="B19" s="671" t="s">
        <v>45</v>
      </c>
      <c r="C19" s="672" t="s">
        <v>153</v>
      </c>
      <c r="D19" s="673" t="s">
        <v>130</v>
      </c>
      <c r="E19" s="671" t="s">
        <v>154</v>
      </c>
      <c r="F19" s="56"/>
      <c r="G19" s="56"/>
      <c r="H19" s="21"/>
    </row>
    <row r="20" spans="1:8" ht="20.25">
      <c r="A20" s="55">
        <v>17</v>
      </c>
      <c r="B20" s="671" t="s">
        <v>51</v>
      </c>
      <c r="C20" s="672" t="s">
        <v>155</v>
      </c>
      <c r="D20" s="673" t="s">
        <v>138</v>
      </c>
      <c r="E20" s="671">
        <v>15</v>
      </c>
      <c r="F20" s="56"/>
      <c r="G20" s="56"/>
      <c r="H20" s="21"/>
    </row>
    <row r="21" spans="1:8" ht="20.25">
      <c r="A21" s="55">
        <v>18</v>
      </c>
      <c r="B21" s="671"/>
      <c r="C21" s="672"/>
      <c r="D21" s="673"/>
      <c r="E21" s="671"/>
      <c r="F21" s="56"/>
      <c r="G21" s="56"/>
      <c r="H21" s="21"/>
    </row>
    <row r="22" spans="1:8" ht="20.25">
      <c r="A22" s="55">
        <v>19</v>
      </c>
      <c r="B22" s="671"/>
      <c r="C22" s="672"/>
      <c r="D22" s="673"/>
      <c r="E22" s="671"/>
      <c r="F22" s="56"/>
      <c r="G22" s="56"/>
      <c r="H22" s="21"/>
    </row>
    <row r="23" spans="1:8" ht="20.25">
      <c r="A23" s="57">
        <v>20</v>
      </c>
      <c r="B23" s="671"/>
      <c r="C23" s="672"/>
      <c r="D23" s="673"/>
      <c r="E23" s="671"/>
      <c r="F23" s="56"/>
      <c r="G23" s="56"/>
      <c r="H23" s="21"/>
    </row>
    <row r="24" spans="1:8" ht="20.25">
      <c r="A24" s="55">
        <v>21</v>
      </c>
      <c r="B24" s="671"/>
      <c r="C24" s="672"/>
      <c r="D24" s="673"/>
      <c r="E24" s="674"/>
      <c r="F24" s="56"/>
      <c r="G24" s="56"/>
      <c r="H24" s="21"/>
    </row>
    <row r="25" spans="1:8" ht="20.25">
      <c r="A25" s="55">
        <v>22</v>
      </c>
      <c r="B25" s="671"/>
      <c r="C25" s="672"/>
      <c r="D25" s="673"/>
      <c r="E25" s="674"/>
      <c r="F25" s="56"/>
      <c r="G25" s="56"/>
      <c r="H25" s="21"/>
    </row>
    <row r="26" spans="1:8" ht="20.25">
      <c r="A26" s="55">
        <v>23</v>
      </c>
      <c r="B26" s="671"/>
      <c r="C26" s="672"/>
      <c r="D26" s="673"/>
      <c r="E26" s="671"/>
      <c r="F26" s="56"/>
      <c r="G26" s="56"/>
      <c r="H26" s="21"/>
    </row>
    <row r="27" spans="1:8" ht="20.25">
      <c r="A27" s="55">
        <v>24</v>
      </c>
      <c r="B27" s="671"/>
      <c r="C27" s="672"/>
      <c r="D27" s="673"/>
      <c r="E27" s="671"/>
      <c r="F27" s="56"/>
      <c r="G27" s="56"/>
      <c r="H27" s="21"/>
    </row>
    <row r="28" spans="1:8" ht="20.25">
      <c r="A28" s="55">
        <v>25</v>
      </c>
      <c r="B28" s="671"/>
      <c r="C28" s="672"/>
      <c r="D28" s="673"/>
      <c r="E28" s="683"/>
      <c r="F28" s="56"/>
      <c r="G28" s="56"/>
      <c r="H28" s="21"/>
    </row>
    <row r="29" spans="1:8" ht="20.25">
      <c r="A29" s="55">
        <v>26</v>
      </c>
      <c r="B29" s="671"/>
      <c r="C29" s="672"/>
      <c r="D29" s="673"/>
      <c r="E29" s="683"/>
      <c r="F29" s="56"/>
      <c r="G29" s="56"/>
      <c r="H29" s="21"/>
    </row>
    <row r="30" spans="1:8" ht="20.25">
      <c r="A30" s="55">
        <v>27</v>
      </c>
      <c r="B30" s="671"/>
      <c r="C30" s="672"/>
      <c r="D30" s="673"/>
      <c r="E30" s="683"/>
      <c r="F30" s="56"/>
      <c r="G30" s="56"/>
      <c r="H30" s="21"/>
    </row>
    <row r="31" spans="1:8" ht="20.25">
      <c r="A31" s="55">
        <v>28</v>
      </c>
      <c r="B31" s="671"/>
      <c r="C31" s="672"/>
      <c r="D31" s="673"/>
      <c r="E31" s="683"/>
      <c r="F31" s="56"/>
      <c r="G31" s="56"/>
      <c r="H31" s="21"/>
    </row>
    <row r="32" spans="1:8" ht="20.25">
      <c r="A32" s="55">
        <v>29</v>
      </c>
      <c r="B32" s="671"/>
      <c r="C32" s="672"/>
      <c r="D32" s="673"/>
      <c r="E32" s="683"/>
      <c r="F32" s="56"/>
      <c r="G32" s="56"/>
      <c r="H32" s="21"/>
    </row>
    <row r="33" spans="1:8" ht="20.25">
      <c r="A33" s="55">
        <v>30</v>
      </c>
      <c r="B33" s="671"/>
      <c r="C33" s="672"/>
      <c r="D33" s="673"/>
      <c r="E33" s="683"/>
      <c r="F33" s="56"/>
      <c r="G33" s="56"/>
      <c r="H33" s="21"/>
    </row>
    <row r="34" spans="1:8" ht="20.25">
      <c r="A34" s="55">
        <v>31</v>
      </c>
      <c r="B34" s="671"/>
      <c r="C34" s="672"/>
      <c r="D34" s="673"/>
      <c r="E34" s="683"/>
      <c r="F34" s="56"/>
      <c r="G34" s="56"/>
      <c r="H34" s="21"/>
    </row>
    <row r="35" spans="1:8" ht="20.25">
      <c r="A35" s="55">
        <v>32</v>
      </c>
      <c r="B35" s="671"/>
      <c r="C35" s="672"/>
      <c r="D35" s="673"/>
      <c r="E35" s="683"/>
      <c r="F35" s="56"/>
      <c r="G35" s="56"/>
      <c r="H35" s="21"/>
    </row>
    <row r="36" spans="1:8" ht="20.25">
      <c r="A36" s="675">
        <v>33</v>
      </c>
      <c r="B36" s="684"/>
      <c r="C36" s="676"/>
      <c r="D36" s="677"/>
      <c r="E36" s="685"/>
      <c r="F36" s="678"/>
      <c r="G36" s="678"/>
      <c r="H36" s="21"/>
    </row>
    <row r="37" spans="1:8" ht="20.25">
      <c r="A37" s="681">
        <v>34</v>
      </c>
      <c r="B37" s="680"/>
      <c r="C37" s="679"/>
      <c r="D37" s="680"/>
      <c r="E37" s="679"/>
      <c r="F37" s="679"/>
      <c r="G37" s="679"/>
      <c r="H37" s="21"/>
    </row>
    <row r="38" spans="1:8" ht="20.25">
      <c r="A38" s="681">
        <v>35</v>
      </c>
      <c r="B38" s="680"/>
      <c r="C38" s="679"/>
      <c r="D38" s="680"/>
      <c r="E38" s="679"/>
      <c r="F38" s="679"/>
      <c r="G38" s="679"/>
      <c r="H38" s="21"/>
    </row>
    <row r="39" spans="1:8" ht="20.25">
      <c r="A39" s="681">
        <v>36</v>
      </c>
      <c r="B39" s="680"/>
      <c r="C39" s="679"/>
      <c r="D39" s="680"/>
      <c r="E39" s="679"/>
      <c r="F39" s="679"/>
      <c r="G39" s="679"/>
      <c r="H39" s="21"/>
    </row>
    <row r="40" spans="1:8" ht="20.25">
      <c r="A40" s="681">
        <v>37</v>
      </c>
      <c r="B40" s="680"/>
      <c r="C40" s="679"/>
      <c r="D40" s="680"/>
      <c r="E40" s="679"/>
      <c r="F40" s="679"/>
      <c r="G40" s="679"/>
      <c r="H40" s="21"/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7:AU23"/>
  <sheetViews>
    <sheetView zoomScalePageLayoutView="0" workbookViewId="0" topLeftCell="A4">
      <selection activeCell="AV4" sqref="AV1:AZ16384"/>
    </sheetView>
  </sheetViews>
  <sheetFormatPr defaultColWidth="9.00390625" defaultRowHeight="12.75"/>
  <cols>
    <col min="1" max="1" width="3.625" style="0" customWidth="1"/>
    <col min="2" max="2" width="24.875" style="0" customWidth="1"/>
    <col min="3" max="3" width="11.25390625" style="0" customWidth="1"/>
    <col min="4" max="4" width="2.25390625" style="0" customWidth="1"/>
    <col min="5" max="5" width="1.25" style="0" customWidth="1"/>
    <col min="6" max="7" width="2.25390625" style="0" customWidth="1"/>
    <col min="8" max="8" width="1.25" style="0" customWidth="1"/>
    <col min="9" max="10" width="2.25390625" style="0" customWidth="1"/>
    <col min="11" max="11" width="1.25" style="0" customWidth="1"/>
    <col min="12" max="13" width="2.25390625" style="0" customWidth="1"/>
    <col min="14" max="14" width="1.25" style="0" customWidth="1"/>
    <col min="15" max="16" width="2.25390625" style="0" customWidth="1"/>
    <col min="17" max="17" width="1.25" style="0" customWidth="1"/>
    <col min="18" max="19" width="2.25390625" style="0" customWidth="1"/>
    <col min="20" max="20" width="1.25" style="0" customWidth="1"/>
    <col min="21" max="22" width="2.25390625" style="0" customWidth="1"/>
    <col min="23" max="23" width="1.25" style="0" customWidth="1"/>
    <col min="24" max="25" width="2.25390625" style="0" customWidth="1"/>
    <col min="26" max="26" width="1.25" style="0" customWidth="1"/>
    <col min="27" max="28" width="2.25390625" style="0" customWidth="1"/>
    <col min="29" max="29" width="1.25" style="0" customWidth="1"/>
    <col min="30" max="31" width="2.25390625" style="0" customWidth="1"/>
    <col min="32" max="32" width="1.25" style="0" customWidth="1"/>
    <col min="33" max="34" width="2.25390625" style="0" customWidth="1"/>
    <col min="35" max="35" width="1.25" style="0" customWidth="1"/>
    <col min="36" max="37" width="2.25390625" style="0" customWidth="1"/>
    <col min="38" max="38" width="1.25" style="0" customWidth="1"/>
    <col min="39" max="39" width="2.25390625" style="0" customWidth="1"/>
    <col min="40" max="40" width="5.75390625" style="0" customWidth="1"/>
    <col min="41" max="41" width="4.125" style="15" customWidth="1"/>
    <col min="42" max="42" width="1.25" style="0" customWidth="1"/>
    <col min="43" max="43" width="4.125" style="15" customWidth="1"/>
    <col min="44" max="44" width="3.625" style="15" customWidth="1"/>
    <col min="45" max="45" width="1.25" style="0" customWidth="1"/>
    <col min="46" max="46" width="3.625" style="15" customWidth="1"/>
    <col min="47" max="47" width="6.375" style="0" customWidth="1"/>
  </cols>
  <sheetData>
    <row r="4" s="170" customFormat="1" ht="12.75"/>
    <row r="5" s="170" customFormat="1" ht="12.75"/>
    <row r="6" s="49" customFormat="1" ht="12.75" customHeight="1"/>
    <row r="7" spans="2:39" s="16" customFormat="1" ht="13.5" thickBot="1">
      <c r="B7" s="19"/>
      <c r="C7" s="20"/>
      <c r="D7" s="20"/>
      <c r="E7" s="19"/>
      <c r="F7" s="20"/>
      <c r="G7" s="20"/>
      <c r="H7" s="19"/>
      <c r="I7" s="20"/>
      <c r="J7" s="20"/>
      <c r="K7" s="19"/>
      <c r="L7" s="20"/>
      <c r="M7" s="20"/>
      <c r="N7" s="19"/>
      <c r="O7" s="20"/>
      <c r="P7" s="20"/>
      <c r="Q7" s="19"/>
      <c r="R7" s="20"/>
      <c r="S7" s="20"/>
      <c r="T7" s="19"/>
      <c r="U7" s="20"/>
      <c r="V7" s="20"/>
      <c r="W7" s="19"/>
      <c r="X7" s="20"/>
      <c r="Y7" s="20"/>
      <c r="Z7" s="19"/>
      <c r="AA7" s="20"/>
      <c r="AB7" s="20"/>
      <c r="AC7" s="19"/>
      <c r="AD7" s="20"/>
      <c r="AE7" s="20"/>
      <c r="AF7" s="19"/>
      <c r="AG7" s="20"/>
      <c r="AH7" s="20"/>
      <c r="AI7" s="19"/>
      <c r="AJ7" s="20"/>
      <c r="AK7" s="20"/>
      <c r="AL7" s="19"/>
      <c r="AM7" s="20"/>
    </row>
    <row r="8" spans="1:47" s="16" customFormat="1" ht="15.75" thickBot="1">
      <c r="A8" s="553"/>
      <c r="B8" s="551"/>
      <c r="C8" s="552"/>
      <c r="D8" s="747">
        <v>1</v>
      </c>
      <c r="E8" s="748"/>
      <c r="F8" s="748"/>
      <c r="G8" s="747">
        <v>2</v>
      </c>
      <c r="H8" s="748"/>
      <c r="I8" s="748"/>
      <c r="J8" s="747">
        <v>3</v>
      </c>
      <c r="K8" s="748"/>
      <c r="L8" s="748"/>
      <c r="M8" s="747">
        <v>4</v>
      </c>
      <c r="N8" s="748"/>
      <c r="O8" s="748"/>
      <c r="P8" s="747">
        <v>5</v>
      </c>
      <c r="Q8" s="748"/>
      <c r="R8" s="748"/>
      <c r="S8" s="747">
        <v>6</v>
      </c>
      <c r="T8" s="748"/>
      <c r="U8" s="748"/>
      <c r="V8" s="747">
        <v>7</v>
      </c>
      <c r="W8" s="748"/>
      <c r="X8" s="748"/>
      <c r="Y8" s="747">
        <v>8</v>
      </c>
      <c r="Z8" s="748"/>
      <c r="AA8" s="748"/>
      <c r="AB8" s="747">
        <v>9</v>
      </c>
      <c r="AC8" s="748"/>
      <c r="AD8" s="748"/>
      <c r="AE8" s="747">
        <v>10</v>
      </c>
      <c r="AF8" s="748"/>
      <c r="AG8" s="748"/>
      <c r="AH8" s="747">
        <v>11</v>
      </c>
      <c r="AI8" s="748"/>
      <c r="AJ8" s="748"/>
      <c r="AK8" s="747">
        <v>12</v>
      </c>
      <c r="AL8" s="748"/>
      <c r="AM8" s="751"/>
      <c r="AN8" s="506" t="s">
        <v>1</v>
      </c>
      <c r="AO8" s="746" t="s">
        <v>2</v>
      </c>
      <c r="AP8" s="746"/>
      <c r="AQ8" s="746"/>
      <c r="AR8" s="746" t="s">
        <v>12</v>
      </c>
      <c r="AS8" s="746"/>
      <c r="AT8" s="746"/>
      <c r="AU8" s="505" t="s">
        <v>3</v>
      </c>
    </row>
    <row r="9" spans="1:47" s="16" customFormat="1" ht="27">
      <c r="A9" s="522">
        <v>1</v>
      </c>
      <c r="B9" s="547"/>
      <c r="C9" s="525"/>
      <c r="D9" s="646"/>
      <c r="E9" s="668"/>
      <c r="F9" s="647"/>
      <c r="G9" s="639"/>
      <c r="H9" s="640" t="s">
        <v>4</v>
      </c>
      <c r="I9" s="641"/>
      <c r="J9" s="639"/>
      <c r="K9" s="640" t="s">
        <v>4</v>
      </c>
      <c r="L9" s="641"/>
      <c r="M9" s="639"/>
      <c r="N9" s="640" t="s">
        <v>4</v>
      </c>
      <c r="O9" s="641"/>
      <c r="P9" s="639"/>
      <c r="Q9" s="640" t="s">
        <v>4</v>
      </c>
      <c r="R9" s="641"/>
      <c r="S9" s="639"/>
      <c r="T9" s="640" t="s">
        <v>4</v>
      </c>
      <c r="U9" s="641"/>
      <c r="V9" s="639"/>
      <c r="W9" s="640" t="s">
        <v>4</v>
      </c>
      <c r="X9" s="641"/>
      <c r="Y9" s="639"/>
      <c r="Z9" s="640" t="s">
        <v>4</v>
      </c>
      <c r="AA9" s="641"/>
      <c r="AB9" s="639"/>
      <c r="AC9" s="640" t="s">
        <v>4</v>
      </c>
      <c r="AD9" s="641"/>
      <c r="AE9" s="639"/>
      <c r="AF9" s="640" t="s">
        <v>4</v>
      </c>
      <c r="AG9" s="641"/>
      <c r="AH9" s="639"/>
      <c r="AI9" s="640" t="s">
        <v>4</v>
      </c>
      <c r="AJ9" s="641"/>
      <c r="AK9" s="639"/>
      <c r="AL9" s="640" t="s">
        <v>4</v>
      </c>
      <c r="AM9" s="641"/>
      <c r="AN9" s="651"/>
      <c r="AO9" s="654">
        <f>SUM(D9+G9+J9+M9+P9+S9+V9+Y9+AB9+AE9+AH9+AK9)</f>
        <v>0</v>
      </c>
      <c r="AP9" s="556" t="s">
        <v>4</v>
      </c>
      <c r="AQ9" s="655">
        <f>SUM(F9+I9+L9+O9+R9+U9+X9+AA9+AD9+AG9+AJ9+AM9)</f>
        <v>0</v>
      </c>
      <c r="AR9" s="557"/>
      <c r="AS9" s="604" t="s">
        <v>4</v>
      </c>
      <c r="AT9" s="558"/>
      <c r="AU9" s="559"/>
    </row>
    <row r="10" spans="1:47" s="16" customFormat="1" ht="27">
      <c r="A10" s="523">
        <v>2</v>
      </c>
      <c r="B10" s="549"/>
      <c r="C10" s="526"/>
      <c r="D10" s="639"/>
      <c r="E10" s="640" t="s">
        <v>4</v>
      </c>
      <c r="F10" s="641"/>
      <c r="G10" s="639"/>
      <c r="H10" s="667" t="s">
        <v>4</v>
      </c>
      <c r="I10" s="641"/>
      <c r="J10" s="639"/>
      <c r="K10" s="640" t="s">
        <v>4</v>
      </c>
      <c r="L10" s="641"/>
      <c r="M10" s="639"/>
      <c r="N10" s="640" t="s">
        <v>4</v>
      </c>
      <c r="O10" s="641"/>
      <c r="P10" s="639"/>
      <c r="Q10" s="640" t="s">
        <v>4</v>
      </c>
      <c r="R10" s="641"/>
      <c r="S10" s="639"/>
      <c r="T10" s="640" t="s">
        <v>4</v>
      </c>
      <c r="U10" s="641"/>
      <c r="V10" s="639"/>
      <c r="W10" s="640" t="s">
        <v>4</v>
      </c>
      <c r="X10" s="641"/>
      <c r="Y10" s="639"/>
      <c r="Z10" s="640" t="s">
        <v>4</v>
      </c>
      <c r="AA10" s="641"/>
      <c r="AB10" s="639"/>
      <c r="AC10" s="640" t="s">
        <v>4</v>
      </c>
      <c r="AD10" s="641"/>
      <c r="AE10" s="639"/>
      <c r="AF10" s="640" t="s">
        <v>4</v>
      </c>
      <c r="AG10" s="641"/>
      <c r="AH10" s="639"/>
      <c r="AI10" s="640" t="s">
        <v>4</v>
      </c>
      <c r="AJ10" s="641"/>
      <c r="AK10" s="639"/>
      <c r="AL10" s="640" t="s">
        <v>4</v>
      </c>
      <c r="AM10" s="642"/>
      <c r="AN10" s="653"/>
      <c r="AO10" s="656">
        <f>SUM(D10+G10+J10+M10+P10+S10+V10+Y10+AB10+AE10+AH10+AK10)</f>
        <v>0</v>
      </c>
      <c r="AP10" s="39" t="s">
        <v>4</v>
      </c>
      <c r="AQ10" s="40">
        <f>SUM(F10+I10+L10+O10+R10+U10+X10+AA10+AD10+AG10+AJ10+AM10)</f>
        <v>0</v>
      </c>
      <c r="AR10" s="61"/>
      <c r="AS10" s="542" t="s">
        <v>4</v>
      </c>
      <c r="AT10" s="555"/>
      <c r="AU10" s="560"/>
    </row>
    <row r="11" spans="1:47" s="16" customFormat="1" ht="27">
      <c r="A11" s="523">
        <v>3</v>
      </c>
      <c r="B11" s="549"/>
      <c r="C11" s="526"/>
      <c r="D11" s="639"/>
      <c r="E11" s="640" t="s">
        <v>4</v>
      </c>
      <c r="F11" s="641"/>
      <c r="G11" s="639"/>
      <c r="H11" s="640" t="s">
        <v>4</v>
      </c>
      <c r="I11" s="641"/>
      <c r="J11" s="639"/>
      <c r="K11" s="667" t="s">
        <v>4</v>
      </c>
      <c r="L11" s="641"/>
      <c r="M11" s="639"/>
      <c r="N11" s="640" t="s">
        <v>4</v>
      </c>
      <c r="O11" s="641"/>
      <c r="P11" s="639"/>
      <c r="Q11" s="640" t="s">
        <v>4</v>
      </c>
      <c r="R11" s="641"/>
      <c r="S11" s="639"/>
      <c r="T11" s="640" t="s">
        <v>4</v>
      </c>
      <c r="U11" s="641"/>
      <c r="V11" s="639"/>
      <c r="W11" s="640" t="s">
        <v>4</v>
      </c>
      <c r="X11" s="641"/>
      <c r="Y11" s="639"/>
      <c r="Z11" s="640" t="s">
        <v>4</v>
      </c>
      <c r="AA11" s="641"/>
      <c r="AB11" s="639"/>
      <c r="AC11" s="640" t="s">
        <v>4</v>
      </c>
      <c r="AD11" s="641"/>
      <c r="AE11" s="639"/>
      <c r="AF11" s="640" t="s">
        <v>4</v>
      </c>
      <c r="AG11" s="641"/>
      <c r="AH11" s="639"/>
      <c r="AI11" s="640" t="s">
        <v>4</v>
      </c>
      <c r="AJ11" s="641"/>
      <c r="AK11" s="639"/>
      <c r="AL11" s="640" t="s">
        <v>4</v>
      </c>
      <c r="AM11" s="642"/>
      <c r="AN11" s="653"/>
      <c r="AO11" s="656">
        <f aca="true" t="shared" si="0" ref="AO11:AO20">SUM(D11+G11+J11+M11+P11+S11+V11+Y11+AB11+AE11+AH11+AK11)</f>
        <v>0</v>
      </c>
      <c r="AP11" s="39" t="s">
        <v>4</v>
      </c>
      <c r="AQ11" s="40">
        <f aca="true" t="shared" si="1" ref="AQ11:AQ20">SUM(F11+I11+L11+O11+R11+U11+X11+AA11+AD11+AG11+AJ11+AM11)</f>
        <v>0</v>
      </c>
      <c r="AR11" s="61"/>
      <c r="AS11" s="542" t="s">
        <v>4</v>
      </c>
      <c r="AT11" s="555"/>
      <c r="AU11" s="560"/>
    </row>
    <row r="12" spans="1:47" s="170" customFormat="1" ht="27">
      <c r="A12" s="523">
        <v>4</v>
      </c>
      <c r="B12" s="549"/>
      <c r="C12" s="526"/>
      <c r="D12" s="639"/>
      <c r="E12" s="640" t="s">
        <v>4</v>
      </c>
      <c r="F12" s="641"/>
      <c r="G12" s="639"/>
      <c r="H12" s="640" t="s">
        <v>4</v>
      </c>
      <c r="I12" s="641"/>
      <c r="J12" s="639"/>
      <c r="K12" s="640" t="s">
        <v>4</v>
      </c>
      <c r="L12" s="641"/>
      <c r="M12" s="639"/>
      <c r="N12" s="667" t="s">
        <v>4</v>
      </c>
      <c r="O12" s="641"/>
      <c r="P12" s="639"/>
      <c r="Q12" s="640" t="s">
        <v>4</v>
      </c>
      <c r="R12" s="641"/>
      <c r="S12" s="639"/>
      <c r="T12" s="640" t="s">
        <v>4</v>
      </c>
      <c r="U12" s="641"/>
      <c r="V12" s="639"/>
      <c r="W12" s="640" t="s">
        <v>4</v>
      </c>
      <c r="X12" s="641"/>
      <c r="Y12" s="639"/>
      <c r="Z12" s="640" t="s">
        <v>4</v>
      </c>
      <c r="AA12" s="641"/>
      <c r="AB12" s="639"/>
      <c r="AC12" s="640" t="s">
        <v>4</v>
      </c>
      <c r="AD12" s="641"/>
      <c r="AE12" s="639"/>
      <c r="AF12" s="640" t="s">
        <v>4</v>
      </c>
      <c r="AG12" s="641"/>
      <c r="AH12" s="639"/>
      <c r="AI12" s="640" t="s">
        <v>4</v>
      </c>
      <c r="AJ12" s="641"/>
      <c r="AK12" s="639"/>
      <c r="AL12" s="640" t="s">
        <v>4</v>
      </c>
      <c r="AM12" s="642"/>
      <c r="AN12" s="653"/>
      <c r="AO12" s="656">
        <f t="shared" si="0"/>
        <v>0</v>
      </c>
      <c r="AP12" s="39" t="s">
        <v>4</v>
      </c>
      <c r="AQ12" s="40">
        <f t="shared" si="1"/>
        <v>0</v>
      </c>
      <c r="AR12" s="61"/>
      <c r="AS12" s="542" t="s">
        <v>4</v>
      </c>
      <c r="AT12" s="555"/>
      <c r="AU12" s="503"/>
    </row>
    <row r="13" spans="1:47" s="170" customFormat="1" ht="27">
      <c r="A13" s="523">
        <v>5</v>
      </c>
      <c r="B13" s="549"/>
      <c r="C13" s="526"/>
      <c r="D13" s="639"/>
      <c r="E13" s="640" t="s">
        <v>4</v>
      </c>
      <c r="F13" s="641"/>
      <c r="G13" s="639"/>
      <c r="H13" s="640" t="s">
        <v>4</v>
      </c>
      <c r="I13" s="641"/>
      <c r="J13" s="639"/>
      <c r="K13" s="640" t="s">
        <v>4</v>
      </c>
      <c r="L13" s="641"/>
      <c r="M13" s="639"/>
      <c r="N13" s="640" t="s">
        <v>4</v>
      </c>
      <c r="O13" s="641"/>
      <c r="P13" s="639"/>
      <c r="Q13" s="667" t="s">
        <v>4</v>
      </c>
      <c r="R13" s="641"/>
      <c r="S13" s="639"/>
      <c r="T13" s="640" t="s">
        <v>4</v>
      </c>
      <c r="U13" s="641"/>
      <c r="V13" s="639"/>
      <c r="W13" s="640" t="s">
        <v>4</v>
      </c>
      <c r="X13" s="641"/>
      <c r="Y13" s="639"/>
      <c r="Z13" s="640" t="s">
        <v>4</v>
      </c>
      <c r="AA13" s="641"/>
      <c r="AB13" s="639"/>
      <c r="AC13" s="640" t="s">
        <v>4</v>
      </c>
      <c r="AD13" s="641"/>
      <c r="AE13" s="639"/>
      <c r="AF13" s="640" t="s">
        <v>4</v>
      </c>
      <c r="AG13" s="641"/>
      <c r="AH13" s="639"/>
      <c r="AI13" s="640" t="s">
        <v>4</v>
      </c>
      <c r="AJ13" s="641"/>
      <c r="AK13" s="639"/>
      <c r="AL13" s="640" t="s">
        <v>4</v>
      </c>
      <c r="AM13" s="642"/>
      <c r="AN13" s="653"/>
      <c r="AO13" s="656">
        <f t="shared" si="0"/>
        <v>0</v>
      </c>
      <c r="AP13" s="39" t="s">
        <v>4</v>
      </c>
      <c r="AQ13" s="40">
        <f t="shared" si="1"/>
        <v>0</v>
      </c>
      <c r="AR13" s="61"/>
      <c r="AS13" s="542" t="s">
        <v>4</v>
      </c>
      <c r="AT13" s="555"/>
      <c r="AU13" s="503"/>
    </row>
    <row r="14" spans="1:47" s="170" customFormat="1" ht="27">
      <c r="A14" s="523">
        <v>6</v>
      </c>
      <c r="B14" s="549"/>
      <c r="C14" s="526"/>
      <c r="D14" s="639"/>
      <c r="E14" s="640" t="s">
        <v>4</v>
      </c>
      <c r="F14" s="641"/>
      <c r="G14" s="639"/>
      <c r="H14" s="640" t="s">
        <v>4</v>
      </c>
      <c r="I14" s="641"/>
      <c r="J14" s="639"/>
      <c r="K14" s="640" t="s">
        <v>4</v>
      </c>
      <c r="L14" s="641"/>
      <c r="M14" s="639"/>
      <c r="N14" s="640" t="s">
        <v>4</v>
      </c>
      <c r="O14" s="641"/>
      <c r="P14" s="639"/>
      <c r="Q14" s="640" t="s">
        <v>4</v>
      </c>
      <c r="R14" s="641"/>
      <c r="S14" s="639"/>
      <c r="T14" s="667" t="s">
        <v>4</v>
      </c>
      <c r="U14" s="641"/>
      <c r="V14" s="639"/>
      <c r="W14" s="640" t="s">
        <v>4</v>
      </c>
      <c r="X14" s="641"/>
      <c r="Y14" s="639"/>
      <c r="Z14" s="640" t="s">
        <v>4</v>
      </c>
      <c r="AA14" s="641"/>
      <c r="AB14" s="639"/>
      <c r="AC14" s="640" t="s">
        <v>4</v>
      </c>
      <c r="AD14" s="641"/>
      <c r="AE14" s="639"/>
      <c r="AF14" s="640" t="s">
        <v>4</v>
      </c>
      <c r="AG14" s="641"/>
      <c r="AH14" s="639"/>
      <c r="AI14" s="640" t="s">
        <v>4</v>
      </c>
      <c r="AJ14" s="641"/>
      <c r="AK14" s="639"/>
      <c r="AL14" s="640" t="s">
        <v>4</v>
      </c>
      <c r="AM14" s="642"/>
      <c r="AN14" s="653"/>
      <c r="AO14" s="656">
        <f t="shared" si="0"/>
        <v>0</v>
      </c>
      <c r="AP14" s="39" t="s">
        <v>4</v>
      </c>
      <c r="AQ14" s="40">
        <f t="shared" si="1"/>
        <v>0</v>
      </c>
      <c r="AR14" s="61"/>
      <c r="AS14" s="542" t="s">
        <v>4</v>
      </c>
      <c r="AT14" s="555"/>
      <c r="AU14" s="503"/>
    </row>
    <row r="15" spans="1:47" s="170" customFormat="1" ht="27">
      <c r="A15" s="523">
        <v>7</v>
      </c>
      <c r="B15" s="549"/>
      <c r="C15" s="526"/>
      <c r="D15" s="639"/>
      <c r="E15" s="640" t="s">
        <v>4</v>
      </c>
      <c r="F15" s="641"/>
      <c r="G15" s="639"/>
      <c r="H15" s="640" t="s">
        <v>4</v>
      </c>
      <c r="I15" s="641"/>
      <c r="J15" s="639"/>
      <c r="K15" s="640" t="s">
        <v>4</v>
      </c>
      <c r="L15" s="641"/>
      <c r="M15" s="639"/>
      <c r="N15" s="640" t="s">
        <v>4</v>
      </c>
      <c r="O15" s="641"/>
      <c r="P15" s="639"/>
      <c r="Q15" s="640" t="s">
        <v>4</v>
      </c>
      <c r="R15" s="641"/>
      <c r="S15" s="639"/>
      <c r="T15" s="640" t="s">
        <v>4</v>
      </c>
      <c r="U15" s="641"/>
      <c r="V15" s="639"/>
      <c r="W15" s="667" t="s">
        <v>4</v>
      </c>
      <c r="X15" s="641"/>
      <c r="Y15" s="639"/>
      <c r="Z15" s="640" t="s">
        <v>4</v>
      </c>
      <c r="AA15" s="641"/>
      <c r="AB15" s="639"/>
      <c r="AC15" s="640" t="s">
        <v>4</v>
      </c>
      <c r="AD15" s="641"/>
      <c r="AE15" s="639"/>
      <c r="AF15" s="640" t="s">
        <v>4</v>
      </c>
      <c r="AG15" s="641"/>
      <c r="AH15" s="639"/>
      <c r="AI15" s="640" t="s">
        <v>4</v>
      </c>
      <c r="AJ15" s="641"/>
      <c r="AK15" s="639"/>
      <c r="AL15" s="640" t="s">
        <v>4</v>
      </c>
      <c r="AM15" s="642"/>
      <c r="AN15" s="653"/>
      <c r="AO15" s="656">
        <f t="shared" si="0"/>
        <v>0</v>
      </c>
      <c r="AP15" s="39" t="s">
        <v>4</v>
      </c>
      <c r="AQ15" s="40">
        <f t="shared" si="1"/>
        <v>0</v>
      </c>
      <c r="AR15" s="61"/>
      <c r="AS15" s="542" t="s">
        <v>4</v>
      </c>
      <c r="AT15" s="555"/>
      <c r="AU15" s="503"/>
    </row>
    <row r="16" spans="1:47" s="170" customFormat="1" ht="27">
      <c r="A16" s="523">
        <v>8</v>
      </c>
      <c r="B16" s="549"/>
      <c r="C16" s="526"/>
      <c r="D16" s="639"/>
      <c r="E16" s="640" t="s">
        <v>4</v>
      </c>
      <c r="F16" s="641"/>
      <c r="G16" s="639"/>
      <c r="H16" s="640" t="s">
        <v>4</v>
      </c>
      <c r="I16" s="641"/>
      <c r="J16" s="639"/>
      <c r="K16" s="640" t="s">
        <v>4</v>
      </c>
      <c r="L16" s="641"/>
      <c r="M16" s="639"/>
      <c r="N16" s="640" t="s">
        <v>4</v>
      </c>
      <c r="O16" s="641"/>
      <c r="P16" s="639"/>
      <c r="Q16" s="640" t="s">
        <v>4</v>
      </c>
      <c r="R16" s="641"/>
      <c r="S16" s="639"/>
      <c r="T16" s="640" t="s">
        <v>4</v>
      </c>
      <c r="U16" s="641"/>
      <c r="V16" s="639"/>
      <c r="W16" s="640" t="s">
        <v>4</v>
      </c>
      <c r="X16" s="641"/>
      <c r="Y16" s="639"/>
      <c r="Z16" s="667" t="s">
        <v>4</v>
      </c>
      <c r="AA16" s="641"/>
      <c r="AB16" s="639"/>
      <c r="AC16" s="640" t="s">
        <v>4</v>
      </c>
      <c r="AD16" s="641"/>
      <c r="AE16" s="639"/>
      <c r="AF16" s="640" t="s">
        <v>4</v>
      </c>
      <c r="AG16" s="641"/>
      <c r="AH16" s="639"/>
      <c r="AI16" s="640" t="s">
        <v>4</v>
      </c>
      <c r="AJ16" s="641"/>
      <c r="AK16" s="639"/>
      <c r="AL16" s="640" t="s">
        <v>4</v>
      </c>
      <c r="AM16" s="642"/>
      <c r="AN16" s="653"/>
      <c r="AO16" s="656">
        <f t="shared" si="0"/>
        <v>0</v>
      </c>
      <c r="AP16" s="39" t="s">
        <v>4</v>
      </c>
      <c r="AQ16" s="40">
        <f t="shared" si="1"/>
        <v>0</v>
      </c>
      <c r="AR16" s="591"/>
      <c r="AS16" s="620" t="s">
        <v>4</v>
      </c>
      <c r="AT16" s="592"/>
      <c r="AU16" s="593"/>
    </row>
    <row r="17" spans="1:47" s="170" customFormat="1" ht="27">
      <c r="A17" s="523">
        <v>9</v>
      </c>
      <c r="B17" s="549"/>
      <c r="C17" s="526"/>
      <c r="D17" s="639"/>
      <c r="E17" s="640" t="s">
        <v>4</v>
      </c>
      <c r="F17" s="641"/>
      <c r="G17" s="639"/>
      <c r="H17" s="640" t="s">
        <v>4</v>
      </c>
      <c r="I17" s="641"/>
      <c r="J17" s="639"/>
      <c r="K17" s="640" t="s">
        <v>4</v>
      </c>
      <c r="L17" s="641"/>
      <c r="M17" s="639"/>
      <c r="N17" s="640" t="s">
        <v>4</v>
      </c>
      <c r="O17" s="641"/>
      <c r="P17" s="639"/>
      <c r="Q17" s="640" t="s">
        <v>4</v>
      </c>
      <c r="R17" s="641"/>
      <c r="S17" s="639"/>
      <c r="T17" s="640" t="s">
        <v>4</v>
      </c>
      <c r="U17" s="641"/>
      <c r="V17" s="639"/>
      <c r="W17" s="640" t="s">
        <v>4</v>
      </c>
      <c r="X17" s="641"/>
      <c r="Y17" s="639"/>
      <c r="Z17" s="640" t="s">
        <v>4</v>
      </c>
      <c r="AA17" s="641"/>
      <c r="AB17" s="639"/>
      <c r="AC17" s="667" t="s">
        <v>4</v>
      </c>
      <c r="AD17" s="641"/>
      <c r="AE17" s="639"/>
      <c r="AF17" s="640" t="s">
        <v>4</v>
      </c>
      <c r="AG17" s="641"/>
      <c r="AH17" s="639"/>
      <c r="AI17" s="640" t="s">
        <v>4</v>
      </c>
      <c r="AJ17" s="641"/>
      <c r="AK17" s="639"/>
      <c r="AL17" s="640" t="s">
        <v>4</v>
      </c>
      <c r="AM17" s="642"/>
      <c r="AN17" s="653"/>
      <c r="AO17" s="656">
        <f t="shared" si="0"/>
        <v>0</v>
      </c>
      <c r="AP17" s="39" t="s">
        <v>4</v>
      </c>
      <c r="AQ17" s="40">
        <f t="shared" si="1"/>
        <v>0</v>
      </c>
      <c r="AR17" s="591"/>
      <c r="AS17" s="620" t="s">
        <v>4</v>
      </c>
      <c r="AT17" s="592"/>
      <c r="AU17" s="593"/>
    </row>
    <row r="18" spans="1:47" s="170" customFormat="1" ht="27">
      <c r="A18" s="523">
        <v>10</v>
      </c>
      <c r="B18" s="517"/>
      <c r="C18" s="526"/>
      <c r="D18" s="659"/>
      <c r="E18" s="648" t="s">
        <v>4</v>
      </c>
      <c r="F18" s="649"/>
      <c r="G18" s="659"/>
      <c r="H18" s="648" t="s">
        <v>4</v>
      </c>
      <c r="I18" s="649"/>
      <c r="J18" s="659"/>
      <c r="K18" s="648" t="s">
        <v>4</v>
      </c>
      <c r="L18" s="649"/>
      <c r="M18" s="659"/>
      <c r="N18" s="648" t="s">
        <v>4</v>
      </c>
      <c r="O18" s="649"/>
      <c r="P18" s="659"/>
      <c r="Q18" s="648" t="s">
        <v>4</v>
      </c>
      <c r="R18" s="649"/>
      <c r="S18" s="659"/>
      <c r="T18" s="648" t="s">
        <v>4</v>
      </c>
      <c r="U18" s="649"/>
      <c r="V18" s="659"/>
      <c r="W18" s="648" t="s">
        <v>4</v>
      </c>
      <c r="X18" s="649"/>
      <c r="Y18" s="659"/>
      <c r="Z18" s="648" t="s">
        <v>4</v>
      </c>
      <c r="AA18" s="649"/>
      <c r="AB18" s="659"/>
      <c r="AC18" s="648" t="s">
        <v>4</v>
      </c>
      <c r="AD18" s="649"/>
      <c r="AE18" s="659"/>
      <c r="AF18" s="669" t="s">
        <v>4</v>
      </c>
      <c r="AG18" s="649"/>
      <c r="AH18" s="659"/>
      <c r="AI18" s="648" t="s">
        <v>4</v>
      </c>
      <c r="AJ18" s="649"/>
      <c r="AK18" s="659"/>
      <c r="AL18" s="648" t="s">
        <v>4</v>
      </c>
      <c r="AM18" s="663"/>
      <c r="AN18" s="652"/>
      <c r="AO18" s="656">
        <f t="shared" si="0"/>
        <v>0</v>
      </c>
      <c r="AP18" s="39" t="s">
        <v>4</v>
      </c>
      <c r="AQ18" s="40">
        <f t="shared" si="1"/>
        <v>0</v>
      </c>
      <c r="AR18" s="591"/>
      <c r="AS18" s="620" t="s">
        <v>4</v>
      </c>
      <c r="AT18" s="592"/>
      <c r="AU18" s="593"/>
    </row>
    <row r="19" spans="1:47" s="170" customFormat="1" ht="27">
      <c r="A19" s="661">
        <v>11</v>
      </c>
      <c r="B19" s="517"/>
      <c r="C19" s="518"/>
      <c r="D19" s="639"/>
      <c r="E19" s="640" t="s">
        <v>4</v>
      </c>
      <c r="F19" s="641"/>
      <c r="G19" s="639"/>
      <c r="H19" s="640" t="s">
        <v>4</v>
      </c>
      <c r="I19" s="641"/>
      <c r="J19" s="639"/>
      <c r="K19" s="640" t="s">
        <v>4</v>
      </c>
      <c r="L19" s="641"/>
      <c r="M19" s="639"/>
      <c r="N19" s="640" t="s">
        <v>4</v>
      </c>
      <c r="O19" s="641"/>
      <c r="P19" s="639"/>
      <c r="Q19" s="640" t="s">
        <v>4</v>
      </c>
      <c r="R19" s="641"/>
      <c r="S19" s="639"/>
      <c r="T19" s="640" t="s">
        <v>4</v>
      </c>
      <c r="U19" s="641"/>
      <c r="V19" s="639"/>
      <c r="W19" s="640" t="s">
        <v>4</v>
      </c>
      <c r="X19" s="641"/>
      <c r="Y19" s="639"/>
      <c r="Z19" s="640" t="s">
        <v>4</v>
      </c>
      <c r="AA19" s="641"/>
      <c r="AB19" s="639"/>
      <c r="AC19" s="640" t="s">
        <v>4</v>
      </c>
      <c r="AD19" s="641"/>
      <c r="AE19" s="639"/>
      <c r="AF19" s="640" t="s">
        <v>4</v>
      </c>
      <c r="AG19" s="641"/>
      <c r="AH19" s="659"/>
      <c r="AI19" s="669" t="s">
        <v>4</v>
      </c>
      <c r="AJ19" s="649"/>
      <c r="AK19" s="659"/>
      <c r="AL19" s="648" t="s">
        <v>4</v>
      </c>
      <c r="AM19" s="663"/>
      <c r="AN19" s="664"/>
      <c r="AO19" s="656">
        <f t="shared" si="0"/>
        <v>0</v>
      </c>
      <c r="AP19" s="39" t="s">
        <v>4</v>
      </c>
      <c r="AQ19" s="40">
        <f t="shared" si="1"/>
        <v>0</v>
      </c>
      <c r="AR19" s="591"/>
      <c r="AS19" s="620" t="s">
        <v>4</v>
      </c>
      <c r="AT19" s="660"/>
      <c r="AU19" s="503"/>
    </row>
    <row r="20" spans="1:47" s="170" customFormat="1" ht="27.75" thickBot="1">
      <c r="A20" s="662">
        <v>12</v>
      </c>
      <c r="B20" s="520"/>
      <c r="C20" s="521"/>
      <c r="D20" s="643"/>
      <c r="E20" s="644" t="s">
        <v>4</v>
      </c>
      <c r="F20" s="645"/>
      <c r="G20" s="643"/>
      <c r="H20" s="644" t="s">
        <v>4</v>
      </c>
      <c r="I20" s="645"/>
      <c r="J20" s="643"/>
      <c r="K20" s="644" t="s">
        <v>4</v>
      </c>
      <c r="L20" s="645"/>
      <c r="M20" s="643"/>
      <c r="N20" s="644" t="s">
        <v>4</v>
      </c>
      <c r="O20" s="645"/>
      <c r="P20" s="643"/>
      <c r="Q20" s="644" t="s">
        <v>4</v>
      </c>
      <c r="R20" s="645"/>
      <c r="S20" s="643"/>
      <c r="T20" s="644" t="s">
        <v>4</v>
      </c>
      <c r="U20" s="645"/>
      <c r="V20" s="643"/>
      <c r="W20" s="644" t="s">
        <v>4</v>
      </c>
      <c r="X20" s="645"/>
      <c r="Y20" s="643"/>
      <c r="Z20" s="644" t="s">
        <v>4</v>
      </c>
      <c r="AA20" s="645"/>
      <c r="AB20" s="643"/>
      <c r="AC20" s="644" t="s">
        <v>4</v>
      </c>
      <c r="AD20" s="645"/>
      <c r="AE20" s="643"/>
      <c r="AF20" s="644" t="s">
        <v>4</v>
      </c>
      <c r="AG20" s="645"/>
      <c r="AH20" s="643"/>
      <c r="AI20" s="644" t="s">
        <v>4</v>
      </c>
      <c r="AJ20" s="645"/>
      <c r="AK20" s="643"/>
      <c r="AL20" s="670" t="s">
        <v>4</v>
      </c>
      <c r="AM20" s="650"/>
      <c r="AN20" s="665"/>
      <c r="AO20" s="657">
        <f t="shared" si="0"/>
        <v>0</v>
      </c>
      <c r="AP20" s="561" t="s">
        <v>4</v>
      </c>
      <c r="AQ20" s="658">
        <f t="shared" si="1"/>
        <v>0</v>
      </c>
      <c r="AR20" s="562"/>
      <c r="AS20" s="610" t="s">
        <v>4</v>
      </c>
      <c r="AT20" s="666"/>
      <c r="AU20" s="504"/>
    </row>
    <row r="21" s="170" customFormat="1" ht="12.75"/>
    <row r="22" s="170" customFormat="1" ht="12.75"/>
    <row r="23" s="170" customFormat="1" ht="12.75">
      <c r="AE23" s="170" t="s">
        <v>23</v>
      </c>
    </row>
    <row r="24" s="170" customFormat="1" ht="12.75"/>
    <row r="25" s="170" customFormat="1" ht="12.75"/>
    <row r="26" s="170" customFormat="1" ht="12.75"/>
    <row r="27" s="170" customFormat="1" ht="12.75"/>
    <row r="28" s="170" customFormat="1" ht="12.75"/>
    <row r="29" s="170" customFormat="1" ht="12.75"/>
    <row r="30" s="170" customFormat="1" ht="12.75"/>
    <row r="31" s="170" customFormat="1" ht="12.75"/>
    <row r="32" s="170" customFormat="1" ht="12.75"/>
    <row r="33" s="170" customFormat="1" ht="12.75"/>
    <row r="34" s="170" customFormat="1" ht="12.75"/>
    <row r="35" s="170" customFormat="1" ht="12.75"/>
  </sheetData>
  <sheetProtection/>
  <mergeCells count="14">
    <mergeCell ref="V8:X8"/>
    <mergeCell ref="Y8:AA8"/>
    <mergeCell ref="AB8:AD8"/>
    <mergeCell ref="AE8:AG8"/>
    <mergeCell ref="AO8:AQ8"/>
    <mergeCell ref="AR8:AT8"/>
    <mergeCell ref="AH8:AJ8"/>
    <mergeCell ref="AK8:AM8"/>
    <mergeCell ref="D8:F8"/>
    <mergeCell ref="G8:I8"/>
    <mergeCell ref="J8:L8"/>
    <mergeCell ref="M8:O8"/>
    <mergeCell ref="P8:R8"/>
    <mergeCell ref="S8:U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3">
      <selection activeCell="F32" sqref="F32"/>
    </sheetView>
  </sheetViews>
  <sheetFormatPr defaultColWidth="9.00390625" defaultRowHeight="12.75"/>
  <cols>
    <col min="1" max="6" width="15.75390625" style="0" customWidth="1"/>
  </cols>
  <sheetData>
    <row r="1" spans="1:6" ht="12.75">
      <c r="A1" s="631"/>
      <c r="B1" s="632"/>
      <c r="C1" s="632"/>
      <c r="D1" s="632"/>
      <c r="E1" s="632"/>
      <c r="F1" s="632"/>
    </row>
    <row r="2" spans="1:6" ht="12.75">
      <c r="A2" s="633"/>
      <c r="B2" s="621"/>
      <c r="C2" s="632"/>
      <c r="D2" s="632"/>
      <c r="E2" s="632"/>
      <c r="F2" s="632"/>
    </row>
    <row r="3" spans="1:6" ht="12.75">
      <c r="A3" s="634"/>
      <c r="B3" s="633"/>
      <c r="C3" s="635"/>
      <c r="D3" s="632"/>
      <c r="E3" s="632"/>
      <c r="F3" s="632"/>
    </row>
    <row r="4" spans="1:6" ht="12.75">
      <c r="A4" s="632"/>
      <c r="B4" s="636"/>
      <c r="C4" s="626"/>
      <c r="D4" s="632"/>
      <c r="E4" s="632"/>
      <c r="F4" s="632"/>
    </row>
    <row r="5" spans="1:6" ht="12.75">
      <c r="A5" s="621"/>
      <c r="B5" s="636"/>
      <c r="C5" s="636"/>
      <c r="D5" s="632"/>
      <c r="E5" s="632"/>
      <c r="F5" s="632"/>
    </row>
    <row r="6" spans="1:6" ht="12.75">
      <c r="A6" s="633"/>
      <c r="B6" s="624"/>
      <c r="C6" s="636"/>
      <c r="D6" s="632"/>
      <c r="E6" s="632"/>
      <c r="F6" s="632"/>
    </row>
    <row r="7" spans="1:6" ht="12.75">
      <c r="A7" s="624"/>
      <c r="B7" s="632"/>
      <c r="C7" s="636"/>
      <c r="D7" s="632"/>
      <c r="E7" s="632"/>
      <c r="F7" s="632"/>
    </row>
    <row r="8" spans="1:6" ht="12.75">
      <c r="A8" s="632"/>
      <c r="B8" s="635"/>
      <c r="C8" s="636"/>
      <c r="D8" s="626"/>
      <c r="E8" s="632"/>
      <c r="F8" s="632"/>
    </row>
    <row r="9" spans="1:6" ht="12.75">
      <c r="A9" s="621"/>
      <c r="B9" s="632"/>
      <c r="C9" s="636"/>
      <c r="D9" s="633"/>
      <c r="E9" s="632"/>
      <c r="F9" s="632"/>
    </row>
    <row r="10" spans="1:6" ht="12.75">
      <c r="A10" s="633"/>
      <c r="B10" s="621"/>
      <c r="C10" s="636"/>
      <c r="D10" s="636"/>
      <c r="E10" s="632"/>
      <c r="F10" s="632"/>
    </row>
    <row r="11" spans="1:6" ht="12.75">
      <c r="A11" s="624"/>
      <c r="B11" s="633"/>
      <c r="C11" s="636"/>
      <c r="D11" s="636"/>
      <c r="E11" s="632"/>
      <c r="F11" s="632"/>
    </row>
    <row r="12" spans="1:6" ht="12.75">
      <c r="A12" s="632"/>
      <c r="B12" s="636"/>
      <c r="C12" s="627"/>
      <c r="D12" s="636"/>
      <c r="E12" s="632"/>
      <c r="F12" s="632"/>
    </row>
    <row r="13" spans="1:6" ht="12.75">
      <c r="A13" s="621"/>
      <c r="B13" s="636"/>
      <c r="C13" s="632"/>
      <c r="D13" s="636"/>
      <c r="E13" s="632"/>
      <c r="F13" s="632"/>
    </row>
    <row r="14" spans="1:6" ht="12.75">
      <c r="A14" s="633"/>
      <c r="B14" s="624"/>
      <c r="C14" s="632"/>
      <c r="D14" s="636"/>
      <c r="E14" s="632"/>
      <c r="F14" s="632"/>
    </row>
    <row r="15" spans="1:6" ht="12.75">
      <c r="A15" s="624"/>
      <c r="B15" s="632"/>
      <c r="C15" s="635"/>
      <c r="D15" s="636"/>
      <c r="E15" s="632"/>
      <c r="F15" s="632"/>
    </row>
    <row r="16" spans="1:6" ht="12.75">
      <c r="A16" s="632"/>
      <c r="B16" s="635"/>
      <c r="C16" s="632"/>
      <c r="D16" s="636"/>
      <c r="E16" s="626"/>
      <c r="F16" s="632"/>
    </row>
    <row r="17" spans="1:6" ht="12.75">
      <c r="A17" s="621"/>
      <c r="B17" s="622" t="s">
        <v>23</v>
      </c>
      <c r="C17" s="632"/>
      <c r="D17" s="636"/>
      <c r="E17" s="633"/>
      <c r="F17" s="632"/>
    </row>
    <row r="18" spans="1:6" ht="12.75">
      <c r="A18" s="633"/>
      <c r="B18" s="621"/>
      <c r="C18" s="632"/>
      <c r="D18" s="636"/>
      <c r="E18" s="636"/>
      <c r="F18" s="632"/>
    </row>
    <row r="19" spans="1:6" ht="12.75">
      <c r="A19" s="624"/>
      <c r="B19" s="633"/>
      <c r="C19" s="632"/>
      <c r="D19" s="636"/>
      <c r="E19" s="636"/>
      <c r="F19" s="632"/>
    </row>
    <row r="20" spans="1:6" ht="12.75">
      <c r="A20" s="632"/>
      <c r="B20" s="636"/>
      <c r="C20" s="621"/>
      <c r="D20" s="636"/>
      <c r="E20" s="636"/>
      <c r="F20" s="632"/>
    </row>
    <row r="21" spans="1:6" ht="12.75">
      <c r="A21" s="621"/>
      <c r="B21" s="636"/>
      <c r="C21" s="633"/>
      <c r="D21" s="636"/>
      <c r="E21" s="636"/>
      <c r="F21" s="632"/>
    </row>
    <row r="22" spans="1:6" ht="12.75">
      <c r="A22" s="633"/>
      <c r="B22" s="624"/>
      <c r="C22" s="636"/>
      <c r="D22" s="636"/>
      <c r="E22" s="636"/>
      <c r="F22" s="632"/>
    </row>
    <row r="23" spans="1:6" ht="12.75">
      <c r="A23" s="624"/>
      <c r="B23" s="632"/>
      <c r="C23" s="636"/>
      <c r="D23" s="636"/>
      <c r="E23" s="636"/>
      <c r="F23" s="632"/>
    </row>
    <row r="24" spans="1:6" ht="12.75">
      <c r="A24" s="632"/>
      <c r="B24" s="635"/>
      <c r="C24" s="636"/>
      <c r="D24" s="627"/>
      <c r="E24" s="636"/>
      <c r="F24" s="632"/>
    </row>
    <row r="25" spans="1:6" ht="12.75">
      <c r="A25" s="621"/>
      <c r="B25" s="632"/>
      <c r="C25" s="636"/>
      <c r="D25" s="632"/>
      <c r="E25" s="636"/>
      <c r="F25" s="632"/>
    </row>
    <row r="26" spans="1:6" ht="12.75">
      <c r="A26" s="633"/>
      <c r="B26" s="621"/>
      <c r="C26" s="636"/>
      <c r="D26" s="632"/>
      <c r="E26" s="636"/>
      <c r="F26" s="632"/>
    </row>
    <row r="27" spans="1:6" ht="12.75">
      <c r="A27" s="624"/>
      <c r="B27" s="633"/>
      <c r="C27" s="636"/>
      <c r="D27" s="632"/>
      <c r="E27" s="636"/>
      <c r="F27" s="632"/>
    </row>
    <row r="28" spans="1:6" ht="12.75">
      <c r="A28" s="632"/>
      <c r="B28" s="636"/>
      <c r="C28" s="624"/>
      <c r="D28" s="632"/>
      <c r="E28" s="636"/>
      <c r="F28" s="632"/>
    </row>
    <row r="29" spans="1:6" ht="12.75">
      <c r="A29" s="631"/>
      <c r="B29" s="636"/>
      <c r="C29" s="632"/>
      <c r="D29" s="632"/>
      <c r="E29" s="636"/>
      <c r="F29" s="632"/>
    </row>
    <row r="30" spans="1:6" ht="12.75">
      <c r="A30" s="633"/>
      <c r="B30" s="624"/>
      <c r="C30" s="632"/>
      <c r="D30" s="632"/>
      <c r="E30" s="636"/>
      <c r="F30" s="632"/>
    </row>
    <row r="31" spans="1:6" ht="12.75">
      <c r="A31" s="634"/>
      <c r="B31" s="632"/>
      <c r="C31" s="632"/>
      <c r="D31" s="632"/>
      <c r="E31" s="636"/>
      <c r="F31" s="632"/>
    </row>
    <row r="32" spans="1:6" ht="12.75">
      <c r="A32" s="632"/>
      <c r="B32" s="635"/>
      <c r="C32" s="632"/>
      <c r="D32" s="632"/>
      <c r="E32" s="636"/>
      <c r="F32" s="628"/>
    </row>
    <row r="33" spans="1:6" ht="12.75">
      <c r="A33" s="631"/>
      <c r="B33" s="632"/>
      <c r="C33" s="632"/>
      <c r="D33" s="632"/>
      <c r="E33" s="636"/>
      <c r="F33" s="629"/>
    </row>
    <row r="34" spans="1:6" ht="12.75">
      <c r="A34" s="633"/>
      <c r="B34" s="621"/>
      <c r="C34" s="632"/>
      <c r="D34" s="632"/>
      <c r="E34" s="636"/>
      <c r="F34" s="632"/>
    </row>
    <row r="35" spans="1:6" ht="12.75">
      <c r="A35" s="634"/>
      <c r="B35" s="633"/>
      <c r="C35" s="632"/>
      <c r="D35" s="632"/>
      <c r="E35" s="636"/>
      <c r="F35" s="632"/>
    </row>
    <row r="36" spans="1:6" ht="12.75">
      <c r="A36" s="632"/>
      <c r="B36" s="636"/>
      <c r="C36" s="621"/>
      <c r="D36" s="632"/>
      <c r="E36" s="636"/>
      <c r="F36" s="632"/>
    </row>
    <row r="37" spans="1:6" ht="12.75">
      <c r="A37" s="621"/>
      <c r="B37" s="636"/>
      <c r="C37" s="633"/>
      <c r="D37" s="632"/>
      <c r="E37" s="636"/>
      <c r="F37" s="632"/>
    </row>
    <row r="38" spans="1:6" ht="12.75">
      <c r="A38" s="633"/>
      <c r="B38" s="624"/>
      <c r="C38" s="636"/>
      <c r="D38" s="632"/>
      <c r="E38" s="636"/>
      <c r="F38" s="632"/>
    </row>
    <row r="39" spans="1:6" ht="12.75">
      <c r="A39" s="624"/>
      <c r="B39" s="632"/>
      <c r="C39" s="636"/>
      <c r="D39" s="632"/>
      <c r="E39" s="636"/>
      <c r="F39" s="632"/>
    </row>
    <row r="40" spans="1:6" ht="12.75">
      <c r="A40" s="632"/>
      <c r="B40" s="635"/>
      <c r="C40" s="636"/>
      <c r="D40" s="621"/>
      <c r="E40" s="636"/>
      <c r="F40" s="632"/>
    </row>
    <row r="41" spans="1:6" ht="12.75">
      <c r="A41" s="621"/>
      <c r="B41" s="632"/>
      <c r="C41" s="636"/>
      <c r="D41" s="633"/>
      <c r="E41" s="636"/>
      <c r="F41" s="632"/>
    </row>
    <row r="42" spans="1:6" ht="12.75">
      <c r="A42" s="633"/>
      <c r="B42" s="621"/>
      <c r="C42" s="636"/>
      <c r="D42" s="636"/>
      <c r="E42" s="636"/>
      <c r="F42" s="632"/>
    </row>
    <row r="43" spans="1:6" ht="12.75">
      <c r="A43" s="624"/>
      <c r="B43" s="633"/>
      <c r="C43" s="636"/>
      <c r="D43" s="636"/>
      <c r="E43" s="636"/>
      <c r="F43" s="632"/>
    </row>
    <row r="44" spans="1:6" ht="12.75">
      <c r="A44" s="632"/>
      <c r="B44" s="636"/>
      <c r="C44" s="624"/>
      <c r="D44" s="636"/>
      <c r="E44" s="636"/>
      <c r="F44" s="632"/>
    </row>
    <row r="45" spans="1:6" ht="12.75">
      <c r="A45" s="621"/>
      <c r="B45" s="636"/>
      <c r="C45" s="632"/>
      <c r="D45" s="636"/>
      <c r="E45" s="636"/>
      <c r="F45" s="632"/>
    </row>
    <row r="46" spans="1:6" ht="12.75">
      <c r="A46" s="633"/>
      <c r="B46" s="624"/>
      <c r="C46" s="632"/>
      <c r="D46" s="636"/>
      <c r="E46" s="636"/>
      <c r="F46" s="632"/>
    </row>
    <row r="47" spans="1:6" ht="12.75">
      <c r="A47" s="624"/>
      <c r="B47" s="632"/>
      <c r="C47" s="632"/>
      <c r="D47" s="636"/>
      <c r="E47" s="636"/>
      <c r="F47" s="632"/>
    </row>
    <row r="48" spans="1:6" ht="12.75">
      <c r="A48" s="632"/>
      <c r="B48" s="632"/>
      <c r="C48" s="632"/>
      <c r="D48" s="636"/>
      <c r="E48" s="627"/>
      <c r="F48" s="632"/>
    </row>
    <row r="49" spans="1:6" ht="12.75">
      <c r="A49" s="621"/>
      <c r="B49" s="632"/>
      <c r="C49" s="632"/>
      <c r="D49" s="636"/>
      <c r="E49" s="632"/>
      <c r="F49" s="632"/>
    </row>
    <row r="50" spans="1:6" ht="12.75">
      <c r="A50" s="633"/>
      <c r="B50" s="621"/>
      <c r="C50" s="632"/>
      <c r="D50" s="636"/>
      <c r="E50" s="632"/>
      <c r="F50" s="632"/>
    </row>
    <row r="51" spans="1:6" ht="12.75">
      <c r="A51" s="624"/>
      <c r="B51" s="633"/>
      <c r="C51" s="632"/>
      <c r="D51" s="636"/>
      <c r="E51" s="632"/>
      <c r="F51" s="632"/>
    </row>
    <row r="52" spans="1:6" ht="12.75">
      <c r="A52" s="632"/>
      <c r="B52" s="636"/>
      <c r="C52" s="621"/>
      <c r="D52" s="636"/>
      <c r="E52" s="632"/>
      <c r="F52" s="622"/>
    </row>
    <row r="53" spans="1:6" ht="12.75">
      <c r="A53" s="621"/>
      <c r="B53" s="636"/>
      <c r="C53" s="633"/>
      <c r="D53" s="636"/>
      <c r="E53" s="632"/>
      <c r="F53" s="632"/>
    </row>
    <row r="54" spans="1:6" ht="12.75">
      <c r="A54" s="633"/>
      <c r="B54" s="624"/>
      <c r="C54" s="636"/>
      <c r="D54" s="636"/>
      <c r="E54" s="632"/>
      <c r="F54" s="632"/>
    </row>
    <row r="55" spans="1:6" ht="12.75">
      <c r="A55" s="624"/>
      <c r="B55" s="632"/>
      <c r="C55" s="636"/>
      <c r="D55" s="636"/>
      <c r="E55" s="632"/>
      <c r="F55" s="632"/>
    </row>
    <row r="56" spans="1:6" ht="12.75">
      <c r="A56" s="632"/>
      <c r="B56" s="632"/>
      <c r="C56" s="636"/>
      <c r="D56" s="624"/>
      <c r="E56" s="632"/>
      <c r="F56" s="632"/>
    </row>
    <row r="57" spans="1:6" ht="12.75">
      <c r="A57" s="621"/>
      <c r="B57" s="632"/>
      <c r="C57" s="636"/>
      <c r="D57" s="632"/>
      <c r="E57" s="632"/>
      <c r="F57" s="632"/>
    </row>
    <row r="58" spans="1:6" ht="12.75">
      <c r="A58" s="633"/>
      <c r="B58" s="621"/>
      <c r="C58" s="636"/>
      <c r="D58" s="632"/>
      <c r="E58" s="632"/>
      <c r="F58" s="632"/>
    </row>
    <row r="59" spans="1:6" ht="12.75">
      <c r="A59" s="624"/>
      <c r="B59" s="633"/>
      <c r="C59" s="636"/>
      <c r="D59" s="632"/>
      <c r="E59" s="632"/>
      <c r="F59" s="632"/>
    </row>
    <row r="60" spans="1:6" ht="12.75">
      <c r="A60" s="632"/>
      <c r="B60" s="636"/>
      <c r="C60" s="624"/>
      <c r="D60" s="632"/>
      <c r="E60" s="632"/>
      <c r="F60" s="632"/>
    </row>
    <row r="61" spans="1:6" ht="12.75">
      <c r="A61" s="631"/>
      <c r="B61" s="636"/>
      <c r="C61" s="632"/>
      <c r="D61" s="632"/>
      <c r="E61" s="632"/>
      <c r="F61" s="632"/>
    </row>
    <row r="62" spans="1:6" ht="12.75">
      <c r="A62" s="633"/>
      <c r="B62" s="624"/>
      <c r="C62" s="632"/>
      <c r="D62" s="632"/>
      <c r="E62" s="632"/>
      <c r="F62" s="632"/>
    </row>
    <row r="63" spans="1:6" ht="12.75">
      <c r="A63" s="634"/>
      <c r="B63" s="632"/>
      <c r="C63" s="632"/>
      <c r="D63" s="632"/>
      <c r="E63" s="632"/>
      <c r="F63" s="632"/>
    </row>
  </sheetData>
  <sheetProtection/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4" width="19.25390625" style="0" customWidth="1"/>
    <col min="5" max="5" width="19.125" style="0" customWidth="1"/>
  </cols>
  <sheetData>
    <row r="1" spans="1:5" ht="12.75">
      <c r="A1" s="622"/>
      <c r="B1" s="622"/>
      <c r="C1" s="622"/>
      <c r="D1" s="622"/>
      <c r="E1" s="622"/>
    </row>
    <row r="2" spans="1:5" ht="12.75">
      <c r="A2" s="622"/>
      <c r="B2" s="622"/>
      <c r="C2" s="622"/>
      <c r="D2" s="622"/>
      <c r="E2" s="622"/>
    </row>
    <row r="3" spans="1:5" ht="12.75">
      <c r="A3" s="622"/>
      <c r="B3" s="622"/>
      <c r="C3" s="622"/>
      <c r="D3" s="622"/>
      <c r="E3" s="622"/>
    </row>
    <row r="4" spans="1:5" ht="12.75">
      <c r="A4" s="622"/>
      <c r="B4" s="622"/>
      <c r="C4" s="622"/>
      <c r="D4" s="622"/>
      <c r="E4" s="622"/>
    </row>
    <row r="5" spans="1:5" ht="12.75">
      <c r="A5" s="622"/>
      <c r="B5" s="622"/>
      <c r="C5" s="622"/>
      <c r="D5" s="622"/>
      <c r="E5" s="622"/>
    </row>
    <row r="6" spans="1:5" ht="12.75">
      <c r="A6" s="621"/>
      <c r="B6" s="622"/>
      <c r="C6" s="622"/>
      <c r="D6" s="622"/>
      <c r="E6" s="622"/>
    </row>
    <row r="7" spans="1:5" ht="12.75">
      <c r="A7" s="623"/>
      <c r="B7" s="621" t="s">
        <v>23</v>
      </c>
      <c r="C7" s="622"/>
      <c r="D7" s="622"/>
      <c r="E7" s="622"/>
    </row>
    <row r="8" spans="1:5" ht="12.75">
      <c r="A8" s="624"/>
      <c r="B8" s="623"/>
      <c r="C8" s="622"/>
      <c r="D8" s="622"/>
      <c r="E8" s="622"/>
    </row>
    <row r="9" spans="1:5" ht="12.75">
      <c r="A9" s="622"/>
      <c r="B9" s="625"/>
      <c r="C9" s="621" t="s">
        <v>23</v>
      </c>
      <c r="D9" s="622" t="s">
        <v>23</v>
      </c>
      <c r="E9" s="622"/>
    </row>
    <row r="10" spans="1:5" ht="12.75">
      <c r="A10" s="621" t="s">
        <v>23</v>
      </c>
      <c r="B10" s="625"/>
      <c r="C10" s="623" t="s">
        <v>23</v>
      </c>
      <c r="D10" s="622"/>
      <c r="E10" s="622"/>
    </row>
    <row r="11" spans="1:5" ht="12.75">
      <c r="A11" s="623" t="s">
        <v>23</v>
      </c>
      <c r="B11" s="624" t="s">
        <v>23</v>
      </c>
      <c r="C11" s="625"/>
      <c r="D11" s="622"/>
      <c r="E11" s="622"/>
    </row>
    <row r="12" spans="1:5" ht="12.75">
      <c r="A12" s="624" t="s">
        <v>23</v>
      </c>
      <c r="B12" s="622" t="s">
        <v>23</v>
      </c>
      <c r="C12" s="625"/>
      <c r="D12" s="622"/>
      <c r="E12" s="622"/>
    </row>
    <row r="13" spans="1:5" ht="12.75">
      <c r="A13" s="622"/>
      <c r="B13" s="622"/>
      <c r="C13" s="625"/>
      <c r="D13" s="621" t="s">
        <v>23</v>
      </c>
      <c r="E13" s="622"/>
    </row>
    <row r="14" spans="1:5" ht="12.75">
      <c r="A14" s="621" t="s">
        <v>23</v>
      </c>
      <c r="B14" s="622"/>
      <c r="C14" s="625"/>
      <c r="D14" s="623" t="s">
        <v>23</v>
      </c>
      <c r="E14" s="622"/>
    </row>
    <row r="15" spans="1:5" ht="12.75">
      <c r="A15" s="623"/>
      <c r="B15" s="621" t="s">
        <v>23</v>
      </c>
      <c r="C15" s="625"/>
      <c r="D15" s="625"/>
      <c r="E15" s="622"/>
    </row>
    <row r="16" spans="1:5" ht="12.75">
      <c r="A16" s="624" t="s">
        <v>23</v>
      </c>
      <c r="B16" s="623"/>
      <c r="C16" s="625"/>
      <c r="D16" s="625"/>
      <c r="E16" s="622"/>
    </row>
    <row r="17" spans="1:5" ht="12.75">
      <c r="A17" s="622"/>
      <c r="B17" s="625"/>
      <c r="C17" s="627" t="s">
        <v>23</v>
      </c>
      <c r="D17" s="625"/>
      <c r="E17" s="622"/>
    </row>
    <row r="18" spans="1:5" ht="12.75">
      <c r="A18" s="621" t="s">
        <v>23</v>
      </c>
      <c r="B18" s="625"/>
      <c r="C18" s="28" t="s">
        <v>23</v>
      </c>
      <c r="D18" s="625"/>
      <c r="E18" s="622"/>
    </row>
    <row r="19" spans="1:5" ht="12.75">
      <c r="A19" s="623"/>
      <c r="B19" s="624" t="s">
        <v>23</v>
      </c>
      <c r="C19" s="28"/>
      <c r="D19" s="625"/>
      <c r="E19" s="622"/>
    </row>
    <row r="20" spans="1:5" ht="12.75">
      <c r="A20" s="624" t="s">
        <v>23</v>
      </c>
      <c r="B20" s="622"/>
      <c r="C20" s="28"/>
      <c r="D20" s="625"/>
      <c r="E20" s="622"/>
    </row>
    <row r="21" spans="1:5" ht="12.75">
      <c r="A21" s="622"/>
      <c r="B21" s="622"/>
      <c r="C21" s="28"/>
      <c r="D21" s="625" t="s">
        <v>23</v>
      </c>
      <c r="E21" s="621" t="s">
        <v>23</v>
      </c>
    </row>
    <row r="22" spans="1:5" ht="12.75">
      <c r="A22" s="621" t="s">
        <v>23</v>
      </c>
      <c r="B22" s="622"/>
      <c r="C22" s="28"/>
      <c r="D22" s="625" t="s">
        <v>23</v>
      </c>
      <c r="E22" s="622"/>
    </row>
    <row r="23" spans="1:5" ht="12.75">
      <c r="A23" s="623"/>
      <c r="B23" s="621" t="s">
        <v>23</v>
      </c>
      <c r="C23" s="28"/>
      <c r="D23" s="625"/>
      <c r="E23" s="622"/>
    </row>
    <row r="24" spans="1:5" ht="12.75">
      <c r="A24" s="624" t="s">
        <v>23</v>
      </c>
      <c r="B24" s="623"/>
      <c r="C24" s="28"/>
      <c r="D24" s="625"/>
      <c r="E24" s="622"/>
    </row>
    <row r="25" spans="1:5" ht="12.75">
      <c r="A25" s="622"/>
      <c r="B25" s="625"/>
      <c r="C25" s="626" t="s">
        <v>23</v>
      </c>
      <c r="D25" s="625"/>
      <c r="E25" s="622"/>
    </row>
    <row r="26" spans="1:5" ht="12.75">
      <c r="A26" s="621" t="s">
        <v>23</v>
      </c>
      <c r="B26" s="625"/>
      <c r="C26" s="625" t="s">
        <v>25</v>
      </c>
      <c r="D26" s="625"/>
      <c r="E26" s="622"/>
    </row>
    <row r="27" spans="1:5" ht="12.75">
      <c r="A27" s="623"/>
      <c r="B27" s="624" t="s">
        <v>23</v>
      </c>
      <c r="C27" s="625"/>
      <c r="D27" s="625"/>
      <c r="E27" s="622"/>
    </row>
    <row r="28" spans="1:5" ht="12.75">
      <c r="A28" s="624" t="s">
        <v>23</v>
      </c>
      <c r="B28" s="622"/>
      <c r="C28" s="625"/>
      <c r="D28" s="625"/>
      <c r="E28" s="622"/>
    </row>
    <row r="29" spans="1:5" ht="12.75">
      <c r="A29" s="622"/>
      <c r="B29" s="622"/>
      <c r="C29" s="625"/>
      <c r="D29" s="624" t="s">
        <v>23</v>
      </c>
      <c r="E29" s="622"/>
    </row>
    <row r="30" spans="1:5" ht="12.75">
      <c r="A30" s="621" t="s">
        <v>23</v>
      </c>
      <c r="B30" s="622"/>
      <c r="C30" s="625"/>
      <c r="D30" s="622" t="s">
        <v>23</v>
      </c>
      <c r="E30" s="622" t="s">
        <v>25</v>
      </c>
    </row>
    <row r="31" spans="1:5" ht="12.75">
      <c r="A31" s="623"/>
      <c r="B31" s="621" t="s">
        <v>23</v>
      </c>
      <c r="C31" s="625"/>
      <c r="D31" s="622"/>
      <c r="E31" s="622"/>
    </row>
    <row r="32" spans="1:5" ht="12.75">
      <c r="A32" s="624" t="s">
        <v>23</v>
      </c>
      <c r="B32" s="623" t="s">
        <v>23</v>
      </c>
      <c r="C32" s="625"/>
      <c r="D32" s="622" t="s">
        <v>23</v>
      </c>
      <c r="E32" s="622"/>
    </row>
    <row r="33" spans="1:5" ht="12.75">
      <c r="A33" s="622"/>
      <c r="B33" s="625"/>
      <c r="C33" s="624" t="s">
        <v>23</v>
      </c>
      <c r="D33" s="622" t="s">
        <v>25</v>
      </c>
      <c r="E33" s="622"/>
    </row>
    <row r="34" spans="1:5" ht="12.75">
      <c r="A34" s="621"/>
      <c r="B34" s="625"/>
      <c r="C34" s="622" t="s">
        <v>23</v>
      </c>
      <c r="E34" s="622"/>
    </row>
    <row r="35" spans="1:5" ht="12.75">
      <c r="A35" s="623"/>
      <c r="B35" s="624" t="s">
        <v>23</v>
      </c>
      <c r="C35" s="622" t="s">
        <v>26</v>
      </c>
      <c r="D35" s="622" t="s">
        <v>23</v>
      </c>
      <c r="E35" s="622"/>
    </row>
    <row r="36" spans="1:5" ht="12.75">
      <c r="A36" s="624"/>
      <c r="B36" s="622"/>
      <c r="C36" s="622"/>
      <c r="D36" s="622"/>
      <c r="E36" s="622"/>
    </row>
    <row r="37" spans="1:5" ht="12.75">
      <c r="A37" s="622"/>
      <c r="B37" s="622"/>
      <c r="C37" s="622"/>
      <c r="D37" s="622"/>
      <c r="E37" s="622"/>
    </row>
    <row r="38" spans="1:5" ht="12.75">
      <c r="A38" s="622"/>
      <c r="B38" s="622"/>
      <c r="C38" s="622"/>
      <c r="D38" s="622"/>
      <c r="E38" s="622"/>
    </row>
    <row r="39" spans="1:5" ht="12.75">
      <c r="A39" s="622"/>
      <c r="B39" s="622"/>
      <c r="C39" s="622"/>
      <c r="D39" s="622"/>
      <c r="E39" s="622"/>
    </row>
    <row r="40" spans="1:5" ht="12.75">
      <c r="A40" s="622"/>
      <c r="B40" s="622"/>
      <c r="C40" s="622"/>
      <c r="D40" s="622"/>
      <c r="E40" s="622"/>
    </row>
    <row r="41" spans="1:5" ht="12.75">
      <c r="A41" s="622"/>
      <c r="B41" s="622"/>
      <c r="C41" s="622"/>
      <c r="D41" s="622"/>
      <c r="E41" s="622"/>
    </row>
    <row r="42" spans="1:5" ht="12.75">
      <c r="A42" s="622"/>
      <c r="B42" s="622"/>
      <c r="C42" s="622"/>
      <c r="D42" s="622"/>
      <c r="E42" s="622"/>
    </row>
    <row r="43" spans="1:5" ht="12.75">
      <c r="A43" s="622"/>
      <c r="B43" s="622"/>
      <c r="C43" s="622"/>
      <c r="D43" s="622"/>
      <c r="E43" s="622"/>
    </row>
    <row r="44" spans="1:5" ht="12.75">
      <c r="A44" s="622"/>
      <c r="B44" s="622"/>
      <c r="C44" s="622"/>
      <c r="D44" s="622"/>
      <c r="E44" s="622"/>
    </row>
    <row r="45" spans="1:5" ht="12.75">
      <c r="A45" s="622"/>
      <c r="B45" s="622"/>
      <c r="C45" s="622"/>
      <c r="D45" s="622"/>
      <c r="E45" s="622"/>
    </row>
    <row r="46" spans="1:5" ht="12.75">
      <c r="A46" s="622"/>
      <c r="B46" s="622"/>
      <c r="C46" s="622"/>
      <c r="D46" s="622"/>
      <c r="E46" s="622"/>
    </row>
    <row r="47" spans="1:5" ht="12.75">
      <c r="A47" s="622"/>
      <c r="B47" s="622"/>
      <c r="C47" s="622"/>
      <c r="D47" s="622"/>
      <c r="E47" s="622"/>
    </row>
    <row r="48" spans="1:5" ht="12.75">
      <c r="A48" s="622"/>
      <c r="B48" s="622"/>
      <c r="C48" s="622"/>
      <c r="D48" s="622"/>
      <c r="E48" s="622"/>
    </row>
    <row r="49" spans="1:5" ht="12.75">
      <c r="A49" s="622"/>
      <c r="B49" s="622"/>
      <c r="C49" s="622"/>
      <c r="D49" s="622"/>
      <c r="E49" s="622"/>
    </row>
    <row r="50" spans="1:5" ht="12.75">
      <c r="A50" s="622"/>
      <c r="B50" s="622"/>
      <c r="C50" s="622"/>
      <c r="D50" s="622"/>
      <c r="E50" s="622"/>
    </row>
    <row r="51" spans="1:5" ht="12.75">
      <c r="A51" s="622"/>
      <c r="B51" s="622"/>
      <c r="C51" s="622"/>
      <c r="D51" s="622"/>
      <c r="E51" s="622"/>
    </row>
    <row r="52" spans="1:5" ht="12.75">
      <c r="A52" s="622"/>
      <c r="B52" s="622"/>
      <c r="C52" s="622"/>
      <c r="D52" s="622"/>
      <c r="E52" s="622"/>
    </row>
    <row r="53" spans="1:5" ht="12.75">
      <c r="A53" s="622"/>
      <c r="B53" s="622"/>
      <c r="C53" s="622"/>
      <c r="D53" s="622"/>
      <c r="E53" s="622"/>
    </row>
    <row r="54" spans="1:5" ht="12.75">
      <c r="A54" s="622"/>
      <c r="B54" s="622"/>
      <c r="C54" s="622"/>
      <c r="D54" s="622"/>
      <c r="E54" s="622"/>
    </row>
    <row r="55" spans="1:5" ht="12.75">
      <c r="A55" s="622"/>
      <c r="B55" s="622"/>
      <c r="C55" s="622"/>
      <c r="D55" s="622"/>
      <c r="E55" s="622"/>
    </row>
    <row r="56" spans="1:5" ht="12.75">
      <c r="A56" s="622"/>
      <c r="B56" s="622"/>
      <c r="C56" s="622"/>
      <c r="D56" s="622"/>
      <c r="E56" s="622"/>
    </row>
    <row r="57" spans="1:5" ht="12.75">
      <c r="A57" s="630"/>
      <c r="B57" s="630"/>
      <c r="C57" s="630"/>
      <c r="D57" s="630"/>
      <c r="E57" s="630"/>
    </row>
    <row r="58" spans="1:5" ht="12.75">
      <c r="A58" s="630"/>
      <c r="B58" s="630"/>
      <c r="C58" s="630"/>
      <c r="D58" s="630"/>
      <c r="E58" s="630"/>
    </row>
    <row r="59" spans="1:5" ht="12.75">
      <c r="A59" s="630"/>
      <c r="B59" s="630"/>
      <c r="C59" s="630"/>
      <c r="D59" s="630"/>
      <c r="E59" s="630"/>
    </row>
    <row r="60" spans="1:5" ht="12.75">
      <c r="A60" s="630"/>
      <c r="B60" s="630"/>
      <c r="C60" s="630"/>
      <c r="D60" s="630"/>
      <c r="E60" s="630"/>
    </row>
    <row r="61" spans="1:5" ht="12.75">
      <c r="A61" s="630"/>
      <c r="B61" s="630"/>
      <c r="C61" s="630"/>
      <c r="D61" s="630"/>
      <c r="E61" s="630"/>
    </row>
    <row r="62" spans="1:5" ht="12.75">
      <c r="A62" s="630"/>
      <c r="B62" s="630"/>
      <c r="C62" s="630"/>
      <c r="D62" s="630"/>
      <c r="E62" s="630"/>
    </row>
    <row r="63" spans="1:5" ht="12.75">
      <c r="A63" s="630"/>
      <c r="B63" s="630"/>
      <c r="C63" s="630"/>
      <c r="D63" s="630"/>
      <c r="E63" s="630"/>
    </row>
    <row r="64" spans="1:5" ht="12.75">
      <c r="A64" s="630"/>
      <c r="B64" s="630"/>
      <c r="C64" s="630"/>
      <c r="D64" s="630"/>
      <c r="E64" s="630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19.25390625" style="622" customWidth="1"/>
    <col min="2" max="2" width="19.125" style="622" customWidth="1"/>
    <col min="3" max="5" width="19.25390625" style="622" customWidth="1"/>
    <col min="6" max="6" width="15.75390625" style="622" customWidth="1"/>
    <col min="7" max="16384" width="9.125" style="622" customWidth="1"/>
  </cols>
  <sheetData>
    <row r="1" ht="12.75">
      <c r="A1" s="621"/>
    </row>
    <row r="2" spans="1:3" ht="12.75">
      <c r="A2" s="623"/>
      <c r="B2" s="621" t="s">
        <v>23</v>
      </c>
      <c r="C2" s="622" t="s">
        <v>23</v>
      </c>
    </row>
    <row r="3" spans="1:3" ht="12.75">
      <c r="A3" s="624" t="s">
        <v>23</v>
      </c>
      <c r="B3" s="623"/>
      <c r="C3" s="28"/>
    </row>
    <row r="4" spans="2:3" ht="12.75">
      <c r="B4" s="625"/>
      <c r="C4" s="626" t="s">
        <v>23</v>
      </c>
    </row>
    <row r="5" spans="1:3" ht="12.75">
      <c r="A5" s="621" t="s">
        <v>23</v>
      </c>
      <c r="B5" s="625"/>
      <c r="C5" s="625"/>
    </row>
    <row r="6" spans="1:3" ht="12.75">
      <c r="A6" s="623"/>
      <c r="B6" s="624" t="s">
        <v>23</v>
      </c>
      <c r="C6" s="625"/>
    </row>
    <row r="7" spans="1:3" ht="12.75">
      <c r="A7" s="624" t="s">
        <v>23</v>
      </c>
      <c r="C7" s="625"/>
    </row>
    <row r="8" spans="2:4" ht="12.75">
      <c r="B8" s="28"/>
      <c r="C8" s="625"/>
      <c r="D8" s="626" t="s">
        <v>23</v>
      </c>
    </row>
    <row r="9" spans="1:4" ht="12.75">
      <c r="A9" s="621" t="s">
        <v>23</v>
      </c>
      <c r="C9" s="625"/>
      <c r="D9" s="623"/>
    </row>
    <row r="10" spans="1:4" ht="12.75">
      <c r="A10" s="623"/>
      <c r="B10" s="621" t="s">
        <v>27</v>
      </c>
      <c r="C10" s="625"/>
      <c r="D10" s="625"/>
    </row>
    <row r="11" spans="1:4" ht="12.75">
      <c r="A11" s="624" t="s">
        <v>23</v>
      </c>
      <c r="B11" s="623"/>
      <c r="C11" s="625"/>
      <c r="D11" s="625"/>
    </row>
    <row r="12" spans="2:4" ht="12.75">
      <c r="B12" s="625"/>
      <c r="C12" s="627" t="s">
        <v>23</v>
      </c>
      <c r="D12" s="625"/>
    </row>
    <row r="13" spans="1:4" ht="12.75">
      <c r="A13" s="621"/>
      <c r="B13" s="625"/>
      <c r="D13" s="625"/>
    </row>
    <row r="14" spans="1:4" ht="12.75">
      <c r="A14" s="623"/>
      <c r="B14" s="624" t="s">
        <v>23</v>
      </c>
      <c r="D14" s="625"/>
    </row>
    <row r="15" spans="1:4" ht="12.75">
      <c r="A15" s="624"/>
      <c r="C15" s="28"/>
      <c r="D15" s="625"/>
    </row>
    <row r="16" spans="2:5" ht="12.75">
      <c r="B16" s="28"/>
      <c r="D16" s="625"/>
      <c r="E16" s="626" t="s">
        <v>23</v>
      </c>
    </row>
    <row r="17" spans="1:6" ht="12.75">
      <c r="A17" s="621"/>
      <c r="D17" s="625"/>
      <c r="E17" s="637"/>
      <c r="F17" s="28"/>
    </row>
    <row r="18" spans="1:6" ht="12.75">
      <c r="A18" s="623"/>
      <c r="B18" s="621" t="s">
        <v>23</v>
      </c>
      <c r="D18" s="625"/>
      <c r="E18" s="28"/>
      <c r="F18" s="28"/>
    </row>
    <row r="19" spans="1:6" ht="12.75">
      <c r="A19" s="624"/>
      <c r="B19" s="623"/>
      <c r="D19" s="625"/>
      <c r="E19" s="28"/>
      <c r="F19" s="28"/>
    </row>
    <row r="20" spans="2:6" ht="12.75">
      <c r="B20" s="625"/>
      <c r="C20" s="621" t="s">
        <v>23</v>
      </c>
      <c r="D20" s="625"/>
      <c r="E20" s="28"/>
      <c r="F20" s="28"/>
    </row>
    <row r="21" spans="1:6" ht="12.75">
      <c r="A21" s="621"/>
      <c r="B21" s="625"/>
      <c r="C21" s="623"/>
      <c r="D21" s="625"/>
      <c r="E21" s="28"/>
      <c r="F21" s="28"/>
    </row>
    <row r="22" spans="1:6" ht="12.75">
      <c r="A22" s="623"/>
      <c r="B22" s="624" t="s">
        <v>23</v>
      </c>
      <c r="C22" s="625"/>
      <c r="D22" s="625"/>
      <c r="E22" s="28"/>
      <c r="F22" s="28"/>
    </row>
    <row r="23" spans="1:6" ht="12.75">
      <c r="A23" s="624"/>
      <c r="C23" s="625"/>
      <c r="D23" s="625"/>
      <c r="E23" s="28"/>
      <c r="F23" s="28"/>
    </row>
    <row r="24" spans="2:6" ht="12.75">
      <c r="B24" s="28"/>
      <c r="C24" s="625"/>
      <c r="D24" s="627" t="s">
        <v>23</v>
      </c>
      <c r="E24" s="28"/>
      <c r="F24" s="28"/>
    </row>
    <row r="25" spans="1:6" ht="12.75">
      <c r="A25" s="621" t="s">
        <v>23</v>
      </c>
      <c r="C25" s="625"/>
      <c r="E25" s="28"/>
      <c r="F25" s="28"/>
    </row>
    <row r="26" spans="1:6" ht="12.75">
      <c r="A26" s="623"/>
      <c r="B26" s="621" t="s">
        <v>23</v>
      </c>
      <c r="C26" s="625"/>
      <c r="D26" s="622" t="s">
        <v>23</v>
      </c>
      <c r="E26" s="28"/>
      <c r="F26" s="28"/>
    </row>
    <row r="27" spans="1:6" ht="12.75">
      <c r="A27" s="624" t="s">
        <v>23</v>
      </c>
      <c r="B27" s="623"/>
      <c r="C27" s="625"/>
      <c r="E27" s="28"/>
      <c r="F27" s="28"/>
    </row>
    <row r="28" spans="2:6" ht="12.75">
      <c r="B28" s="625"/>
      <c r="C28" s="624" t="s">
        <v>23</v>
      </c>
      <c r="E28" s="28"/>
      <c r="F28" s="28"/>
    </row>
    <row r="29" spans="1:6" ht="12.75">
      <c r="A29" s="621"/>
      <c r="B29" s="625"/>
      <c r="E29" s="28"/>
      <c r="F29" s="28"/>
    </row>
    <row r="30" spans="1:6" ht="12.75">
      <c r="A30" s="623"/>
      <c r="B30" s="624" t="s">
        <v>23</v>
      </c>
      <c r="E30" s="28"/>
      <c r="F30" s="28"/>
    </row>
    <row r="31" spans="1:6" ht="12.75">
      <c r="A31" s="624"/>
      <c r="E31" s="28"/>
      <c r="F31" s="28"/>
    </row>
    <row r="32" spans="2:6" ht="12.75">
      <c r="B32" s="28"/>
      <c r="E32" s="28"/>
      <c r="F32" s="638"/>
    </row>
    <row r="33" spans="1:6" ht="12.75">
      <c r="A33" s="621"/>
      <c r="C33" s="622" t="s">
        <v>23</v>
      </c>
      <c r="E33" s="28"/>
      <c r="F33" s="638"/>
    </row>
    <row r="34" spans="1:6" ht="12.75">
      <c r="A34" s="623"/>
      <c r="B34" s="621" t="s">
        <v>23</v>
      </c>
      <c r="E34" s="28"/>
      <c r="F34" s="28"/>
    </row>
    <row r="35" spans="1:6" ht="12.75">
      <c r="A35" s="624"/>
      <c r="B35" s="623"/>
      <c r="E35" s="28"/>
      <c r="F35" s="28"/>
    </row>
    <row r="36" spans="2:6" ht="12.75">
      <c r="B36" s="625"/>
      <c r="C36" s="621" t="s">
        <v>23</v>
      </c>
      <c r="E36" s="28"/>
      <c r="F36" s="28"/>
    </row>
    <row r="37" spans="1:6" ht="12.75">
      <c r="A37" s="621"/>
      <c r="B37" s="625"/>
      <c r="C37" s="623"/>
      <c r="E37" s="28"/>
      <c r="F37" s="28"/>
    </row>
    <row r="38" spans="1:6" ht="12.75">
      <c r="A38" s="623"/>
      <c r="B38" s="624" t="s">
        <v>23</v>
      </c>
      <c r="C38" s="625"/>
      <c r="E38" s="28"/>
      <c r="F38" s="28"/>
    </row>
    <row r="39" spans="1:6" ht="12.75">
      <c r="A39" s="624"/>
      <c r="C39" s="625"/>
      <c r="E39" s="28"/>
      <c r="F39" s="28"/>
    </row>
    <row r="40" spans="2:6" ht="12.75">
      <c r="B40" s="28"/>
      <c r="C40" s="625"/>
      <c r="D40" s="621" t="s">
        <v>23</v>
      </c>
      <c r="E40" s="28"/>
      <c r="F40" s="28"/>
    </row>
    <row r="41" spans="1:6" ht="12.75">
      <c r="A41" s="621"/>
      <c r="C41" s="625"/>
      <c r="D41" s="623"/>
      <c r="E41" s="28"/>
      <c r="F41" s="28"/>
    </row>
    <row r="42" spans="1:6" ht="12.75">
      <c r="A42" s="623"/>
      <c r="B42" s="621" t="s">
        <v>23</v>
      </c>
      <c r="C42" s="625"/>
      <c r="D42" s="625"/>
      <c r="E42" s="28"/>
      <c r="F42" s="28"/>
    </row>
    <row r="43" spans="1:6" ht="12.75">
      <c r="A43" s="624"/>
      <c r="B43" s="623"/>
      <c r="C43" s="625"/>
      <c r="D43" s="625"/>
      <c r="E43" s="28"/>
      <c r="F43" s="28"/>
    </row>
    <row r="44" spans="2:6" ht="12.75">
      <c r="B44" s="625"/>
      <c r="C44" s="624" t="s">
        <v>23</v>
      </c>
      <c r="D44" s="625"/>
      <c r="E44" s="28"/>
      <c r="F44" s="28"/>
    </row>
    <row r="45" spans="1:6" ht="12.75">
      <c r="A45" s="621"/>
      <c r="B45" s="625"/>
      <c r="D45" s="625"/>
      <c r="E45" s="28"/>
      <c r="F45" s="28"/>
    </row>
    <row r="46" spans="1:6" ht="12.75">
      <c r="A46" s="623"/>
      <c r="B46" s="624" t="s">
        <v>23</v>
      </c>
      <c r="D46" s="625"/>
      <c r="E46" s="28"/>
      <c r="F46" s="28"/>
    </row>
    <row r="47" spans="1:6" ht="12.75">
      <c r="A47" s="624"/>
      <c r="D47" s="625"/>
      <c r="E47" s="28"/>
      <c r="F47" s="28"/>
    </row>
    <row r="48" spans="4:6" ht="12.75">
      <c r="D48" s="625"/>
      <c r="E48" s="626" t="s">
        <v>23</v>
      </c>
      <c r="F48" s="28"/>
    </row>
    <row r="49" spans="1:4" ht="12.75">
      <c r="A49" s="621"/>
      <c r="D49" s="625"/>
    </row>
    <row r="50" spans="1:4" ht="12.75">
      <c r="A50" s="623"/>
      <c r="B50" s="621" t="s">
        <v>23</v>
      </c>
      <c r="D50" s="625"/>
    </row>
    <row r="51" spans="1:4" ht="12.75">
      <c r="A51" s="624"/>
      <c r="B51" s="623"/>
      <c r="D51" s="625"/>
    </row>
    <row r="52" spans="2:4" ht="12.75">
      <c r="B52" s="625"/>
      <c r="C52" s="621" t="s">
        <v>23</v>
      </c>
      <c r="D52" s="625"/>
    </row>
    <row r="53" spans="1:4" ht="12.75">
      <c r="A53" s="621"/>
      <c r="B53" s="625"/>
      <c r="C53" s="623"/>
      <c r="D53" s="625"/>
    </row>
    <row r="54" spans="1:4" ht="12.75">
      <c r="A54" s="623"/>
      <c r="B54" s="624" t="s">
        <v>23</v>
      </c>
      <c r="C54" s="625"/>
      <c r="D54" s="625"/>
    </row>
    <row r="55" spans="1:4" ht="12.75">
      <c r="A55" s="624"/>
      <c r="C55" s="625"/>
      <c r="D55" s="625"/>
    </row>
    <row r="56" spans="3:4" ht="12.75">
      <c r="C56" s="625"/>
      <c r="D56" s="624" t="s">
        <v>23</v>
      </c>
    </row>
    <row r="57" spans="1:3" ht="12.75">
      <c r="A57" s="621"/>
      <c r="C57" s="625"/>
    </row>
    <row r="58" spans="1:3" ht="12.75">
      <c r="A58" s="623"/>
      <c r="B58" s="621" t="s">
        <v>23</v>
      </c>
      <c r="C58" s="625"/>
    </row>
    <row r="59" spans="1:3" ht="12.75">
      <c r="A59" s="624"/>
      <c r="B59" s="623"/>
      <c r="C59" s="625"/>
    </row>
    <row r="60" spans="2:3" ht="12.75">
      <c r="B60" s="625"/>
      <c r="C60" s="624" t="s">
        <v>23</v>
      </c>
    </row>
    <row r="61" spans="1:2" ht="12.75">
      <c r="A61" s="621"/>
      <c r="B61" s="625"/>
    </row>
    <row r="62" spans="1:2" ht="12.75">
      <c r="A62" s="623"/>
      <c r="B62" s="624" t="s">
        <v>23</v>
      </c>
    </row>
    <row r="63" ht="12.75">
      <c r="A63" s="624"/>
    </row>
  </sheetData>
  <sheetProtection/>
  <printOptions/>
  <pageMargins left="0.3937007874015748" right="0.3937007874015748" top="0.1968503937007874" bottom="0.3937007874015748" header="0.5118110236220472" footer="0.5118110236220472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4" width="19.25390625" style="622" customWidth="1"/>
    <col min="5" max="5" width="19.125" style="622" customWidth="1"/>
    <col min="6" max="6" width="15.75390625" style="622" customWidth="1"/>
    <col min="7" max="16384" width="9.125" style="622" customWidth="1"/>
  </cols>
  <sheetData>
    <row r="1" spans="1:6" s="632" customFormat="1" ht="12.75">
      <c r="A1" s="635"/>
      <c r="E1" s="635"/>
      <c r="F1" s="635"/>
    </row>
    <row r="2" spans="1:6" s="632" customFormat="1" ht="12.75">
      <c r="A2" s="629"/>
      <c r="E2" s="635"/>
      <c r="F2" s="635"/>
    </row>
    <row r="4" ht="12.75">
      <c r="A4" s="621"/>
    </row>
    <row r="5" spans="1:2" ht="12.75">
      <c r="A5" s="623"/>
      <c r="B5" s="621"/>
    </row>
    <row r="6" spans="1:3" ht="12.75">
      <c r="A6" s="624"/>
      <c r="B6" s="623"/>
      <c r="C6" s="28"/>
    </row>
    <row r="7" spans="2:3" ht="12.75">
      <c r="B7" s="625"/>
      <c r="C7" s="626"/>
    </row>
    <row r="8" spans="1:3" ht="12.75">
      <c r="A8" s="621"/>
      <c r="B8" s="625"/>
      <c r="C8" s="625"/>
    </row>
    <row r="9" spans="1:3" ht="12.75">
      <c r="A9" s="623"/>
      <c r="B9" s="624"/>
      <c r="C9" s="625"/>
    </row>
    <row r="10" spans="1:3" ht="12.75">
      <c r="A10" s="624"/>
      <c r="C10" s="625"/>
    </row>
    <row r="11" spans="2:4" ht="12.75">
      <c r="B11" s="28"/>
      <c r="C11" s="625"/>
      <c r="D11" s="626"/>
    </row>
    <row r="12" spans="1:4" ht="12.75">
      <c r="A12" s="621"/>
      <c r="C12" s="625"/>
      <c r="D12" s="623"/>
    </row>
    <row r="13" spans="1:4" ht="12.75">
      <c r="A13" s="623"/>
      <c r="B13" s="621"/>
      <c r="C13" s="625"/>
      <c r="D13" s="625"/>
    </row>
    <row r="14" spans="1:4" ht="12.75">
      <c r="A14" s="624"/>
      <c r="B14" s="623"/>
      <c r="C14" s="625"/>
      <c r="D14" s="625"/>
    </row>
    <row r="15" spans="2:4" ht="12.75">
      <c r="B15" s="625"/>
      <c r="C15" s="627"/>
      <c r="D15" s="625"/>
    </row>
    <row r="16" spans="1:4" ht="12.75">
      <c r="A16" s="621"/>
      <c r="B16" s="625"/>
      <c r="D16" s="625"/>
    </row>
    <row r="17" spans="1:4" ht="12.75">
      <c r="A17" s="623"/>
      <c r="B17" s="624"/>
      <c r="D17" s="625"/>
    </row>
    <row r="18" spans="1:4" ht="12.75">
      <c r="A18" s="624"/>
      <c r="C18" s="28"/>
      <c r="D18" s="625"/>
    </row>
    <row r="19" spans="2:5" ht="12.75">
      <c r="B19" s="28"/>
      <c r="D19" s="625"/>
      <c r="E19" s="626"/>
    </row>
    <row r="20" spans="1:5" ht="12.75">
      <c r="A20" s="621"/>
      <c r="D20" s="625"/>
      <c r="E20" s="637"/>
    </row>
    <row r="21" spans="1:5" ht="12.75">
      <c r="A21" s="623"/>
      <c r="B21" s="621"/>
      <c r="D21" s="625"/>
      <c r="E21" s="28"/>
    </row>
    <row r="22" spans="1:5" ht="12.75">
      <c r="A22" s="624"/>
      <c r="B22" s="623"/>
      <c r="D22" s="625"/>
      <c r="E22" s="28"/>
    </row>
    <row r="23" spans="2:5" ht="12.75">
      <c r="B23" s="625"/>
      <c r="C23" s="621"/>
      <c r="D23" s="625"/>
      <c r="E23" s="28"/>
    </row>
    <row r="24" spans="1:5" ht="12.75">
      <c r="A24" s="621"/>
      <c r="B24" s="625"/>
      <c r="C24" s="623"/>
      <c r="D24" s="625"/>
      <c r="E24" s="28"/>
    </row>
    <row r="25" spans="1:5" ht="12.75">
      <c r="A25" s="623"/>
      <c r="B25" s="624"/>
      <c r="C25" s="625"/>
      <c r="D25" s="625"/>
      <c r="E25" s="28"/>
    </row>
    <row r="26" spans="1:5" ht="12.75">
      <c r="A26" s="624"/>
      <c r="C26" s="625"/>
      <c r="D26" s="625"/>
      <c r="E26" s="28"/>
    </row>
    <row r="27" spans="2:5" ht="12.75">
      <c r="B27" s="28"/>
      <c r="C27" s="625"/>
      <c r="D27" s="627"/>
      <c r="E27" s="28"/>
    </row>
    <row r="28" spans="1:5" ht="12.75">
      <c r="A28" s="621"/>
      <c r="C28" s="625"/>
      <c r="E28" s="28"/>
    </row>
    <row r="29" spans="1:5" ht="12.75">
      <c r="A29" s="623"/>
      <c r="B29" s="621"/>
      <c r="C29" s="625"/>
      <c r="E29" s="28"/>
    </row>
    <row r="30" spans="1:5" ht="12.75">
      <c r="A30" s="624"/>
      <c r="B30" s="623"/>
      <c r="C30" s="625"/>
      <c r="E30" s="28"/>
    </row>
    <row r="31" spans="2:5" ht="12.75">
      <c r="B31" s="625"/>
      <c r="C31" s="624"/>
      <c r="E31" s="28"/>
    </row>
    <row r="32" spans="1:5" ht="12.75">
      <c r="A32" s="621"/>
      <c r="B32" s="625"/>
      <c r="E32" s="28"/>
    </row>
    <row r="33" spans="1:5" ht="12.75">
      <c r="A33" s="623"/>
      <c r="B33" s="624"/>
      <c r="E33" s="28"/>
    </row>
    <row r="34" spans="1:5" ht="12.75">
      <c r="A34" s="624"/>
      <c r="E34" s="28"/>
    </row>
    <row r="35" spans="1:5" ht="12.75">
      <c r="A35" s="28"/>
      <c r="E35" s="28"/>
    </row>
    <row r="41" ht="12.75">
      <c r="B41" s="622" t="s">
        <v>23</v>
      </c>
    </row>
    <row r="43" spans="1:6" ht="12.75">
      <c r="A43" s="621" t="s">
        <v>23</v>
      </c>
      <c r="E43" s="28"/>
      <c r="F43" s="638"/>
    </row>
    <row r="44" spans="1:6" ht="12.75">
      <c r="A44" s="623"/>
      <c r="B44" s="621" t="s">
        <v>23</v>
      </c>
      <c r="E44" s="28"/>
      <c r="F44" s="28"/>
    </row>
    <row r="45" spans="1:6" ht="12.75">
      <c r="A45" s="624" t="s">
        <v>23</v>
      </c>
      <c r="B45" s="623"/>
      <c r="E45" s="28"/>
      <c r="F45" s="28"/>
    </row>
    <row r="46" spans="2:6" ht="12.75">
      <c r="B46" s="625"/>
      <c r="C46" s="621" t="s">
        <v>23</v>
      </c>
      <c r="E46" s="28"/>
      <c r="F46" s="28"/>
    </row>
    <row r="47" spans="1:6" ht="12.75">
      <c r="A47" s="621" t="s">
        <v>23</v>
      </c>
      <c r="B47" s="625"/>
      <c r="C47" s="623"/>
      <c r="E47" s="28"/>
      <c r="F47" s="28"/>
    </row>
    <row r="48" spans="1:6" ht="12.75">
      <c r="A48" s="623"/>
      <c r="B48" s="624" t="s">
        <v>23</v>
      </c>
      <c r="C48" s="625"/>
      <c r="E48" s="28"/>
      <c r="F48" s="28"/>
    </row>
    <row r="49" spans="1:6" ht="12.75">
      <c r="A49" s="624" t="s">
        <v>23</v>
      </c>
      <c r="C49" s="625"/>
      <c r="E49" s="28"/>
      <c r="F49" s="28"/>
    </row>
    <row r="50" spans="2:6" ht="12.75">
      <c r="B50" s="28"/>
      <c r="C50" s="625"/>
      <c r="D50" s="621" t="s">
        <v>23</v>
      </c>
      <c r="E50" s="28"/>
      <c r="F50" s="28"/>
    </row>
    <row r="51" spans="1:6" ht="12.75">
      <c r="A51" s="621" t="s">
        <v>23</v>
      </c>
      <c r="C51" s="625"/>
      <c r="D51" s="637"/>
      <c r="E51" s="28"/>
      <c r="F51" s="28"/>
    </row>
    <row r="52" spans="1:6" ht="12.75">
      <c r="A52" s="623"/>
      <c r="B52" s="621" t="s">
        <v>23</v>
      </c>
      <c r="C52" s="625"/>
      <c r="D52" s="28"/>
      <c r="E52" s="28"/>
      <c r="F52" s="28"/>
    </row>
    <row r="53" spans="1:6" ht="12.75">
      <c r="A53" s="624" t="s">
        <v>23</v>
      </c>
      <c r="B53" s="623"/>
      <c r="C53" s="625"/>
      <c r="D53" s="28"/>
      <c r="E53" s="28"/>
      <c r="F53" s="28"/>
    </row>
    <row r="54" spans="2:6" ht="12.75">
      <c r="B54" s="625"/>
      <c r="C54" s="624" t="s">
        <v>23</v>
      </c>
      <c r="D54" s="28"/>
      <c r="E54" s="28"/>
      <c r="F54" s="28"/>
    </row>
    <row r="55" spans="1:6" ht="12.75">
      <c r="A55" s="621" t="s">
        <v>23</v>
      </c>
      <c r="B55" s="625"/>
      <c r="D55" s="28"/>
      <c r="E55" s="28"/>
      <c r="F55" s="28"/>
    </row>
    <row r="56" spans="1:6" ht="12.75">
      <c r="A56" s="623"/>
      <c r="B56" s="624" t="s">
        <v>23</v>
      </c>
      <c r="D56" s="28"/>
      <c r="E56" s="28"/>
      <c r="F56" s="28"/>
    </row>
    <row r="57" spans="1:6" ht="12.75">
      <c r="A57" s="624" t="s">
        <v>23</v>
      </c>
      <c r="D57" s="28"/>
      <c r="E57" s="28"/>
      <c r="F57" s="28"/>
    </row>
    <row r="59" spans="1:4" ht="12.75">
      <c r="A59" s="622" t="s">
        <v>23</v>
      </c>
      <c r="B59" s="622" t="s">
        <v>23</v>
      </c>
      <c r="C59" s="622" t="s">
        <v>23</v>
      </c>
      <c r="D59" s="622" t="s">
        <v>23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C1" sqref="C1"/>
    </sheetView>
  </sheetViews>
  <sheetFormatPr defaultColWidth="9.00390625" defaultRowHeight="12.75"/>
  <cols>
    <col min="1" max="4" width="19.25390625" style="622" customWidth="1"/>
    <col min="5" max="5" width="19.125" style="622" customWidth="1"/>
    <col min="6" max="6" width="15.75390625" style="622" customWidth="1"/>
    <col min="7" max="16384" width="9.125" style="622" customWidth="1"/>
  </cols>
  <sheetData>
    <row r="1" spans="1:3" ht="12.75">
      <c r="A1" s="621"/>
      <c r="C1" s="727" t="s">
        <v>209</v>
      </c>
    </row>
    <row r="2" spans="1:2" ht="12.75">
      <c r="A2" s="623"/>
      <c r="B2" s="621" t="s">
        <v>210</v>
      </c>
    </row>
    <row r="3" spans="1:3" ht="12.75">
      <c r="A3" s="624"/>
      <c r="B3" s="623"/>
      <c r="C3" s="28"/>
    </row>
    <row r="4" spans="2:3" ht="12.75">
      <c r="B4" s="625"/>
      <c r="C4" s="626" t="s">
        <v>210</v>
      </c>
    </row>
    <row r="5" spans="1:3" ht="12.75">
      <c r="A5" s="621"/>
      <c r="B5" s="625"/>
      <c r="C5" s="625" t="s">
        <v>221</v>
      </c>
    </row>
    <row r="6" spans="1:3" ht="12.75">
      <c r="A6" s="623"/>
      <c r="B6" s="624" t="s">
        <v>211</v>
      </c>
      <c r="C6" s="625"/>
    </row>
    <row r="7" spans="1:3" ht="12.75">
      <c r="A7" s="624"/>
      <c r="C7" s="625"/>
    </row>
    <row r="8" spans="2:4" ht="12.75">
      <c r="B8" s="28"/>
      <c r="C8" s="625"/>
      <c r="D8" s="626" t="s">
        <v>215</v>
      </c>
    </row>
    <row r="9" spans="1:4" ht="12.75">
      <c r="A9" s="621" t="s">
        <v>212</v>
      </c>
      <c r="C9" s="625"/>
      <c r="D9" s="623" t="s">
        <v>221</v>
      </c>
    </row>
    <row r="10" spans="1:4" ht="12.75">
      <c r="A10" s="623"/>
      <c r="B10" s="621" t="s">
        <v>213</v>
      </c>
      <c r="C10" s="625"/>
      <c r="D10" s="625"/>
    </row>
    <row r="11" spans="1:4" ht="12.75">
      <c r="A11" s="624" t="s">
        <v>213</v>
      </c>
      <c r="B11" s="623" t="s">
        <v>214</v>
      </c>
      <c r="C11" s="625"/>
      <c r="D11" s="625"/>
    </row>
    <row r="12" spans="2:4" ht="12.75">
      <c r="B12" s="625"/>
      <c r="C12" s="627" t="s">
        <v>215</v>
      </c>
      <c r="D12" s="625"/>
    </row>
    <row r="13" spans="1:4" ht="12.75">
      <c r="A13" s="621"/>
      <c r="B13" s="625"/>
      <c r="C13" s="622" t="s">
        <v>221</v>
      </c>
      <c r="D13" s="625"/>
    </row>
    <row r="14" spans="1:4" ht="12.75">
      <c r="A14" s="623"/>
      <c r="B14" s="624" t="s">
        <v>215</v>
      </c>
      <c r="D14" s="625"/>
    </row>
    <row r="15" spans="1:4" ht="12.75">
      <c r="A15" s="624"/>
      <c r="C15" s="28"/>
      <c r="D15" s="625"/>
    </row>
    <row r="16" spans="2:5" ht="12.75">
      <c r="B16" s="28"/>
      <c r="D16" s="625"/>
      <c r="E16" s="626" t="s">
        <v>215</v>
      </c>
    </row>
    <row r="17" spans="1:6" ht="12.75">
      <c r="A17" s="621"/>
      <c r="D17" s="625"/>
      <c r="E17" s="637" t="s">
        <v>222</v>
      </c>
      <c r="F17" s="28"/>
    </row>
    <row r="18" spans="1:6" ht="12.75">
      <c r="A18" s="623"/>
      <c r="B18" s="621" t="s">
        <v>216</v>
      </c>
      <c r="D18" s="625"/>
      <c r="E18" s="28"/>
      <c r="F18" s="28"/>
    </row>
    <row r="19" spans="1:6" ht="12.75">
      <c r="A19" s="624"/>
      <c r="B19" s="623"/>
      <c r="D19" s="625"/>
      <c r="E19" s="28"/>
      <c r="F19" s="28"/>
    </row>
    <row r="20" spans="2:6" ht="12.75">
      <c r="B20" s="625"/>
      <c r="C20" s="621" t="s">
        <v>216</v>
      </c>
      <c r="D20" s="625"/>
      <c r="E20" s="28"/>
      <c r="F20" s="28"/>
    </row>
    <row r="21" spans="1:6" ht="12.75">
      <c r="A21" s="621" t="s">
        <v>217</v>
      </c>
      <c r="B21" s="625"/>
      <c r="C21" s="623" t="s">
        <v>214</v>
      </c>
      <c r="D21" s="625"/>
      <c r="E21" s="28"/>
      <c r="F21" s="28"/>
    </row>
    <row r="22" spans="1:6" ht="12.75">
      <c r="A22" s="623"/>
      <c r="B22" s="624" t="s">
        <v>217</v>
      </c>
      <c r="C22" s="625"/>
      <c r="D22" s="625"/>
      <c r="E22" s="28"/>
      <c r="F22" s="28"/>
    </row>
    <row r="23" spans="1:6" ht="12.75">
      <c r="A23" s="624" t="s">
        <v>218</v>
      </c>
      <c r="B23" s="622" t="s">
        <v>222</v>
      </c>
      <c r="C23" s="625"/>
      <c r="D23" s="625"/>
      <c r="E23" s="28"/>
      <c r="F23" s="28"/>
    </row>
    <row r="24" spans="2:6" ht="12.75">
      <c r="B24" s="28"/>
      <c r="C24" s="625"/>
      <c r="D24" s="627" t="s">
        <v>220</v>
      </c>
      <c r="E24" s="28"/>
      <c r="F24" s="28"/>
    </row>
    <row r="25" spans="1:6" ht="12.75">
      <c r="A25" s="621"/>
      <c r="C25" s="625"/>
      <c r="D25" s="622" t="s">
        <v>214</v>
      </c>
      <c r="E25" s="28"/>
      <c r="F25" s="28"/>
    </row>
    <row r="26" spans="1:6" ht="12.75">
      <c r="A26" s="623"/>
      <c r="B26" s="621" t="s">
        <v>219</v>
      </c>
      <c r="C26" s="625"/>
      <c r="E26" s="28"/>
      <c r="F26" s="28"/>
    </row>
    <row r="27" spans="1:6" ht="12.75">
      <c r="A27" s="624"/>
      <c r="B27" s="623"/>
      <c r="C27" s="625"/>
      <c r="E27" s="28"/>
      <c r="F27" s="28"/>
    </row>
    <row r="28" spans="2:6" ht="12.75">
      <c r="B28" s="625"/>
      <c r="C28" s="624" t="s">
        <v>220</v>
      </c>
      <c r="E28" s="28"/>
      <c r="F28" s="28"/>
    </row>
    <row r="29" spans="1:6" ht="12.75">
      <c r="A29" s="621"/>
      <c r="B29" s="625"/>
      <c r="C29" s="622" t="s">
        <v>221</v>
      </c>
      <c r="E29" s="28"/>
      <c r="F29" s="28"/>
    </row>
    <row r="30" spans="1:6" ht="12.75">
      <c r="A30" s="623"/>
      <c r="B30" s="624" t="s">
        <v>220</v>
      </c>
      <c r="E30" s="28"/>
      <c r="F30" s="28"/>
    </row>
    <row r="31" spans="1:6" ht="12.75">
      <c r="A31" s="624"/>
      <c r="E31" s="28"/>
      <c r="F31" s="28"/>
    </row>
    <row r="32" spans="2:6" ht="12.75">
      <c r="B32" s="28"/>
      <c r="E32" s="28"/>
      <c r="F32" s="638"/>
    </row>
    <row r="33" spans="1:6" ht="12.75">
      <c r="A33" s="621" t="s">
        <v>170</v>
      </c>
      <c r="C33" s="727" t="s">
        <v>169</v>
      </c>
      <c r="E33" s="28"/>
      <c r="F33" s="638"/>
    </row>
    <row r="34" spans="1:6" ht="12.75">
      <c r="A34" s="623"/>
      <c r="B34" s="621" t="s">
        <v>170</v>
      </c>
      <c r="E34" s="28"/>
      <c r="F34" s="28"/>
    </row>
    <row r="35" spans="1:6" ht="12.75">
      <c r="A35" s="624" t="s">
        <v>184</v>
      </c>
      <c r="B35" s="623" t="s">
        <v>221</v>
      </c>
      <c r="E35" s="28"/>
      <c r="F35" s="28"/>
    </row>
    <row r="36" spans="2:6" ht="12.75">
      <c r="B36" s="625"/>
      <c r="C36" s="621" t="s">
        <v>170</v>
      </c>
      <c r="E36" s="28"/>
      <c r="F36" s="28"/>
    </row>
    <row r="37" spans="1:6" ht="12.75">
      <c r="A37" s="621" t="s">
        <v>176</v>
      </c>
      <c r="B37" s="625"/>
      <c r="C37" s="623" t="s">
        <v>221</v>
      </c>
      <c r="E37" s="28"/>
      <c r="F37" s="28"/>
    </row>
    <row r="38" spans="1:6" ht="12.75">
      <c r="A38" s="623"/>
      <c r="B38" s="624" t="s">
        <v>180</v>
      </c>
      <c r="C38" s="625"/>
      <c r="E38" s="28"/>
      <c r="F38" s="28"/>
    </row>
    <row r="39" spans="1:6" ht="12.75">
      <c r="A39" s="624" t="s">
        <v>223</v>
      </c>
      <c r="B39" s="622" t="s">
        <v>222</v>
      </c>
      <c r="C39" s="625"/>
      <c r="E39" s="28"/>
      <c r="F39" s="28"/>
    </row>
    <row r="40" spans="2:6" ht="12.75">
      <c r="B40" s="28"/>
      <c r="C40" s="625"/>
      <c r="D40" s="621" t="s">
        <v>174</v>
      </c>
      <c r="E40" s="28"/>
      <c r="F40" s="28"/>
    </row>
    <row r="41" spans="1:6" ht="12.75">
      <c r="A41" s="621" t="s">
        <v>182</v>
      </c>
      <c r="C41" s="625"/>
      <c r="D41" s="637" t="s">
        <v>214</v>
      </c>
      <c r="E41" s="28"/>
      <c r="F41" s="28"/>
    </row>
    <row r="42" spans="1:6" ht="12.75">
      <c r="A42" s="623"/>
      <c r="B42" s="621" t="s">
        <v>179</v>
      </c>
      <c r="C42" s="625"/>
      <c r="D42" s="28"/>
      <c r="E42" s="28"/>
      <c r="F42" s="28"/>
    </row>
    <row r="43" spans="1:6" ht="12.75">
      <c r="A43" s="624" t="s">
        <v>179</v>
      </c>
      <c r="B43" s="623" t="s">
        <v>222</v>
      </c>
      <c r="C43" s="625"/>
      <c r="D43" s="28"/>
      <c r="E43" s="28"/>
      <c r="F43" s="28"/>
    </row>
    <row r="44" spans="2:6" ht="12.75">
      <c r="B44" s="625"/>
      <c r="C44" s="624" t="s">
        <v>174</v>
      </c>
      <c r="D44" s="28"/>
      <c r="E44" s="28"/>
      <c r="F44" s="28"/>
    </row>
    <row r="45" spans="1:6" ht="12.75">
      <c r="A45" s="621" t="s">
        <v>172</v>
      </c>
      <c r="B45" s="625"/>
      <c r="C45" s="622" t="s">
        <v>222</v>
      </c>
      <c r="D45" s="28"/>
      <c r="E45" s="28"/>
      <c r="F45" s="28"/>
    </row>
    <row r="46" spans="1:6" ht="12.75">
      <c r="A46" s="623"/>
      <c r="B46" s="624" t="s">
        <v>174</v>
      </c>
      <c r="D46" s="28"/>
      <c r="E46" s="28"/>
      <c r="F46" s="28"/>
    </row>
    <row r="47" spans="1:6" ht="12.75">
      <c r="A47" s="624" t="s">
        <v>174</v>
      </c>
      <c r="B47" s="622" t="s">
        <v>222</v>
      </c>
      <c r="D47" s="28"/>
      <c r="E47" s="28"/>
      <c r="F47" s="28"/>
    </row>
    <row r="48" spans="4:6" ht="12.75">
      <c r="D48" s="28"/>
      <c r="E48" s="28"/>
      <c r="F48" s="28"/>
    </row>
    <row r="49" spans="1:5" ht="12.75">
      <c r="A49" s="621" t="s">
        <v>225</v>
      </c>
      <c r="C49" s="727" t="s">
        <v>224</v>
      </c>
      <c r="D49" s="28"/>
      <c r="E49" s="28"/>
    </row>
    <row r="50" spans="1:5" ht="12.75">
      <c r="A50" s="623"/>
      <c r="B50" s="621" t="s">
        <v>225</v>
      </c>
      <c r="D50" s="28"/>
      <c r="E50" s="28"/>
    </row>
    <row r="51" spans="1:5" ht="12.75">
      <c r="A51" s="624" t="s">
        <v>226</v>
      </c>
      <c r="B51" s="623" t="s">
        <v>222</v>
      </c>
      <c r="D51" s="28"/>
      <c r="E51" s="28"/>
    </row>
    <row r="52" spans="2:5" ht="12.75">
      <c r="B52" s="625"/>
      <c r="C52" s="621" t="s">
        <v>225</v>
      </c>
      <c r="D52" s="28"/>
      <c r="E52" s="28"/>
    </row>
    <row r="53" spans="1:5" ht="12.75">
      <c r="A53" s="621" t="s">
        <v>227</v>
      </c>
      <c r="B53" s="625"/>
      <c r="C53" s="623" t="s">
        <v>222</v>
      </c>
      <c r="D53" s="28"/>
      <c r="E53" s="28"/>
    </row>
    <row r="54" spans="1:5" ht="12.75">
      <c r="A54" s="623"/>
      <c r="B54" s="624" t="s">
        <v>228</v>
      </c>
      <c r="C54" s="625"/>
      <c r="D54" s="28"/>
      <c r="E54" s="28"/>
    </row>
    <row r="55" spans="1:5" ht="12.75">
      <c r="A55" s="624" t="s">
        <v>228</v>
      </c>
      <c r="B55" s="622" t="s">
        <v>222</v>
      </c>
      <c r="C55" s="625"/>
      <c r="D55" s="28"/>
      <c r="E55" s="28"/>
    </row>
    <row r="56" spans="3:5" ht="12.75">
      <c r="C56" s="625"/>
      <c r="D56" s="621" t="s">
        <v>234</v>
      </c>
      <c r="E56" s="28"/>
    </row>
    <row r="57" spans="1:4" ht="12.75">
      <c r="A57" s="621" t="s">
        <v>229</v>
      </c>
      <c r="C57" s="625"/>
      <c r="D57" s="622" t="s">
        <v>221</v>
      </c>
    </row>
    <row r="58" spans="1:3" ht="12.75">
      <c r="A58" s="623"/>
      <c r="B58" s="621" t="s">
        <v>233</v>
      </c>
      <c r="C58" s="625"/>
    </row>
    <row r="59" spans="1:3" ht="12.75">
      <c r="A59" s="624" t="s">
        <v>230</v>
      </c>
      <c r="B59" s="623" t="s">
        <v>214</v>
      </c>
      <c r="C59" s="625"/>
    </row>
    <row r="60" spans="2:3" ht="12.75">
      <c r="B60" s="625"/>
      <c r="C60" s="624" t="s">
        <v>232</v>
      </c>
    </row>
    <row r="61" spans="1:3" ht="12.75">
      <c r="A61" s="621" t="s">
        <v>231</v>
      </c>
      <c r="B61" s="625"/>
      <c r="C61" s="622" t="s">
        <v>222</v>
      </c>
    </row>
    <row r="62" spans="1:2" ht="12.75">
      <c r="A62" s="623"/>
      <c r="B62" s="624" t="s">
        <v>232</v>
      </c>
    </row>
    <row r="63" spans="1:8" ht="12.75">
      <c r="A63" s="624" t="s">
        <v>232</v>
      </c>
      <c r="B63" s="622" t="s">
        <v>221</v>
      </c>
      <c r="H63" s="622" t="s">
        <v>23</v>
      </c>
    </row>
  </sheetData>
  <sheetProtection/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G63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9.125" style="622" customWidth="1"/>
    <col min="2" max="2" width="19.25390625" style="622" customWidth="1"/>
    <col min="3" max="5" width="19.125" style="622" customWidth="1"/>
    <col min="6" max="7" width="15.75390625" style="622" customWidth="1"/>
    <col min="8" max="16384" width="9.125" style="622" customWidth="1"/>
  </cols>
  <sheetData>
    <row r="1" spans="2:4" ht="12.75">
      <c r="B1" s="621"/>
      <c r="D1" s="727" t="s">
        <v>235</v>
      </c>
    </row>
    <row r="2" spans="2:3" ht="12.75">
      <c r="B2" s="623"/>
      <c r="C2" s="621" t="s">
        <v>236</v>
      </c>
    </row>
    <row r="3" spans="2:4" ht="12.75">
      <c r="B3" s="624"/>
      <c r="C3" s="623"/>
      <c r="D3" s="28"/>
    </row>
    <row r="4" spans="3:4" ht="12.75">
      <c r="C4" s="625"/>
      <c r="D4" s="626" t="s">
        <v>236</v>
      </c>
    </row>
    <row r="5" spans="2:4" ht="12.75">
      <c r="B5" s="621"/>
      <c r="C5" s="625"/>
      <c r="D5" s="625" t="s">
        <v>222</v>
      </c>
    </row>
    <row r="6" spans="2:4" ht="12.75">
      <c r="B6" s="623"/>
      <c r="C6" s="624" t="s">
        <v>237</v>
      </c>
      <c r="D6" s="625"/>
    </row>
    <row r="7" spans="2:4" ht="12.75">
      <c r="B7" s="624"/>
      <c r="D7" s="625"/>
    </row>
    <row r="8" spans="3:5" ht="12.75">
      <c r="C8" s="28"/>
      <c r="D8" s="625"/>
      <c r="E8" s="626" t="s">
        <v>236</v>
      </c>
    </row>
    <row r="9" spans="2:6" ht="12.75">
      <c r="B9" s="621" t="s">
        <v>238</v>
      </c>
      <c r="D9" s="625"/>
      <c r="E9" s="637" t="s">
        <v>214</v>
      </c>
      <c r="F9" s="28"/>
    </row>
    <row r="10" spans="2:6" ht="12.75">
      <c r="B10" s="623"/>
      <c r="C10" s="621" t="s">
        <v>239</v>
      </c>
      <c r="D10" s="625"/>
      <c r="E10" s="28"/>
      <c r="F10" s="28"/>
    </row>
    <row r="11" spans="2:6" ht="12.75">
      <c r="B11" s="624" t="s">
        <v>239</v>
      </c>
      <c r="C11" s="623" t="s">
        <v>214</v>
      </c>
      <c r="D11" s="625"/>
      <c r="E11" s="28"/>
      <c r="F11" s="28"/>
    </row>
    <row r="12" spans="3:6" ht="12.75">
      <c r="C12" s="625"/>
      <c r="D12" s="627" t="s">
        <v>240</v>
      </c>
      <c r="E12" s="28"/>
      <c r="F12" s="28"/>
    </row>
    <row r="13" spans="2:6" ht="12.75">
      <c r="B13" s="621"/>
      <c r="C13" s="625"/>
      <c r="D13" s="622" t="s">
        <v>222</v>
      </c>
      <c r="E13" s="28"/>
      <c r="F13" s="28"/>
    </row>
    <row r="14" spans="2:6" ht="12.75">
      <c r="B14" s="623"/>
      <c r="C14" s="624" t="s">
        <v>240</v>
      </c>
      <c r="E14" s="28"/>
      <c r="F14" s="28"/>
    </row>
    <row r="15" spans="2:6" ht="12.75">
      <c r="B15" s="624"/>
      <c r="D15" s="28"/>
      <c r="E15" s="28"/>
      <c r="F15" s="28"/>
    </row>
    <row r="16" spans="3:6" ht="12.75">
      <c r="C16" s="28"/>
      <c r="E16" s="28"/>
      <c r="F16" s="28"/>
    </row>
    <row r="17" spans="2:7" ht="12.75">
      <c r="B17" s="621"/>
      <c r="E17" s="28"/>
      <c r="F17" s="28"/>
      <c r="G17" s="28"/>
    </row>
    <row r="18" spans="2:7" ht="12.75">
      <c r="B18" s="623"/>
      <c r="C18" s="621"/>
      <c r="E18" s="28"/>
      <c r="F18" s="28"/>
      <c r="G18" s="28"/>
    </row>
    <row r="19" spans="2:7" ht="12.75">
      <c r="B19" s="624"/>
      <c r="C19" s="623"/>
      <c r="E19" s="28"/>
      <c r="F19" s="28"/>
      <c r="G19" s="28"/>
    </row>
    <row r="20" spans="3:7" ht="12.75">
      <c r="C20" s="625"/>
      <c r="D20" s="621"/>
      <c r="E20" s="28"/>
      <c r="F20" s="28"/>
      <c r="G20" s="28"/>
    </row>
    <row r="21" spans="2:7" ht="12.75">
      <c r="B21" s="621"/>
      <c r="C21" s="625"/>
      <c r="D21" s="623"/>
      <c r="E21" s="28"/>
      <c r="F21" s="28"/>
      <c r="G21" s="28"/>
    </row>
    <row r="22" spans="2:7" ht="12.75">
      <c r="B22" s="623"/>
      <c r="C22" s="624"/>
      <c r="D22" s="625"/>
      <c r="E22" s="28"/>
      <c r="F22" s="28"/>
      <c r="G22" s="28"/>
    </row>
    <row r="23" spans="2:7" ht="12.75">
      <c r="B23" s="624"/>
      <c r="D23" s="625"/>
      <c r="E23" s="28"/>
      <c r="F23" s="28"/>
      <c r="G23" s="28"/>
    </row>
    <row r="24" spans="3:7" ht="12.75">
      <c r="C24" s="28"/>
      <c r="D24" s="625"/>
      <c r="E24" s="626"/>
      <c r="F24" s="28"/>
      <c r="G24" s="28"/>
    </row>
    <row r="25" spans="2:7" ht="12.75">
      <c r="B25" s="621"/>
      <c r="D25" s="625"/>
      <c r="F25" s="28"/>
      <c r="G25" s="28"/>
    </row>
    <row r="26" spans="2:7" ht="12.75">
      <c r="B26" s="623"/>
      <c r="C26" s="621"/>
      <c r="D26" s="625"/>
      <c r="F26" s="28"/>
      <c r="G26" s="28"/>
    </row>
    <row r="27" spans="2:7" ht="12.75">
      <c r="B27" s="624"/>
      <c r="C27" s="623"/>
      <c r="D27" s="625"/>
      <c r="F27" s="28"/>
      <c r="G27" s="28"/>
    </row>
    <row r="28" spans="3:7" ht="12.75">
      <c r="C28" s="625"/>
      <c r="D28" s="624"/>
      <c r="F28" s="28"/>
      <c r="G28" s="28"/>
    </row>
    <row r="29" spans="2:7" ht="12.75">
      <c r="B29" s="621"/>
      <c r="C29" s="625"/>
      <c r="F29" s="28"/>
      <c r="G29" s="28"/>
    </row>
    <row r="30" spans="2:7" ht="12.75">
      <c r="B30" s="623"/>
      <c r="C30" s="624"/>
      <c r="F30" s="28"/>
      <c r="G30" s="28"/>
    </row>
    <row r="31" spans="2:7" ht="12.75">
      <c r="B31" s="624"/>
      <c r="F31" s="28"/>
      <c r="G31" s="28"/>
    </row>
    <row r="32" spans="3:7" ht="12.75">
      <c r="C32" s="28"/>
      <c r="F32" s="28"/>
      <c r="G32" s="638"/>
    </row>
    <row r="33" spans="2:7" ht="12.75">
      <c r="B33" s="621"/>
      <c r="F33" s="28"/>
      <c r="G33" s="638"/>
    </row>
    <row r="34" spans="2:7" ht="12.75">
      <c r="B34" s="623"/>
      <c r="C34" s="621"/>
      <c r="F34" s="28"/>
      <c r="G34" s="28"/>
    </row>
    <row r="35" spans="2:7" ht="12.75">
      <c r="B35" s="624"/>
      <c r="C35" s="623"/>
      <c r="F35" s="28"/>
      <c r="G35" s="28"/>
    </row>
    <row r="36" spans="3:7" ht="12.75">
      <c r="C36" s="625"/>
      <c r="D36" s="621"/>
      <c r="F36" s="28"/>
      <c r="G36" s="28"/>
    </row>
    <row r="37" spans="2:7" ht="12.75">
      <c r="B37" s="621"/>
      <c r="C37" s="625"/>
      <c r="D37" s="623"/>
      <c r="F37" s="28"/>
      <c r="G37" s="28"/>
    </row>
    <row r="38" spans="2:7" ht="12.75">
      <c r="B38" s="623"/>
      <c r="C38" s="624"/>
      <c r="D38" s="625"/>
      <c r="F38" s="28"/>
      <c r="G38" s="28"/>
    </row>
    <row r="39" spans="2:7" ht="12.75">
      <c r="B39" s="624"/>
      <c r="D39" s="625"/>
      <c r="F39" s="28"/>
      <c r="G39" s="28"/>
    </row>
    <row r="40" spans="3:7" ht="12.75">
      <c r="C40" s="28"/>
      <c r="D40" s="625"/>
      <c r="E40" s="621"/>
      <c r="F40" s="28"/>
      <c r="G40" s="28"/>
    </row>
    <row r="41" spans="2:7" ht="12.75">
      <c r="B41" s="621"/>
      <c r="D41" s="625"/>
      <c r="E41" s="637"/>
      <c r="F41" s="28"/>
      <c r="G41" s="28"/>
    </row>
    <row r="42" spans="2:7" ht="12.75">
      <c r="B42" s="623"/>
      <c r="C42" s="621"/>
      <c r="D42" s="625"/>
      <c r="E42" s="28"/>
      <c r="F42" s="28"/>
      <c r="G42" s="28"/>
    </row>
    <row r="43" spans="2:7" ht="12.75">
      <c r="B43" s="624"/>
      <c r="C43" s="623"/>
      <c r="D43" s="625"/>
      <c r="E43" s="28"/>
      <c r="F43" s="28"/>
      <c r="G43" s="28"/>
    </row>
    <row r="44" spans="3:7" ht="12.75">
      <c r="C44" s="625"/>
      <c r="D44" s="624"/>
      <c r="E44" s="28"/>
      <c r="F44" s="28"/>
      <c r="G44" s="28"/>
    </row>
    <row r="45" spans="2:7" ht="12.75">
      <c r="B45" s="621"/>
      <c r="C45" s="625"/>
      <c r="E45" s="28"/>
      <c r="F45" s="28"/>
      <c r="G45" s="28"/>
    </row>
    <row r="46" spans="2:7" ht="12.75">
      <c r="B46" s="623"/>
      <c r="C46" s="624"/>
      <c r="E46" s="28"/>
      <c r="F46" s="28"/>
      <c r="G46" s="28"/>
    </row>
    <row r="47" spans="2:7" ht="12.75">
      <c r="B47" s="624"/>
      <c r="E47" s="28"/>
      <c r="F47" s="28"/>
      <c r="G47" s="28"/>
    </row>
    <row r="48" spans="5:7" ht="12.75">
      <c r="E48" s="28"/>
      <c r="F48" s="28"/>
      <c r="G48" s="28"/>
    </row>
    <row r="49" spans="2:6" ht="12.75">
      <c r="B49" s="621"/>
      <c r="E49" s="28"/>
      <c r="F49" s="28"/>
    </row>
    <row r="50" spans="2:6" ht="12.75">
      <c r="B50" s="623"/>
      <c r="C50" s="621"/>
      <c r="E50" s="28"/>
      <c r="F50" s="28"/>
    </row>
    <row r="51" spans="2:6" ht="12.75">
      <c r="B51" s="624"/>
      <c r="C51" s="623"/>
      <c r="E51" s="28"/>
      <c r="F51" s="28"/>
    </row>
    <row r="52" spans="3:6" ht="12.75">
      <c r="C52" s="625"/>
      <c r="D52" s="621"/>
      <c r="E52" s="28"/>
      <c r="F52" s="28"/>
    </row>
    <row r="53" spans="2:6" ht="12.75">
      <c r="B53" s="621"/>
      <c r="C53" s="625"/>
      <c r="D53" s="623"/>
      <c r="E53" s="28"/>
      <c r="F53" s="28"/>
    </row>
    <row r="54" spans="2:6" ht="12.75">
      <c r="B54" s="623"/>
      <c r="C54" s="624"/>
      <c r="D54" s="625"/>
      <c r="E54" s="28"/>
      <c r="F54" s="28"/>
    </row>
    <row r="55" spans="2:6" ht="12.75">
      <c r="B55" s="624"/>
      <c r="D55" s="625"/>
      <c r="E55" s="28"/>
      <c r="F55" s="28"/>
    </row>
    <row r="56" spans="4:6" ht="12.75">
      <c r="D56" s="625"/>
      <c r="E56" s="621"/>
      <c r="F56" s="28"/>
    </row>
    <row r="57" spans="2:4" ht="12.75">
      <c r="B57" s="621"/>
      <c r="D57" s="625"/>
    </row>
    <row r="58" spans="2:4" ht="12.75">
      <c r="B58" s="623"/>
      <c r="C58" s="621"/>
      <c r="D58" s="625"/>
    </row>
    <row r="59" spans="2:4" ht="12.75">
      <c r="B59" s="624"/>
      <c r="C59" s="623"/>
      <c r="D59" s="625"/>
    </row>
    <row r="60" spans="3:4" ht="12.75">
      <c r="C60" s="625"/>
      <c r="D60" s="624"/>
    </row>
    <row r="61" spans="2:3" ht="12.75">
      <c r="B61" s="621"/>
      <c r="C61" s="625"/>
    </row>
    <row r="62" spans="2:3" ht="12.75">
      <c r="B62" s="623"/>
      <c r="C62" s="624"/>
    </row>
    <row r="63" ht="12.75">
      <c r="B63" s="624"/>
    </row>
  </sheetData>
  <sheetProtection/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5:D6"/>
  <sheetViews>
    <sheetView zoomScalePageLayoutView="0" workbookViewId="0" topLeftCell="A1">
      <selection activeCell="C3" sqref="C3"/>
    </sheetView>
  </sheetViews>
  <sheetFormatPr defaultColWidth="9.00390625" defaultRowHeight="12.75"/>
  <sheetData>
    <row r="5" spans="3:4" ht="12.75">
      <c r="C5" t="s">
        <v>23</v>
      </c>
      <c r="D5" t="s">
        <v>23</v>
      </c>
    </row>
    <row r="6" ht="12.75">
      <c r="A6" t="s">
        <v>23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5.00390625" style="0" customWidth="1"/>
    <col min="2" max="2" width="20.125" style="22" customWidth="1"/>
    <col min="3" max="3" width="24.875" style="1" customWidth="1"/>
    <col min="4" max="4" width="8.75390625" style="22" customWidth="1"/>
    <col min="5" max="5" width="10.75390625" style="0" customWidth="1"/>
    <col min="6" max="6" width="9.75390625" style="0" customWidth="1"/>
    <col min="7" max="7" width="11.375" style="0" customWidth="1"/>
  </cols>
  <sheetData>
    <row r="1" spans="1:7" ht="15">
      <c r="A1" s="16"/>
      <c r="B1" s="27"/>
      <c r="C1" s="1" t="s">
        <v>6</v>
      </c>
      <c r="D1" s="51"/>
      <c r="E1" s="16"/>
      <c r="F1" s="16"/>
      <c r="G1" s="16"/>
    </row>
    <row r="2" spans="1:7" ht="15">
      <c r="A2" s="16"/>
      <c r="B2" s="27"/>
      <c r="D2" s="12"/>
      <c r="E2" s="16"/>
      <c r="F2" s="16"/>
      <c r="G2" s="16"/>
    </row>
    <row r="3" spans="1:7" ht="18">
      <c r="A3" s="52"/>
      <c r="B3" s="53" t="s">
        <v>7</v>
      </c>
      <c r="C3" s="54" t="s">
        <v>8</v>
      </c>
      <c r="D3" s="53" t="s">
        <v>9</v>
      </c>
      <c r="E3" s="53" t="s">
        <v>10</v>
      </c>
      <c r="F3" s="52"/>
      <c r="G3" s="54" t="s">
        <v>11</v>
      </c>
    </row>
    <row r="4" spans="1:8" ht="20.25">
      <c r="A4" s="55">
        <v>1</v>
      </c>
      <c r="B4" s="671" t="s">
        <v>54</v>
      </c>
      <c r="C4" s="672" t="s">
        <v>156</v>
      </c>
      <c r="D4" s="671">
        <v>1</v>
      </c>
      <c r="E4" s="671">
        <v>8</v>
      </c>
      <c r="F4" s="56"/>
      <c r="G4" s="54"/>
      <c r="H4" s="21"/>
    </row>
    <row r="5" spans="1:8" ht="20.25">
      <c r="A5" s="55">
        <v>2</v>
      </c>
      <c r="B5" s="671" t="s">
        <v>157</v>
      </c>
      <c r="C5" s="672" t="s">
        <v>158</v>
      </c>
      <c r="D5" s="673" t="s">
        <v>140</v>
      </c>
      <c r="E5" s="671">
        <v>16</v>
      </c>
      <c r="F5" s="56"/>
      <c r="G5" s="56"/>
      <c r="H5" s="21"/>
    </row>
    <row r="6" spans="1:8" ht="20.25">
      <c r="A6" s="55">
        <v>3</v>
      </c>
      <c r="B6" s="671" t="s">
        <v>57</v>
      </c>
      <c r="C6" s="672" t="s">
        <v>159</v>
      </c>
      <c r="D6" s="673" t="s">
        <v>130</v>
      </c>
      <c r="E6" s="671">
        <v>2</v>
      </c>
      <c r="F6" s="56"/>
      <c r="G6" s="56"/>
      <c r="H6" s="21"/>
    </row>
    <row r="7" spans="1:8" ht="20.25">
      <c r="A7" s="55">
        <v>4</v>
      </c>
      <c r="B7" s="671" t="s">
        <v>65</v>
      </c>
      <c r="C7" s="672" t="s">
        <v>160</v>
      </c>
      <c r="D7" s="673" t="s">
        <v>136</v>
      </c>
      <c r="E7" s="671">
        <v>11</v>
      </c>
      <c r="F7" s="56"/>
      <c r="G7" s="56"/>
      <c r="H7" s="21"/>
    </row>
    <row r="8" spans="1:8" ht="20.25">
      <c r="A8" s="55">
        <v>5</v>
      </c>
      <c r="B8" s="671" t="s">
        <v>76</v>
      </c>
      <c r="C8" s="672" t="s">
        <v>161</v>
      </c>
      <c r="D8" s="673" t="s">
        <v>130</v>
      </c>
      <c r="E8" s="671">
        <v>7</v>
      </c>
      <c r="F8" s="56"/>
      <c r="G8" s="56"/>
      <c r="H8" s="21"/>
    </row>
    <row r="9" spans="1:8" ht="20.25">
      <c r="A9" s="55">
        <v>6</v>
      </c>
      <c r="B9" s="671" t="s">
        <v>48</v>
      </c>
      <c r="C9" s="672" t="s">
        <v>162</v>
      </c>
      <c r="D9" s="673" t="s">
        <v>140</v>
      </c>
      <c r="E9" s="671">
        <v>5</v>
      </c>
      <c r="F9" s="56"/>
      <c r="G9" s="56"/>
      <c r="H9" s="21"/>
    </row>
    <row r="10" spans="1:8" ht="20.25">
      <c r="A10" s="55">
        <v>7</v>
      </c>
      <c r="B10" s="671"/>
      <c r="C10" s="672" t="s">
        <v>163</v>
      </c>
      <c r="D10" s="673" t="s">
        <v>140</v>
      </c>
      <c r="E10" s="671">
        <v>12</v>
      </c>
      <c r="F10" s="56"/>
      <c r="G10" s="56"/>
      <c r="H10" s="21"/>
    </row>
    <row r="11" spans="1:8" ht="20.25">
      <c r="A11" s="55">
        <v>8</v>
      </c>
      <c r="B11" s="671" t="s">
        <v>87</v>
      </c>
      <c r="C11" s="672" t="s">
        <v>164</v>
      </c>
      <c r="D11" s="673" t="s">
        <v>149</v>
      </c>
      <c r="E11" s="682">
        <v>1</v>
      </c>
      <c r="F11" s="56"/>
      <c r="G11" s="56"/>
      <c r="H11" s="21"/>
    </row>
    <row r="12" spans="1:8" ht="20.25">
      <c r="A12" s="55">
        <v>9</v>
      </c>
      <c r="B12" s="671" t="s">
        <v>84</v>
      </c>
      <c r="C12" s="672" t="s">
        <v>165</v>
      </c>
      <c r="D12" s="673" t="s">
        <v>149</v>
      </c>
      <c r="E12" s="671" t="s">
        <v>166</v>
      </c>
      <c r="F12" s="56"/>
      <c r="G12" s="56"/>
      <c r="H12" s="21"/>
    </row>
    <row r="13" spans="1:8" ht="20.25">
      <c r="A13" s="55">
        <v>10</v>
      </c>
      <c r="B13" s="671" t="s">
        <v>51</v>
      </c>
      <c r="C13" s="672" t="s">
        <v>167</v>
      </c>
      <c r="D13" s="673" t="s">
        <v>168</v>
      </c>
      <c r="E13" s="671">
        <v>17</v>
      </c>
      <c r="F13" s="56"/>
      <c r="G13" s="56"/>
      <c r="H13" s="21"/>
    </row>
    <row r="14" spans="1:8" ht="20.25">
      <c r="A14" s="55">
        <v>11</v>
      </c>
      <c r="B14" s="671"/>
      <c r="C14" s="672"/>
      <c r="D14" s="673"/>
      <c r="E14" s="671"/>
      <c r="F14" s="56"/>
      <c r="G14" s="56"/>
      <c r="H14" s="21"/>
    </row>
    <row r="15" spans="1:8" ht="20.25">
      <c r="A15" s="55">
        <v>12</v>
      </c>
      <c r="B15" s="671"/>
      <c r="C15" s="672"/>
      <c r="D15" s="673"/>
      <c r="E15" s="671"/>
      <c r="F15" s="56"/>
      <c r="G15" s="56"/>
      <c r="H15" s="21"/>
    </row>
    <row r="16" spans="1:8" ht="20.25">
      <c r="A16" s="55">
        <v>13</v>
      </c>
      <c r="B16" s="671"/>
      <c r="C16" s="672"/>
      <c r="D16" s="673"/>
      <c r="E16" s="671"/>
      <c r="F16" s="56"/>
      <c r="G16" s="56"/>
      <c r="H16" s="21"/>
    </row>
    <row r="17" spans="1:8" ht="20.25">
      <c r="A17" s="55">
        <v>14</v>
      </c>
      <c r="B17" s="671"/>
      <c r="C17" s="672"/>
      <c r="D17" s="673"/>
      <c r="E17" s="671"/>
      <c r="F17" s="56"/>
      <c r="G17" s="56"/>
      <c r="H17" s="21"/>
    </row>
    <row r="18" spans="1:8" ht="20.25">
      <c r="A18" s="55">
        <v>15</v>
      </c>
      <c r="B18" s="671"/>
      <c r="C18" s="672"/>
      <c r="D18" s="673"/>
      <c r="E18" s="671"/>
      <c r="F18" s="56"/>
      <c r="G18" s="56"/>
      <c r="H18" s="21"/>
    </row>
    <row r="19" spans="1:8" ht="20.25">
      <c r="A19" s="55">
        <v>16</v>
      </c>
      <c r="B19" s="671"/>
      <c r="C19" s="672"/>
      <c r="D19" s="673"/>
      <c r="E19" s="671"/>
      <c r="F19" s="56"/>
      <c r="G19" s="56"/>
      <c r="H19" s="21"/>
    </row>
    <row r="20" spans="1:8" ht="20.25">
      <c r="A20" s="55">
        <v>17</v>
      </c>
      <c r="B20" s="671"/>
      <c r="C20" s="672"/>
      <c r="D20" s="673"/>
      <c r="E20" s="671"/>
      <c r="F20" s="56"/>
      <c r="G20" s="56"/>
      <c r="H20" s="21"/>
    </row>
    <row r="21" spans="1:8" ht="20.25">
      <c r="A21" s="55">
        <v>18</v>
      </c>
      <c r="B21" s="671"/>
      <c r="C21" s="672"/>
      <c r="D21" s="673"/>
      <c r="E21" s="671"/>
      <c r="F21" s="56"/>
      <c r="G21" s="56"/>
      <c r="H21" s="21"/>
    </row>
    <row r="22" spans="1:8" ht="20.25">
      <c r="A22" s="55">
        <v>19</v>
      </c>
      <c r="B22" s="671"/>
      <c r="C22" s="672"/>
      <c r="D22" s="673"/>
      <c r="E22" s="671"/>
      <c r="F22" s="56"/>
      <c r="G22" s="56"/>
      <c r="H22" s="21"/>
    </row>
    <row r="23" spans="1:8" ht="20.25">
      <c r="A23" s="57">
        <v>20</v>
      </c>
      <c r="B23" s="671"/>
      <c r="C23" s="672"/>
      <c r="D23" s="673"/>
      <c r="E23" s="671"/>
      <c r="F23" s="56"/>
      <c r="G23" s="56"/>
      <c r="H23" s="21"/>
    </row>
    <row r="24" spans="1:8" ht="20.25">
      <c r="A24" s="55">
        <v>21</v>
      </c>
      <c r="B24" s="671"/>
      <c r="C24" s="672"/>
      <c r="D24" s="673"/>
      <c r="E24" s="674"/>
      <c r="F24" s="56"/>
      <c r="G24" s="56"/>
      <c r="H24" s="21"/>
    </row>
    <row r="25" spans="1:8" ht="20.25">
      <c r="A25" s="55">
        <v>22</v>
      </c>
      <c r="B25" s="671"/>
      <c r="C25" s="672"/>
      <c r="D25" s="673"/>
      <c r="E25" s="674"/>
      <c r="F25" s="56"/>
      <c r="G25" s="56"/>
      <c r="H25" s="21"/>
    </row>
    <row r="26" spans="1:8" ht="20.25">
      <c r="A26" s="55">
        <v>23</v>
      </c>
      <c r="B26" s="671"/>
      <c r="C26" s="672"/>
      <c r="D26" s="673"/>
      <c r="E26" s="671"/>
      <c r="F26" s="56"/>
      <c r="G26" s="56"/>
      <c r="H26" s="21"/>
    </row>
    <row r="27" spans="1:8" ht="20.25">
      <c r="A27" s="55">
        <v>24</v>
      </c>
      <c r="B27" s="671"/>
      <c r="C27" s="672"/>
      <c r="D27" s="673"/>
      <c r="E27" s="671"/>
      <c r="F27" s="56"/>
      <c r="G27" s="56"/>
      <c r="H27" s="21"/>
    </row>
    <row r="28" spans="1:8" ht="20.25">
      <c r="A28" s="55">
        <v>25</v>
      </c>
      <c r="B28" s="671"/>
      <c r="C28" s="672"/>
      <c r="D28" s="673"/>
      <c r="E28" s="683"/>
      <c r="F28" s="56"/>
      <c r="G28" s="56"/>
      <c r="H28" s="21"/>
    </row>
    <row r="29" spans="1:8" ht="20.25">
      <c r="A29" s="55">
        <v>26</v>
      </c>
      <c r="B29" s="671"/>
      <c r="C29" s="672"/>
      <c r="D29" s="673"/>
      <c r="E29" s="683"/>
      <c r="F29" s="56"/>
      <c r="G29" s="56"/>
      <c r="H29" s="21"/>
    </row>
    <row r="30" spans="1:8" ht="20.25">
      <c r="A30" s="55">
        <v>27</v>
      </c>
      <c r="B30" s="671"/>
      <c r="C30" s="672"/>
      <c r="D30" s="673"/>
      <c r="E30" s="683"/>
      <c r="F30" s="56"/>
      <c r="G30" s="56"/>
      <c r="H30" s="21"/>
    </row>
    <row r="31" spans="1:8" ht="20.25">
      <c r="A31" s="55">
        <v>28</v>
      </c>
      <c r="B31" s="671"/>
      <c r="C31" s="672"/>
      <c r="D31" s="673"/>
      <c r="E31" s="683"/>
      <c r="F31" s="56"/>
      <c r="G31" s="56"/>
      <c r="H31" s="21"/>
    </row>
    <row r="32" spans="1:8" ht="20.25">
      <c r="A32" s="55">
        <v>29</v>
      </c>
      <c r="B32" s="671"/>
      <c r="C32" s="672"/>
      <c r="D32" s="673"/>
      <c r="E32" s="683"/>
      <c r="F32" s="56"/>
      <c r="G32" s="56"/>
      <c r="H32" s="21"/>
    </row>
    <row r="33" spans="1:8" ht="20.25">
      <c r="A33" s="55">
        <v>30</v>
      </c>
      <c r="B33" s="671"/>
      <c r="C33" s="672"/>
      <c r="D33" s="673"/>
      <c r="E33" s="683"/>
      <c r="F33" s="56"/>
      <c r="G33" s="56"/>
      <c r="H33" s="21"/>
    </row>
    <row r="34" spans="1:8" ht="20.25">
      <c r="A34" s="55">
        <v>31</v>
      </c>
      <c r="B34" s="671"/>
      <c r="C34" s="672"/>
      <c r="D34" s="673"/>
      <c r="E34" s="683"/>
      <c r="F34" s="56"/>
      <c r="G34" s="56"/>
      <c r="H34" s="21"/>
    </row>
    <row r="35" spans="1:8" ht="20.25">
      <c r="A35" s="55">
        <v>32</v>
      </c>
      <c r="B35" s="671"/>
      <c r="C35" s="672"/>
      <c r="D35" s="673"/>
      <c r="E35" s="683"/>
      <c r="F35" s="56"/>
      <c r="G35" s="56"/>
      <c r="H35" s="21"/>
    </row>
    <row r="36" spans="1:8" ht="20.25">
      <c r="A36" s="675">
        <v>33</v>
      </c>
      <c r="B36" s="684"/>
      <c r="C36" s="676"/>
      <c r="D36" s="677"/>
      <c r="E36" s="685"/>
      <c r="F36" s="678"/>
      <c r="G36" s="678"/>
      <c r="H36" s="21"/>
    </row>
    <row r="37" spans="1:8" ht="20.25">
      <c r="A37" s="681">
        <v>34</v>
      </c>
      <c r="B37" s="680"/>
      <c r="C37" s="679"/>
      <c r="D37" s="680"/>
      <c r="E37" s="679"/>
      <c r="F37" s="679"/>
      <c r="G37" s="679"/>
      <c r="H37" s="21"/>
    </row>
    <row r="38" spans="1:8" ht="20.25">
      <c r="A38" s="681">
        <v>35</v>
      </c>
      <c r="B38" s="680"/>
      <c r="C38" s="679"/>
      <c r="D38" s="680"/>
      <c r="E38" s="679"/>
      <c r="F38" s="679"/>
      <c r="G38" s="679"/>
      <c r="H38" s="21"/>
    </row>
    <row r="39" spans="1:8" ht="20.25">
      <c r="A39" s="681">
        <v>36</v>
      </c>
      <c r="B39" s="680"/>
      <c r="C39" s="679"/>
      <c r="D39" s="680"/>
      <c r="E39" s="679"/>
      <c r="F39" s="679"/>
      <c r="G39" s="679"/>
      <c r="H39" s="21"/>
    </row>
    <row r="40" spans="1:8" ht="20.25">
      <c r="A40" s="681">
        <v>37</v>
      </c>
      <c r="B40" s="680"/>
      <c r="C40" s="679"/>
      <c r="D40" s="680"/>
      <c r="E40" s="679"/>
      <c r="F40" s="679"/>
      <c r="G40" s="679"/>
      <c r="H40" s="21"/>
    </row>
  </sheetData>
  <sheetProtection/>
  <printOptions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58"/>
  <sheetViews>
    <sheetView zoomScalePageLayoutView="0" workbookViewId="0" topLeftCell="A1">
      <selection activeCell="AG1" sqref="AG1"/>
    </sheetView>
  </sheetViews>
  <sheetFormatPr defaultColWidth="9.00390625" defaultRowHeight="12.75"/>
  <cols>
    <col min="1" max="1" width="4.75390625" style="0" customWidth="1"/>
    <col min="2" max="2" width="20.00390625" style="0" customWidth="1"/>
    <col min="3" max="3" width="9.00390625" style="0" customWidth="1"/>
    <col min="4" max="4" width="3.125" style="0" customWidth="1"/>
    <col min="5" max="5" width="1.75390625" style="0" customWidth="1"/>
    <col min="6" max="7" width="3.125" style="0" customWidth="1"/>
    <col min="8" max="8" width="1.75390625" style="0" customWidth="1"/>
    <col min="9" max="10" width="3.125" style="0" customWidth="1"/>
    <col min="11" max="11" width="1.75390625" style="0" customWidth="1"/>
    <col min="12" max="13" width="3.125" style="0" customWidth="1"/>
    <col min="14" max="14" width="1.75390625" style="0" customWidth="1"/>
    <col min="15" max="15" width="3.125" style="0" customWidth="1"/>
    <col min="16" max="16" width="1.25" style="0" customWidth="1"/>
    <col min="17" max="17" width="2.625" style="0" customWidth="1"/>
    <col min="18" max="18" width="1.25" style="0" customWidth="1"/>
    <col min="19" max="19" width="1.75390625" style="0" customWidth="1"/>
    <col min="20" max="20" width="2.25390625" style="0" customWidth="1"/>
    <col min="21" max="21" width="1.25" style="0" customWidth="1"/>
    <col min="22" max="22" width="2.25390625" style="0" customWidth="1"/>
    <col min="23" max="23" width="1.625" style="0" customWidth="1"/>
    <col min="24" max="24" width="3.625" style="0" customWidth="1"/>
    <col min="25" max="25" width="1.25" style="0" customWidth="1"/>
    <col min="26" max="26" width="3.625" style="0" customWidth="1"/>
    <col min="27" max="27" width="2.25390625" style="0" customWidth="1"/>
    <col min="28" max="28" width="2.625" style="0" customWidth="1"/>
    <col min="29" max="29" width="2.375" style="0" customWidth="1"/>
  </cols>
  <sheetData>
    <row r="2" spans="4:24" ht="12.75">
      <c r="D2" s="75"/>
      <c r="X2" s="76"/>
    </row>
    <row r="5" spans="16:23" ht="13.5" thickBot="1">
      <c r="P5" s="77"/>
      <c r="Q5" s="6"/>
      <c r="R5" s="6"/>
      <c r="S5" s="6"/>
      <c r="T5" s="6"/>
      <c r="U5" s="6"/>
      <c r="V5" s="6"/>
      <c r="W5" s="6"/>
    </row>
    <row r="6" spans="1:29" s="16" customFormat="1" ht="13.5" thickBot="1">
      <c r="A6" s="7" t="s">
        <v>13</v>
      </c>
      <c r="B6" s="7"/>
      <c r="C6" s="79"/>
      <c r="D6" s="80"/>
      <c r="E6" s="81">
        <v>1</v>
      </c>
      <c r="F6" s="81"/>
      <c r="G6" s="78"/>
      <c r="H6" s="81">
        <v>2</v>
      </c>
      <c r="I6" s="79"/>
      <c r="J6" s="81"/>
      <c r="K6" s="81">
        <v>3</v>
      </c>
      <c r="L6" s="81"/>
      <c r="M6" s="78"/>
      <c r="N6" s="81">
        <v>4</v>
      </c>
      <c r="O6" s="79"/>
      <c r="P6" s="728" t="s">
        <v>1</v>
      </c>
      <c r="Q6" s="729"/>
      <c r="R6" s="730"/>
      <c r="S6" s="731" t="s">
        <v>2</v>
      </c>
      <c r="T6" s="729"/>
      <c r="U6" s="729"/>
      <c r="V6" s="729"/>
      <c r="W6" s="730"/>
      <c r="X6" s="731" t="s">
        <v>12</v>
      </c>
      <c r="Y6" s="729"/>
      <c r="Z6" s="730"/>
      <c r="AA6" s="731" t="s">
        <v>3</v>
      </c>
      <c r="AB6" s="732"/>
      <c r="AC6" s="733"/>
    </row>
    <row r="7" spans="1:29" s="170" customFormat="1" ht="12.75">
      <c r="A7" s="151">
        <v>1</v>
      </c>
      <c r="B7" s="717"/>
      <c r="C7" s="686"/>
      <c r="D7" s="152"/>
      <c r="E7" s="153"/>
      <c r="F7" s="154"/>
      <c r="G7" s="155"/>
      <c r="H7" s="156" t="s">
        <v>4</v>
      </c>
      <c r="I7" s="157"/>
      <c r="J7" s="155"/>
      <c r="K7" s="156" t="s">
        <v>4</v>
      </c>
      <c r="L7" s="157"/>
      <c r="M7" s="155"/>
      <c r="N7" s="156" t="s">
        <v>4</v>
      </c>
      <c r="O7" s="158"/>
      <c r="P7" s="159"/>
      <c r="Q7" s="160"/>
      <c r="R7" s="161"/>
      <c r="S7" s="162"/>
      <c r="T7" s="163"/>
      <c r="U7" s="164" t="s">
        <v>4</v>
      </c>
      <c r="V7" s="165"/>
      <c r="W7" s="166"/>
      <c r="X7" s="163"/>
      <c r="Y7" s="164" t="s">
        <v>4</v>
      </c>
      <c r="Z7" s="165"/>
      <c r="AA7" s="167"/>
      <c r="AB7" s="168"/>
      <c r="AC7" s="169"/>
    </row>
    <row r="8" spans="1:29" s="170" customFormat="1" ht="12.75">
      <c r="A8" s="171">
        <v>2</v>
      </c>
      <c r="B8" s="718"/>
      <c r="C8" s="687"/>
      <c r="D8" s="172"/>
      <c r="E8" s="173" t="s">
        <v>4</v>
      </c>
      <c r="F8" s="174"/>
      <c r="G8" s="175"/>
      <c r="H8" s="176"/>
      <c r="I8" s="177"/>
      <c r="J8" s="178"/>
      <c r="K8" s="179" t="s">
        <v>4</v>
      </c>
      <c r="L8" s="180"/>
      <c r="M8" s="178"/>
      <c r="N8" s="179" t="s">
        <v>4</v>
      </c>
      <c r="O8" s="181"/>
      <c r="P8" s="182"/>
      <c r="Q8" s="183"/>
      <c r="R8" s="184"/>
      <c r="S8" s="185"/>
      <c r="T8" s="185"/>
      <c r="U8" s="183" t="s">
        <v>4</v>
      </c>
      <c r="V8" s="186"/>
      <c r="W8" s="187"/>
      <c r="X8" s="185"/>
      <c r="Y8" s="183" t="s">
        <v>4</v>
      </c>
      <c r="Z8" s="186"/>
      <c r="AA8" s="188"/>
      <c r="AB8" s="183"/>
      <c r="AC8" s="189"/>
    </row>
    <row r="9" spans="1:29" s="170" customFormat="1" ht="12.75">
      <c r="A9" s="171">
        <v>3</v>
      </c>
      <c r="B9" s="718"/>
      <c r="C9" s="687"/>
      <c r="D9" s="190"/>
      <c r="E9" s="179" t="s">
        <v>4</v>
      </c>
      <c r="F9" s="180"/>
      <c r="G9" s="191"/>
      <c r="H9" s="173" t="s">
        <v>4</v>
      </c>
      <c r="I9" s="174"/>
      <c r="J9" s="175"/>
      <c r="K9" s="176"/>
      <c r="L9" s="177"/>
      <c r="M9" s="178"/>
      <c r="N9" s="179" t="s">
        <v>4</v>
      </c>
      <c r="O9" s="181"/>
      <c r="P9" s="182"/>
      <c r="Q9" s="183"/>
      <c r="R9" s="184"/>
      <c r="S9" s="185"/>
      <c r="T9" s="185"/>
      <c r="U9" s="183" t="s">
        <v>4</v>
      </c>
      <c r="V9" s="186"/>
      <c r="W9" s="187"/>
      <c r="X9" s="185"/>
      <c r="Y9" s="183" t="s">
        <v>4</v>
      </c>
      <c r="Z9" s="186"/>
      <c r="AA9" s="188"/>
      <c r="AB9" s="183"/>
      <c r="AC9" s="189"/>
    </row>
    <row r="10" spans="1:29" s="170" customFormat="1" ht="13.5" thickBot="1">
      <c r="A10" s="192">
        <v>4</v>
      </c>
      <c r="B10" s="719"/>
      <c r="C10" s="688"/>
      <c r="D10" s="194"/>
      <c r="E10" s="195" t="s">
        <v>4</v>
      </c>
      <c r="F10" s="196"/>
      <c r="G10" s="197"/>
      <c r="H10" s="195" t="s">
        <v>4</v>
      </c>
      <c r="I10" s="196"/>
      <c r="J10" s="198"/>
      <c r="K10" s="199" t="s">
        <v>4</v>
      </c>
      <c r="L10" s="200"/>
      <c r="M10" s="201"/>
      <c r="N10" s="202"/>
      <c r="O10" s="203"/>
      <c r="P10" s="204"/>
      <c r="Q10" s="205"/>
      <c r="R10" s="206"/>
      <c r="S10" s="207"/>
      <c r="T10" s="207"/>
      <c r="U10" s="208" t="s">
        <v>4</v>
      </c>
      <c r="V10" s="209"/>
      <c r="W10" s="210"/>
      <c r="X10" s="207"/>
      <c r="Y10" s="208" t="s">
        <v>4</v>
      </c>
      <c r="Z10" s="209"/>
      <c r="AA10" s="211"/>
      <c r="AB10" s="208"/>
      <c r="AC10" s="212"/>
    </row>
    <row r="11" spans="1:27" s="221" customFormat="1" ht="12.75" thickBot="1">
      <c r="A11" s="222"/>
      <c r="B11" s="222"/>
      <c r="C11" s="689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3"/>
      <c r="S11" s="223"/>
      <c r="T11" s="223"/>
      <c r="U11" s="223"/>
      <c r="V11" s="223"/>
      <c r="W11" s="223"/>
      <c r="X11" s="223"/>
      <c r="Y11" s="223"/>
      <c r="Z11" s="223"/>
      <c r="AA11" s="223"/>
    </row>
    <row r="12" spans="1:29" s="170" customFormat="1" ht="13.5" thickBot="1">
      <c r="A12" s="213" t="s">
        <v>14</v>
      </c>
      <c r="B12" s="150"/>
      <c r="C12" s="690"/>
      <c r="D12" s="214"/>
      <c r="E12" s="215">
        <v>1</v>
      </c>
      <c r="F12" s="215"/>
      <c r="G12" s="216"/>
      <c r="H12" s="215">
        <v>2</v>
      </c>
      <c r="I12" s="217"/>
      <c r="J12" s="215"/>
      <c r="K12" s="215">
        <v>3</v>
      </c>
      <c r="L12" s="215"/>
      <c r="M12" s="216"/>
      <c r="N12" s="215">
        <v>4</v>
      </c>
      <c r="O12" s="217"/>
      <c r="P12" s="728" t="s">
        <v>1</v>
      </c>
      <c r="Q12" s="729"/>
      <c r="R12" s="730"/>
      <c r="S12" s="731" t="s">
        <v>2</v>
      </c>
      <c r="T12" s="729"/>
      <c r="U12" s="729"/>
      <c r="V12" s="729"/>
      <c r="W12" s="730"/>
      <c r="X12" s="731" t="s">
        <v>12</v>
      </c>
      <c r="Y12" s="729"/>
      <c r="Z12" s="730"/>
      <c r="AA12" s="731" t="s">
        <v>3</v>
      </c>
      <c r="AB12" s="732"/>
      <c r="AC12" s="733"/>
    </row>
    <row r="13" spans="1:29" s="170" customFormat="1" ht="12.75">
      <c r="A13" s="218">
        <v>1</v>
      </c>
      <c r="B13" s="717"/>
      <c r="C13" s="686"/>
      <c r="D13" s="152"/>
      <c r="E13" s="153"/>
      <c r="F13" s="154"/>
      <c r="G13" s="155"/>
      <c r="H13" s="156" t="s">
        <v>4</v>
      </c>
      <c r="I13" s="157"/>
      <c r="J13" s="155"/>
      <c r="K13" s="156" t="s">
        <v>4</v>
      </c>
      <c r="L13" s="157"/>
      <c r="M13" s="155"/>
      <c r="N13" s="156" t="s">
        <v>4</v>
      </c>
      <c r="O13" s="158"/>
      <c r="P13" s="159"/>
      <c r="Q13" s="160"/>
      <c r="R13" s="161"/>
      <c r="S13" s="162"/>
      <c r="T13" s="163"/>
      <c r="U13" s="164" t="s">
        <v>4</v>
      </c>
      <c r="V13" s="165"/>
      <c r="W13" s="166"/>
      <c r="X13" s="163"/>
      <c r="Y13" s="164" t="s">
        <v>4</v>
      </c>
      <c r="Z13" s="165"/>
      <c r="AA13" s="167"/>
      <c r="AB13" s="168"/>
      <c r="AC13" s="169"/>
    </row>
    <row r="14" spans="1:29" s="170" customFormat="1" ht="12.75">
      <c r="A14" s="219">
        <v>2</v>
      </c>
      <c r="B14" s="718"/>
      <c r="C14" s="687"/>
      <c r="D14" s="172"/>
      <c r="E14" s="173" t="s">
        <v>4</v>
      </c>
      <c r="F14" s="174"/>
      <c r="G14" s="175"/>
      <c r="H14" s="176"/>
      <c r="I14" s="177"/>
      <c r="J14" s="178"/>
      <c r="K14" s="179" t="s">
        <v>4</v>
      </c>
      <c r="L14" s="180"/>
      <c r="M14" s="178"/>
      <c r="N14" s="179" t="s">
        <v>4</v>
      </c>
      <c r="O14" s="181"/>
      <c r="P14" s="182"/>
      <c r="Q14" s="183"/>
      <c r="R14" s="184"/>
      <c r="S14" s="185"/>
      <c r="T14" s="185"/>
      <c r="U14" s="183" t="s">
        <v>4</v>
      </c>
      <c r="V14" s="186"/>
      <c r="W14" s="187"/>
      <c r="X14" s="185"/>
      <c r="Y14" s="183" t="s">
        <v>4</v>
      </c>
      <c r="Z14" s="186"/>
      <c r="AA14" s="188"/>
      <c r="AB14" s="183"/>
      <c r="AC14" s="189"/>
    </row>
    <row r="15" spans="1:29" s="170" customFormat="1" ht="12.75">
      <c r="A15" s="219">
        <v>3</v>
      </c>
      <c r="B15" s="718"/>
      <c r="C15" s="687"/>
      <c r="D15" s="190"/>
      <c r="E15" s="179" t="s">
        <v>4</v>
      </c>
      <c r="F15" s="180"/>
      <c r="G15" s="191"/>
      <c r="H15" s="173" t="s">
        <v>4</v>
      </c>
      <c r="I15" s="174"/>
      <c r="J15" s="175"/>
      <c r="K15" s="176"/>
      <c r="L15" s="177"/>
      <c r="M15" s="178"/>
      <c r="N15" s="179" t="s">
        <v>4</v>
      </c>
      <c r="O15" s="181"/>
      <c r="P15" s="182"/>
      <c r="Q15" s="183"/>
      <c r="R15" s="184"/>
      <c r="S15" s="185"/>
      <c r="T15" s="185"/>
      <c r="U15" s="183" t="s">
        <v>4</v>
      </c>
      <c r="V15" s="186"/>
      <c r="W15" s="187"/>
      <c r="X15" s="185"/>
      <c r="Y15" s="183" t="s">
        <v>4</v>
      </c>
      <c r="Z15" s="186"/>
      <c r="AA15" s="188"/>
      <c r="AB15" s="183"/>
      <c r="AC15" s="189"/>
    </row>
    <row r="16" spans="1:29" s="170" customFormat="1" ht="13.5" thickBot="1">
      <c r="A16" s="220">
        <v>4</v>
      </c>
      <c r="B16" s="719"/>
      <c r="C16" s="688"/>
      <c r="D16" s="194"/>
      <c r="E16" s="195" t="s">
        <v>4</v>
      </c>
      <c r="F16" s="196"/>
      <c r="G16" s="197"/>
      <c r="H16" s="195" t="s">
        <v>4</v>
      </c>
      <c r="I16" s="196"/>
      <c r="J16" s="198"/>
      <c r="K16" s="199" t="s">
        <v>4</v>
      </c>
      <c r="L16" s="200"/>
      <c r="M16" s="201"/>
      <c r="N16" s="202"/>
      <c r="O16" s="203"/>
      <c r="P16" s="204"/>
      <c r="Q16" s="205"/>
      <c r="R16" s="206"/>
      <c r="S16" s="207"/>
      <c r="T16" s="207"/>
      <c r="U16" s="208" t="s">
        <v>4</v>
      </c>
      <c r="V16" s="209"/>
      <c r="W16" s="210"/>
      <c r="X16" s="207"/>
      <c r="Y16" s="208" t="s">
        <v>4</v>
      </c>
      <c r="Z16" s="209"/>
      <c r="AA16" s="211"/>
      <c r="AB16" s="208"/>
      <c r="AC16" s="212"/>
    </row>
    <row r="17" spans="1:27" s="221" customFormat="1" ht="12.75" thickBot="1">
      <c r="A17" s="222"/>
      <c r="B17" s="222"/>
      <c r="C17" s="689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3"/>
      <c r="S17" s="223"/>
      <c r="T17" s="223"/>
      <c r="U17" s="223"/>
      <c r="V17" s="223"/>
      <c r="W17" s="223"/>
      <c r="X17" s="223"/>
      <c r="Y17" s="223"/>
      <c r="Z17" s="223"/>
      <c r="AA17" s="223"/>
    </row>
    <row r="18" spans="1:29" s="170" customFormat="1" ht="13.5" thickBot="1">
      <c r="A18" s="213" t="s">
        <v>15</v>
      </c>
      <c r="B18" s="213"/>
      <c r="C18" s="690"/>
      <c r="D18" s="214"/>
      <c r="E18" s="215">
        <v>1</v>
      </c>
      <c r="F18" s="215"/>
      <c r="G18" s="216"/>
      <c r="H18" s="215">
        <v>2</v>
      </c>
      <c r="I18" s="217"/>
      <c r="J18" s="215"/>
      <c r="K18" s="215">
        <v>3</v>
      </c>
      <c r="L18" s="215"/>
      <c r="M18" s="216"/>
      <c r="N18" s="215">
        <v>4</v>
      </c>
      <c r="O18" s="217"/>
      <c r="P18" s="728" t="s">
        <v>1</v>
      </c>
      <c r="Q18" s="729"/>
      <c r="R18" s="730"/>
      <c r="S18" s="731" t="s">
        <v>2</v>
      </c>
      <c r="T18" s="729"/>
      <c r="U18" s="729"/>
      <c r="V18" s="729"/>
      <c r="W18" s="730"/>
      <c r="X18" s="731" t="s">
        <v>12</v>
      </c>
      <c r="Y18" s="729"/>
      <c r="Z18" s="730"/>
      <c r="AA18" s="731" t="s">
        <v>3</v>
      </c>
      <c r="AB18" s="732"/>
      <c r="AC18" s="733"/>
    </row>
    <row r="19" spans="1:29" s="170" customFormat="1" ht="12.75">
      <c r="A19" s="218">
        <v>1</v>
      </c>
      <c r="B19" s="717"/>
      <c r="C19" s="686"/>
      <c r="D19" s="152"/>
      <c r="E19" s="153"/>
      <c r="F19" s="154"/>
      <c r="G19" s="155"/>
      <c r="H19" s="156" t="s">
        <v>4</v>
      </c>
      <c r="I19" s="157"/>
      <c r="J19" s="155"/>
      <c r="K19" s="156" t="s">
        <v>4</v>
      </c>
      <c r="L19" s="157"/>
      <c r="M19" s="155"/>
      <c r="N19" s="156" t="s">
        <v>4</v>
      </c>
      <c r="O19" s="158"/>
      <c r="P19" s="159"/>
      <c r="Q19" s="160"/>
      <c r="R19" s="161"/>
      <c r="S19" s="162"/>
      <c r="T19" s="163"/>
      <c r="U19" s="164" t="s">
        <v>4</v>
      </c>
      <c r="V19" s="165"/>
      <c r="W19" s="166"/>
      <c r="X19" s="163"/>
      <c r="Y19" s="164" t="s">
        <v>4</v>
      </c>
      <c r="Z19" s="165"/>
      <c r="AA19" s="167"/>
      <c r="AB19" s="168"/>
      <c r="AC19" s="169"/>
    </row>
    <row r="20" spans="1:29" s="170" customFormat="1" ht="12.75">
      <c r="A20" s="219">
        <v>2</v>
      </c>
      <c r="B20" s="718"/>
      <c r="C20" s="687"/>
      <c r="D20" s="172"/>
      <c r="E20" s="173" t="s">
        <v>4</v>
      </c>
      <c r="F20" s="174"/>
      <c r="G20" s="175"/>
      <c r="H20" s="176"/>
      <c r="I20" s="177"/>
      <c r="J20" s="178"/>
      <c r="K20" s="179" t="s">
        <v>4</v>
      </c>
      <c r="L20" s="180"/>
      <c r="M20" s="178"/>
      <c r="N20" s="179" t="s">
        <v>4</v>
      </c>
      <c r="O20" s="181"/>
      <c r="P20" s="182"/>
      <c r="Q20" s="183"/>
      <c r="R20" s="184"/>
      <c r="S20" s="185"/>
      <c r="T20" s="185"/>
      <c r="U20" s="183" t="s">
        <v>4</v>
      </c>
      <c r="V20" s="186"/>
      <c r="W20" s="187"/>
      <c r="X20" s="185"/>
      <c r="Y20" s="183" t="s">
        <v>4</v>
      </c>
      <c r="Z20" s="186"/>
      <c r="AA20" s="188"/>
      <c r="AB20" s="183"/>
      <c r="AC20" s="189"/>
    </row>
    <row r="21" spans="1:29" s="170" customFormat="1" ht="12.75">
      <c r="A21" s="219">
        <v>3</v>
      </c>
      <c r="B21" s="718"/>
      <c r="C21" s="687"/>
      <c r="D21" s="190"/>
      <c r="E21" s="179" t="s">
        <v>4</v>
      </c>
      <c r="F21" s="180"/>
      <c r="G21" s="191"/>
      <c r="H21" s="173" t="s">
        <v>4</v>
      </c>
      <c r="I21" s="174"/>
      <c r="J21" s="175"/>
      <c r="K21" s="176"/>
      <c r="L21" s="177"/>
      <c r="M21" s="178"/>
      <c r="N21" s="179" t="s">
        <v>4</v>
      </c>
      <c r="O21" s="181"/>
      <c r="P21" s="182"/>
      <c r="Q21" s="183"/>
      <c r="R21" s="184"/>
      <c r="S21" s="185"/>
      <c r="T21" s="185"/>
      <c r="U21" s="183" t="s">
        <v>4</v>
      </c>
      <c r="V21" s="186"/>
      <c r="W21" s="187"/>
      <c r="X21" s="185"/>
      <c r="Y21" s="183" t="s">
        <v>4</v>
      </c>
      <c r="Z21" s="186"/>
      <c r="AA21" s="188"/>
      <c r="AB21" s="183"/>
      <c r="AC21" s="189"/>
    </row>
    <row r="22" spans="1:29" s="170" customFormat="1" ht="13.5" thickBot="1">
      <c r="A22" s="220">
        <v>4</v>
      </c>
      <c r="B22" s="719"/>
      <c r="C22" s="688"/>
      <c r="D22" s="194"/>
      <c r="E22" s="195" t="s">
        <v>4</v>
      </c>
      <c r="F22" s="196"/>
      <c r="G22" s="197"/>
      <c r="H22" s="195" t="s">
        <v>4</v>
      </c>
      <c r="I22" s="196"/>
      <c r="J22" s="198"/>
      <c r="K22" s="199" t="s">
        <v>4</v>
      </c>
      <c r="L22" s="200"/>
      <c r="M22" s="201"/>
      <c r="N22" s="202"/>
      <c r="O22" s="203"/>
      <c r="P22" s="204"/>
      <c r="Q22" s="205"/>
      <c r="R22" s="206"/>
      <c r="S22" s="207"/>
      <c r="T22" s="207"/>
      <c r="U22" s="208" t="s">
        <v>4</v>
      </c>
      <c r="V22" s="209"/>
      <c r="W22" s="210"/>
      <c r="X22" s="207"/>
      <c r="Y22" s="208" t="s">
        <v>4</v>
      </c>
      <c r="Z22" s="209"/>
      <c r="AA22" s="211"/>
      <c r="AB22" s="208"/>
      <c r="AC22" s="212"/>
    </row>
    <row r="23" s="221" customFormat="1" ht="12.75" thickBot="1">
      <c r="C23" s="691"/>
    </row>
    <row r="24" spans="1:29" s="170" customFormat="1" ht="13.5" thickBot="1">
      <c r="A24" s="213" t="s">
        <v>16</v>
      </c>
      <c r="B24" s="213"/>
      <c r="C24" s="690"/>
      <c r="D24" s="214"/>
      <c r="E24" s="215">
        <v>1</v>
      </c>
      <c r="F24" s="215"/>
      <c r="G24" s="216"/>
      <c r="H24" s="215">
        <v>2</v>
      </c>
      <c r="I24" s="217"/>
      <c r="J24" s="215"/>
      <c r="K24" s="215">
        <v>3</v>
      </c>
      <c r="L24" s="215"/>
      <c r="M24" s="216"/>
      <c r="N24" s="215">
        <v>4</v>
      </c>
      <c r="O24" s="217"/>
      <c r="P24" s="728" t="s">
        <v>1</v>
      </c>
      <c r="Q24" s="729"/>
      <c r="R24" s="730"/>
      <c r="S24" s="731" t="s">
        <v>2</v>
      </c>
      <c r="T24" s="729"/>
      <c r="U24" s="729"/>
      <c r="V24" s="729"/>
      <c r="W24" s="730"/>
      <c r="X24" s="731" t="s">
        <v>12</v>
      </c>
      <c r="Y24" s="729"/>
      <c r="Z24" s="730"/>
      <c r="AA24" s="731" t="s">
        <v>3</v>
      </c>
      <c r="AB24" s="732"/>
      <c r="AC24" s="733"/>
    </row>
    <row r="25" spans="1:29" s="170" customFormat="1" ht="12.75">
      <c r="A25" s="218">
        <v>1</v>
      </c>
      <c r="B25" s="717"/>
      <c r="C25" s="686"/>
      <c r="D25" s="152"/>
      <c r="E25" s="153"/>
      <c r="F25" s="154"/>
      <c r="G25" s="155"/>
      <c r="H25" s="156" t="s">
        <v>4</v>
      </c>
      <c r="I25" s="157"/>
      <c r="J25" s="155"/>
      <c r="K25" s="156" t="s">
        <v>4</v>
      </c>
      <c r="L25" s="157"/>
      <c r="M25" s="155"/>
      <c r="N25" s="156" t="s">
        <v>4</v>
      </c>
      <c r="O25" s="158"/>
      <c r="P25" s="159"/>
      <c r="Q25" s="160"/>
      <c r="R25" s="161"/>
      <c r="S25" s="162"/>
      <c r="T25" s="163"/>
      <c r="U25" s="164" t="s">
        <v>4</v>
      </c>
      <c r="V25" s="165"/>
      <c r="W25" s="166"/>
      <c r="X25" s="163"/>
      <c r="Y25" s="164" t="s">
        <v>4</v>
      </c>
      <c r="Z25" s="165"/>
      <c r="AA25" s="167"/>
      <c r="AB25" s="168"/>
      <c r="AC25" s="169"/>
    </row>
    <row r="26" spans="1:29" s="170" customFormat="1" ht="12.75">
      <c r="A26" s="219">
        <v>2</v>
      </c>
      <c r="B26" s="718"/>
      <c r="C26" s="687"/>
      <c r="D26" s="172"/>
      <c r="E26" s="173" t="s">
        <v>4</v>
      </c>
      <c r="F26" s="174"/>
      <c r="G26" s="175"/>
      <c r="H26" s="176"/>
      <c r="I26" s="177"/>
      <c r="J26" s="178"/>
      <c r="K26" s="179" t="s">
        <v>4</v>
      </c>
      <c r="L26" s="180"/>
      <c r="M26" s="178"/>
      <c r="N26" s="179" t="s">
        <v>4</v>
      </c>
      <c r="O26" s="181"/>
      <c r="P26" s="182"/>
      <c r="Q26" s="183"/>
      <c r="R26" s="184"/>
      <c r="S26" s="185"/>
      <c r="T26" s="185"/>
      <c r="U26" s="183" t="s">
        <v>4</v>
      </c>
      <c r="V26" s="186"/>
      <c r="W26" s="187"/>
      <c r="X26" s="185"/>
      <c r="Y26" s="183" t="s">
        <v>4</v>
      </c>
      <c r="Z26" s="186"/>
      <c r="AA26" s="188"/>
      <c r="AB26" s="183"/>
      <c r="AC26" s="189"/>
    </row>
    <row r="27" spans="1:29" s="170" customFormat="1" ht="12.75">
      <c r="A27" s="219">
        <v>3</v>
      </c>
      <c r="B27" s="718"/>
      <c r="C27" s="687"/>
      <c r="D27" s="190"/>
      <c r="E27" s="179" t="s">
        <v>4</v>
      </c>
      <c r="F27" s="180"/>
      <c r="G27" s="191"/>
      <c r="H27" s="173" t="s">
        <v>4</v>
      </c>
      <c r="I27" s="174"/>
      <c r="J27" s="175"/>
      <c r="K27" s="176"/>
      <c r="L27" s="177"/>
      <c r="M27" s="178"/>
      <c r="N27" s="179" t="s">
        <v>4</v>
      </c>
      <c r="O27" s="181"/>
      <c r="P27" s="182"/>
      <c r="Q27" s="183"/>
      <c r="R27" s="184"/>
      <c r="S27" s="185"/>
      <c r="T27" s="185"/>
      <c r="U27" s="183" t="s">
        <v>4</v>
      </c>
      <c r="V27" s="186"/>
      <c r="W27" s="187"/>
      <c r="X27" s="185"/>
      <c r="Y27" s="183" t="s">
        <v>4</v>
      </c>
      <c r="Z27" s="186"/>
      <c r="AA27" s="188"/>
      <c r="AB27" s="183"/>
      <c r="AC27" s="189"/>
    </row>
    <row r="28" spans="1:29" s="170" customFormat="1" ht="13.5" thickBot="1">
      <c r="A28" s="220">
        <v>4</v>
      </c>
      <c r="B28" s="719"/>
      <c r="C28" s="688"/>
      <c r="D28" s="194"/>
      <c r="E28" s="195" t="s">
        <v>4</v>
      </c>
      <c r="F28" s="196"/>
      <c r="G28" s="197"/>
      <c r="H28" s="195" t="s">
        <v>4</v>
      </c>
      <c r="I28" s="196"/>
      <c r="J28" s="198"/>
      <c r="K28" s="199" t="s">
        <v>4</v>
      </c>
      <c r="L28" s="200"/>
      <c r="M28" s="201"/>
      <c r="N28" s="202"/>
      <c r="O28" s="203"/>
      <c r="P28" s="204"/>
      <c r="Q28" s="205"/>
      <c r="R28" s="206"/>
      <c r="S28" s="207"/>
      <c r="T28" s="207"/>
      <c r="U28" s="208" t="s">
        <v>4</v>
      </c>
      <c r="V28" s="209"/>
      <c r="W28" s="210"/>
      <c r="X28" s="207"/>
      <c r="Y28" s="208" t="s">
        <v>4</v>
      </c>
      <c r="Z28" s="209"/>
      <c r="AA28" s="211"/>
      <c r="AB28" s="208"/>
      <c r="AC28" s="212"/>
    </row>
    <row r="29" s="221" customFormat="1" ht="12.75" thickBot="1">
      <c r="C29" s="691"/>
    </row>
    <row r="30" spans="1:29" s="170" customFormat="1" ht="13.5" thickBot="1">
      <c r="A30" s="213" t="s">
        <v>17</v>
      </c>
      <c r="B30" s="213"/>
      <c r="C30" s="690"/>
      <c r="D30" s="214"/>
      <c r="E30" s="215">
        <v>1</v>
      </c>
      <c r="F30" s="215"/>
      <c r="G30" s="216"/>
      <c r="H30" s="215">
        <v>2</v>
      </c>
      <c r="I30" s="217"/>
      <c r="J30" s="215"/>
      <c r="K30" s="215">
        <v>3</v>
      </c>
      <c r="L30" s="215"/>
      <c r="M30" s="216"/>
      <c r="N30" s="215">
        <v>4</v>
      </c>
      <c r="O30" s="217"/>
      <c r="P30" s="728" t="s">
        <v>1</v>
      </c>
      <c r="Q30" s="729"/>
      <c r="R30" s="730"/>
      <c r="S30" s="731" t="s">
        <v>2</v>
      </c>
      <c r="T30" s="729"/>
      <c r="U30" s="729"/>
      <c r="V30" s="729"/>
      <c r="W30" s="730"/>
      <c r="X30" s="731" t="s">
        <v>12</v>
      </c>
      <c r="Y30" s="729"/>
      <c r="Z30" s="730"/>
      <c r="AA30" s="731" t="s">
        <v>3</v>
      </c>
      <c r="AB30" s="732"/>
      <c r="AC30" s="733"/>
    </row>
    <row r="31" spans="1:29" s="170" customFormat="1" ht="12.75">
      <c r="A31" s="218">
        <v>1</v>
      </c>
      <c r="B31" s="717"/>
      <c r="C31" s="686"/>
      <c r="D31" s="152"/>
      <c r="E31" s="153"/>
      <c r="F31" s="154"/>
      <c r="G31" s="155"/>
      <c r="H31" s="156" t="s">
        <v>4</v>
      </c>
      <c r="I31" s="157"/>
      <c r="J31" s="155"/>
      <c r="K31" s="156" t="s">
        <v>4</v>
      </c>
      <c r="L31" s="157"/>
      <c r="M31" s="155"/>
      <c r="N31" s="156" t="s">
        <v>4</v>
      </c>
      <c r="O31" s="158"/>
      <c r="P31" s="159"/>
      <c r="Q31" s="160"/>
      <c r="R31" s="161"/>
      <c r="S31" s="162"/>
      <c r="T31" s="163"/>
      <c r="U31" s="164" t="s">
        <v>4</v>
      </c>
      <c r="V31" s="165"/>
      <c r="W31" s="166"/>
      <c r="X31" s="163"/>
      <c r="Y31" s="164" t="s">
        <v>4</v>
      </c>
      <c r="Z31" s="165"/>
      <c r="AA31" s="167"/>
      <c r="AB31" s="168"/>
      <c r="AC31" s="169"/>
    </row>
    <row r="32" spans="1:29" s="170" customFormat="1" ht="12.75">
      <c r="A32" s="219">
        <v>2</v>
      </c>
      <c r="B32" s="718"/>
      <c r="C32" s="687"/>
      <c r="D32" s="172"/>
      <c r="E32" s="173" t="s">
        <v>4</v>
      </c>
      <c r="F32" s="174"/>
      <c r="G32" s="175"/>
      <c r="H32" s="176"/>
      <c r="I32" s="177"/>
      <c r="J32" s="178"/>
      <c r="K32" s="179" t="s">
        <v>4</v>
      </c>
      <c r="L32" s="180"/>
      <c r="M32" s="178"/>
      <c r="N32" s="179" t="s">
        <v>4</v>
      </c>
      <c r="O32" s="181"/>
      <c r="P32" s="182"/>
      <c r="Q32" s="183"/>
      <c r="R32" s="184"/>
      <c r="S32" s="185"/>
      <c r="T32" s="185"/>
      <c r="U32" s="183" t="s">
        <v>4</v>
      </c>
      <c r="V32" s="186"/>
      <c r="W32" s="187"/>
      <c r="X32" s="185"/>
      <c r="Y32" s="183" t="s">
        <v>4</v>
      </c>
      <c r="Z32" s="186"/>
      <c r="AA32" s="188"/>
      <c r="AB32" s="183"/>
      <c r="AC32" s="189"/>
    </row>
    <row r="33" spans="1:29" s="170" customFormat="1" ht="12.75">
      <c r="A33" s="219">
        <v>3</v>
      </c>
      <c r="B33" s="718"/>
      <c r="C33" s="687"/>
      <c r="D33" s="190"/>
      <c r="E33" s="179" t="s">
        <v>4</v>
      </c>
      <c r="F33" s="180"/>
      <c r="G33" s="191"/>
      <c r="H33" s="173" t="s">
        <v>4</v>
      </c>
      <c r="I33" s="174"/>
      <c r="J33" s="175"/>
      <c r="K33" s="176"/>
      <c r="L33" s="177"/>
      <c r="M33" s="178"/>
      <c r="N33" s="179" t="s">
        <v>4</v>
      </c>
      <c r="O33" s="181"/>
      <c r="P33" s="182"/>
      <c r="Q33" s="183"/>
      <c r="R33" s="184"/>
      <c r="S33" s="185"/>
      <c r="T33" s="185"/>
      <c r="U33" s="183" t="s">
        <v>4</v>
      </c>
      <c r="V33" s="186"/>
      <c r="W33" s="187"/>
      <c r="X33" s="185"/>
      <c r="Y33" s="183" t="s">
        <v>4</v>
      </c>
      <c r="Z33" s="186"/>
      <c r="AA33" s="188"/>
      <c r="AB33" s="183"/>
      <c r="AC33" s="189"/>
    </row>
    <row r="34" spans="1:29" s="170" customFormat="1" ht="13.5" thickBot="1">
      <c r="A34" s="220">
        <v>4</v>
      </c>
      <c r="B34" s="719"/>
      <c r="C34" s="688"/>
      <c r="D34" s="194"/>
      <c r="E34" s="195" t="s">
        <v>4</v>
      </c>
      <c r="F34" s="196"/>
      <c r="G34" s="197"/>
      <c r="H34" s="195" t="s">
        <v>4</v>
      </c>
      <c r="I34" s="196"/>
      <c r="J34" s="198"/>
      <c r="K34" s="199" t="s">
        <v>4</v>
      </c>
      <c r="L34" s="200"/>
      <c r="M34" s="201"/>
      <c r="N34" s="202"/>
      <c r="O34" s="203"/>
      <c r="P34" s="204"/>
      <c r="Q34" s="205"/>
      <c r="R34" s="206"/>
      <c r="S34" s="207"/>
      <c r="T34" s="207"/>
      <c r="U34" s="208" t="s">
        <v>4</v>
      </c>
      <c r="V34" s="209"/>
      <c r="W34" s="210"/>
      <c r="X34" s="207"/>
      <c r="Y34" s="208" t="s">
        <v>4</v>
      </c>
      <c r="Z34" s="209"/>
      <c r="AA34" s="211"/>
      <c r="AB34" s="208"/>
      <c r="AC34" s="212"/>
    </row>
    <row r="35" s="221" customFormat="1" ht="12.75" thickBot="1">
      <c r="C35" s="691"/>
    </row>
    <row r="36" spans="1:29" s="170" customFormat="1" ht="13.5" thickBot="1">
      <c r="A36" s="213" t="s">
        <v>18</v>
      </c>
      <c r="B36" s="213"/>
      <c r="C36" s="690"/>
      <c r="D36" s="214"/>
      <c r="E36" s="215">
        <v>1</v>
      </c>
      <c r="F36" s="215"/>
      <c r="G36" s="216"/>
      <c r="H36" s="215">
        <v>2</v>
      </c>
      <c r="I36" s="217"/>
      <c r="J36" s="215"/>
      <c r="K36" s="215">
        <v>3</v>
      </c>
      <c r="L36" s="215"/>
      <c r="M36" s="216"/>
      <c r="N36" s="215">
        <v>4</v>
      </c>
      <c r="O36" s="217"/>
      <c r="P36" s="728" t="s">
        <v>1</v>
      </c>
      <c r="Q36" s="729"/>
      <c r="R36" s="730"/>
      <c r="S36" s="731" t="s">
        <v>2</v>
      </c>
      <c r="T36" s="729"/>
      <c r="U36" s="729"/>
      <c r="V36" s="729"/>
      <c r="W36" s="730"/>
      <c r="X36" s="731" t="s">
        <v>12</v>
      </c>
      <c r="Y36" s="729"/>
      <c r="Z36" s="730"/>
      <c r="AA36" s="731" t="s">
        <v>3</v>
      </c>
      <c r="AB36" s="732"/>
      <c r="AC36" s="733"/>
    </row>
    <row r="37" spans="1:29" s="170" customFormat="1" ht="12.75">
      <c r="A37" s="218">
        <v>1</v>
      </c>
      <c r="B37" s="717"/>
      <c r="C37" s="686"/>
      <c r="D37" s="152"/>
      <c r="E37" s="153"/>
      <c r="F37" s="154"/>
      <c r="G37" s="155"/>
      <c r="H37" s="156" t="s">
        <v>4</v>
      </c>
      <c r="I37" s="157"/>
      <c r="J37" s="155"/>
      <c r="K37" s="156" t="s">
        <v>4</v>
      </c>
      <c r="L37" s="157"/>
      <c r="M37" s="155"/>
      <c r="N37" s="156" t="s">
        <v>4</v>
      </c>
      <c r="O37" s="158"/>
      <c r="P37" s="159"/>
      <c r="Q37" s="160"/>
      <c r="R37" s="161"/>
      <c r="S37" s="162"/>
      <c r="T37" s="163"/>
      <c r="U37" s="164" t="s">
        <v>4</v>
      </c>
      <c r="V37" s="165"/>
      <c r="W37" s="166"/>
      <c r="X37" s="163"/>
      <c r="Y37" s="164" t="s">
        <v>4</v>
      </c>
      <c r="Z37" s="165"/>
      <c r="AA37" s="167"/>
      <c r="AB37" s="168"/>
      <c r="AC37" s="169"/>
    </row>
    <row r="38" spans="1:29" s="170" customFormat="1" ht="12.75">
      <c r="A38" s="219">
        <v>2</v>
      </c>
      <c r="B38" s="718"/>
      <c r="C38" s="687"/>
      <c r="D38" s="172"/>
      <c r="E38" s="173" t="s">
        <v>4</v>
      </c>
      <c r="F38" s="174"/>
      <c r="G38" s="175"/>
      <c r="H38" s="176"/>
      <c r="I38" s="177"/>
      <c r="J38" s="178"/>
      <c r="K38" s="179" t="s">
        <v>4</v>
      </c>
      <c r="L38" s="180"/>
      <c r="M38" s="178"/>
      <c r="N38" s="179" t="s">
        <v>4</v>
      </c>
      <c r="O38" s="181"/>
      <c r="P38" s="182"/>
      <c r="Q38" s="183"/>
      <c r="R38" s="184"/>
      <c r="S38" s="185"/>
      <c r="T38" s="185"/>
      <c r="U38" s="183" t="s">
        <v>4</v>
      </c>
      <c r="V38" s="186"/>
      <c r="W38" s="187"/>
      <c r="X38" s="185"/>
      <c r="Y38" s="183" t="s">
        <v>4</v>
      </c>
      <c r="Z38" s="186"/>
      <c r="AA38" s="188"/>
      <c r="AB38" s="183"/>
      <c r="AC38" s="189"/>
    </row>
    <row r="39" spans="1:29" s="170" customFormat="1" ht="12.75">
      <c r="A39" s="219">
        <v>3</v>
      </c>
      <c r="B39" s="718"/>
      <c r="C39" s="687"/>
      <c r="D39" s="190"/>
      <c r="E39" s="179" t="s">
        <v>4</v>
      </c>
      <c r="F39" s="180"/>
      <c r="G39" s="191"/>
      <c r="H39" s="173" t="s">
        <v>4</v>
      </c>
      <c r="I39" s="174"/>
      <c r="J39" s="175"/>
      <c r="K39" s="176"/>
      <c r="L39" s="177"/>
      <c r="M39" s="178"/>
      <c r="N39" s="179" t="s">
        <v>4</v>
      </c>
      <c r="O39" s="181"/>
      <c r="P39" s="182"/>
      <c r="Q39" s="183"/>
      <c r="R39" s="184"/>
      <c r="S39" s="185"/>
      <c r="T39" s="185"/>
      <c r="U39" s="183" t="s">
        <v>4</v>
      </c>
      <c r="V39" s="186"/>
      <c r="W39" s="187"/>
      <c r="X39" s="185"/>
      <c r="Y39" s="183" t="s">
        <v>4</v>
      </c>
      <c r="Z39" s="186"/>
      <c r="AA39" s="188"/>
      <c r="AB39" s="183"/>
      <c r="AC39" s="189"/>
    </row>
    <row r="40" spans="1:29" s="170" customFormat="1" ht="13.5" thickBot="1">
      <c r="A40" s="220">
        <v>4</v>
      </c>
      <c r="B40" s="719"/>
      <c r="C40" s="688"/>
      <c r="D40" s="194"/>
      <c r="E40" s="195" t="s">
        <v>4</v>
      </c>
      <c r="F40" s="196"/>
      <c r="G40" s="197"/>
      <c r="H40" s="195" t="s">
        <v>4</v>
      </c>
      <c r="I40" s="196"/>
      <c r="J40" s="198"/>
      <c r="K40" s="199" t="s">
        <v>4</v>
      </c>
      <c r="L40" s="200"/>
      <c r="M40" s="201"/>
      <c r="N40" s="202"/>
      <c r="O40" s="203"/>
      <c r="P40" s="204"/>
      <c r="Q40" s="205"/>
      <c r="R40" s="206"/>
      <c r="S40" s="207"/>
      <c r="T40" s="207"/>
      <c r="U40" s="208" t="s">
        <v>4</v>
      </c>
      <c r="V40" s="209"/>
      <c r="W40" s="210"/>
      <c r="X40" s="207"/>
      <c r="Y40" s="208" t="s">
        <v>4</v>
      </c>
      <c r="Z40" s="209"/>
      <c r="AA40" s="211"/>
      <c r="AB40" s="208"/>
      <c r="AC40" s="212"/>
    </row>
    <row r="41" s="221" customFormat="1" ht="12.75" thickBot="1">
      <c r="C41" s="691"/>
    </row>
    <row r="42" spans="1:29" s="170" customFormat="1" ht="13.5" thickBot="1">
      <c r="A42" s="213" t="s">
        <v>19</v>
      </c>
      <c r="B42" s="213"/>
      <c r="C42" s="690"/>
      <c r="D42" s="214"/>
      <c r="E42" s="215">
        <v>1</v>
      </c>
      <c r="F42" s="215"/>
      <c r="G42" s="216"/>
      <c r="H42" s="215">
        <v>2</v>
      </c>
      <c r="I42" s="217"/>
      <c r="J42" s="215"/>
      <c r="K42" s="215">
        <v>3</v>
      </c>
      <c r="L42" s="215"/>
      <c r="M42" s="216"/>
      <c r="N42" s="215">
        <v>4</v>
      </c>
      <c r="O42" s="217"/>
      <c r="P42" s="728" t="s">
        <v>1</v>
      </c>
      <c r="Q42" s="729"/>
      <c r="R42" s="730"/>
      <c r="S42" s="731" t="s">
        <v>2</v>
      </c>
      <c r="T42" s="729"/>
      <c r="U42" s="729"/>
      <c r="V42" s="729"/>
      <c r="W42" s="730"/>
      <c r="X42" s="731" t="s">
        <v>12</v>
      </c>
      <c r="Y42" s="729"/>
      <c r="Z42" s="730"/>
      <c r="AA42" s="731" t="s">
        <v>3</v>
      </c>
      <c r="AB42" s="732"/>
      <c r="AC42" s="733"/>
    </row>
    <row r="43" spans="1:29" s="170" customFormat="1" ht="12.75">
      <c r="A43" s="218">
        <v>1</v>
      </c>
      <c r="B43" s="717"/>
      <c r="C43" s="686"/>
      <c r="D43" s="152"/>
      <c r="E43" s="153"/>
      <c r="F43" s="154"/>
      <c r="G43" s="155"/>
      <c r="H43" s="156" t="s">
        <v>4</v>
      </c>
      <c r="I43" s="157"/>
      <c r="J43" s="155"/>
      <c r="K43" s="156" t="s">
        <v>4</v>
      </c>
      <c r="L43" s="157"/>
      <c r="M43" s="155"/>
      <c r="N43" s="156" t="s">
        <v>4</v>
      </c>
      <c r="O43" s="158"/>
      <c r="P43" s="159"/>
      <c r="Q43" s="160"/>
      <c r="R43" s="161"/>
      <c r="S43" s="162"/>
      <c r="T43" s="163"/>
      <c r="U43" s="164" t="s">
        <v>4</v>
      </c>
      <c r="V43" s="165"/>
      <c r="W43" s="166"/>
      <c r="X43" s="163"/>
      <c r="Y43" s="164" t="s">
        <v>4</v>
      </c>
      <c r="Z43" s="165"/>
      <c r="AA43" s="167"/>
      <c r="AB43" s="168"/>
      <c r="AC43" s="169"/>
    </row>
    <row r="44" spans="1:29" s="170" customFormat="1" ht="12.75">
      <c r="A44" s="219">
        <v>2</v>
      </c>
      <c r="B44" s="718"/>
      <c r="C44" s="687"/>
      <c r="D44" s="172"/>
      <c r="E44" s="173" t="s">
        <v>4</v>
      </c>
      <c r="F44" s="174"/>
      <c r="G44" s="175"/>
      <c r="H44" s="176"/>
      <c r="I44" s="177"/>
      <c r="J44" s="178"/>
      <c r="K44" s="179" t="s">
        <v>4</v>
      </c>
      <c r="L44" s="180"/>
      <c r="M44" s="178"/>
      <c r="N44" s="179" t="s">
        <v>4</v>
      </c>
      <c r="O44" s="181"/>
      <c r="P44" s="182"/>
      <c r="Q44" s="183"/>
      <c r="R44" s="184"/>
      <c r="S44" s="185"/>
      <c r="T44" s="185"/>
      <c r="U44" s="183" t="s">
        <v>4</v>
      </c>
      <c r="V44" s="186"/>
      <c r="W44" s="187"/>
      <c r="X44" s="185"/>
      <c r="Y44" s="183" t="s">
        <v>4</v>
      </c>
      <c r="Z44" s="186"/>
      <c r="AA44" s="188"/>
      <c r="AB44" s="183"/>
      <c r="AC44" s="189"/>
    </row>
    <row r="45" spans="1:29" s="170" customFormat="1" ht="12.75">
      <c r="A45" s="219">
        <v>3</v>
      </c>
      <c r="B45" s="718"/>
      <c r="C45" s="687"/>
      <c r="D45" s="190"/>
      <c r="E45" s="179" t="s">
        <v>4</v>
      </c>
      <c r="F45" s="180"/>
      <c r="G45" s="191"/>
      <c r="H45" s="173" t="s">
        <v>4</v>
      </c>
      <c r="I45" s="174"/>
      <c r="J45" s="175"/>
      <c r="K45" s="176"/>
      <c r="L45" s="177"/>
      <c r="M45" s="178"/>
      <c r="N45" s="179" t="s">
        <v>4</v>
      </c>
      <c r="O45" s="181"/>
      <c r="P45" s="182"/>
      <c r="Q45" s="183"/>
      <c r="R45" s="184"/>
      <c r="S45" s="185"/>
      <c r="T45" s="185"/>
      <c r="U45" s="183" t="s">
        <v>4</v>
      </c>
      <c r="V45" s="186"/>
      <c r="W45" s="187"/>
      <c r="X45" s="185"/>
      <c r="Y45" s="183" t="s">
        <v>4</v>
      </c>
      <c r="Z45" s="186"/>
      <c r="AA45" s="188"/>
      <c r="AB45" s="183"/>
      <c r="AC45" s="189"/>
    </row>
    <row r="46" spans="1:29" s="170" customFormat="1" ht="13.5" thickBot="1">
      <c r="A46" s="220">
        <v>4</v>
      </c>
      <c r="B46" s="719"/>
      <c r="C46" s="688"/>
      <c r="D46" s="194"/>
      <c r="E46" s="195" t="s">
        <v>4</v>
      </c>
      <c r="F46" s="196"/>
      <c r="G46" s="197"/>
      <c r="H46" s="195" t="s">
        <v>4</v>
      </c>
      <c r="I46" s="196"/>
      <c r="J46" s="198"/>
      <c r="K46" s="199" t="s">
        <v>4</v>
      </c>
      <c r="L46" s="200"/>
      <c r="M46" s="201"/>
      <c r="N46" s="202"/>
      <c r="O46" s="203"/>
      <c r="P46" s="204"/>
      <c r="Q46" s="205"/>
      <c r="R46" s="206"/>
      <c r="S46" s="207"/>
      <c r="T46" s="207"/>
      <c r="U46" s="208" t="s">
        <v>4</v>
      </c>
      <c r="V46" s="209"/>
      <c r="W46" s="210"/>
      <c r="X46" s="207"/>
      <c r="Y46" s="208" t="s">
        <v>4</v>
      </c>
      <c r="Z46" s="209"/>
      <c r="AA46" s="211"/>
      <c r="AB46" s="208"/>
      <c r="AC46" s="212"/>
    </row>
    <row r="47" s="221" customFormat="1" ht="12.75" thickBot="1">
      <c r="C47" s="691"/>
    </row>
    <row r="48" spans="1:29" s="170" customFormat="1" ht="13.5" thickBot="1">
      <c r="A48" s="216" t="s">
        <v>20</v>
      </c>
      <c r="B48" s="216"/>
      <c r="C48" s="692"/>
      <c r="D48" s="214"/>
      <c r="E48" s="215">
        <v>1</v>
      </c>
      <c r="F48" s="215"/>
      <c r="G48" s="216"/>
      <c r="H48" s="215">
        <v>2</v>
      </c>
      <c r="I48" s="217"/>
      <c r="J48" s="215"/>
      <c r="K48" s="215">
        <v>3</v>
      </c>
      <c r="L48" s="215"/>
      <c r="M48" s="216"/>
      <c r="N48" s="215">
        <v>4</v>
      </c>
      <c r="O48" s="217"/>
      <c r="P48" s="728" t="s">
        <v>1</v>
      </c>
      <c r="Q48" s="729"/>
      <c r="R48" s="730"/>
      <c r="S48" s="731" t="s">
        <v>2</v>
      </c>
      <c r="T48" s="729"/>
      <c r="U48" s="729"/>
      <c r="V48" s="729"/>
      <c r="W48" s="730"/>
      <c r="X48" s="731" t="s">
        <v>12</v>
      </c>
      <c r="Y48" s="729"/>
      <c r="Z48" s="730"/>
      <c r="AA48" s="731" t="s">
        <v>3</v>
      </c>
      <c r="AB48" s="732"/>
      <c r="AC48" s="733"/>
    </row>
    <row r="49" spans="1:29" s="170" customFormat="1" ht="12.75">
      <c r="A49" s="151">
        <v>1</v>
      </c>
      <c r="B49" s="717"/>
      <c r="C49" s="686"/>
      <c r="D49" s="152"/>
      <c r="E49" s="153"/>
      <c r="F49" s="154"/>
      <c r="G49" s="155"/>
      <c r="H49" s="156" t="s">
        <v>4</v>
      </c>
      <c r="I49" s="157"/>
      <c r="J49" s="155"/>
      <c r="K49" s="156" t="s">
        <v>4</v>
      </c>
      <c r="L49" s="157"/>
      <c r="M49" s="155"/>
      <c r="N49" s="156" t="s">
        <v>4</v>
      </c>
      <c r="O49" s="158"/>
      <c r="P49" s="159"/>
      <c r="Q49" s="160"/>
      <c r="R49" s="161"/>
      <c r="S49" s="162"/>
      <c r="T49" s="163"/>
      <c r="U49" s="164" t="s">
        <v>4</v>
      </c>
      <c r="V49" s="165"/>
      <c r="W49" s="166"/>
      <c r="X49" s="163"/>
      <c r="Y49" s="164" t="s">
        <v>4</v>
      </c>
      <c r="Z49" s="165"/>
      <c r="AA49" s="167"/>
      <c r="AB49" s="168"/>
      <c r="AC49" s="169"/>
    </row>
    <row r="50" spans="1:29" s="170" customFormat="1" ht="12.75">
      <c r="A50" s="171">
        <v>2</v>
      </c>
      <c r="B50" s="718"/>
      <c r="C50" s="687"/>
      <c r="D50" s="172"/>
      <c r="E50" s="173" t="s">
        <v>4</v>
      </c>
      <c r="F50" s="174"/>
      <c r="G50" s="175"/>
      <c r="H50" s="176"/>
      <c r="I50" s="177"/>
      <c r="J50" s="178"/>
      <c r="K50" s="179" t="s">
        <v>4</v>
      </c>
      <c r="L50" s="180"/>
      <c r="M50" s="178"/>
      <c r="N50" s="179" t="s">
        <v>4</v>
      </c>
      <c r="O50" s="181"/>
      <c r="P50" s="182"/>
      <c r="Q50" s="183"/>
      <c r="R50" s="184"/>
      <c r="S50" s="185"/>
      <c r="T50" s="185"/>
      <c r="U50" s="183" t="s">
        <v>4</v>
      </c>
      <c r="V50" s="186"/>
      <c r="W50" s="187"/>
      <c r="X50" s="185"/>
      <c r="Y50" s="183" t="s">
        <v>4</v>
      </c>
      <c r="Z50" s="186"/>
      <c r="AA50" s="188"/>
      <c r="AB50" s="183"/>
      <c r="AC50" s="189"/>
    </row>
    <row r="51" spans="1:29" s="170" customFormat="1" ht="12.75">
      <c r="A51" s="171">
        <v>3</v>
      </c>
      <c r="B51" s="718"/>
      <c r="C51" s="687"/>
      <c r="D51" s="190"/>
      <c r="E51" s="179" t="s">
        <v>4</v>
      </c>
      <c r="F51" s="180"/>
      <c r="G51" s="191"/>
      <c r="H51" s="173" t="s">
        <v>4</v>
      </c>
      <c r="I51" s="174"/>
      <c r="J51" s="175"/>
      <c r="K51" s="176"/>
      <c r="L51" s="177"/>
      <c r="M51" s="178"/>
      <c r="N51" s="179" t="s">
        <v>4</v>
      </c>
      <c r="O51" s="181"/>
      <c r="P51" s="182"/>
      <c r="Q51" s="183"/>
      <c r="R51" s="184"/>
      <c r="S51" s="185"/>
      <c r="T51" s="185"/>
      <c r="U51" s="183" t="s">
        <v>4</v>
      </c>
      <c r="V51" s="186"/>
      <c r="W51" s="187"/>
      <c r="X51" s="185"/>
      <c r="Y51" s="183" t="s">
        <v>4</v>
      </c>
      <c r="Z51" s="186"/>
      <c r="AA51" s="188"/>
      <c r="AB51" s="183"/>
      <c r="AC51" s="189"/>
    </row>
    <row r="52" spans="1:29" s="170" customFormat="1" ht="13.5" thickBot="1">
      <c r="A52" s="192">
        <v>4</v>
      </c>
      <c r="B52" s="719"/>
      <c r="C52" s="688"/>
      <c r="D52" s="194"/>
      <c r="E52" s="195" t="s">
        <v>4</v>
      </c>
      <c r="F52" s="196"/>
      <c r="G52" s="197"/>
      <c r="H52" s="195" t="s">
        <v>4</v>
      </c>
      <c r="I52" s="196"/>
      <c r="J52" s="198"/>
      <c r="K52" s="199" t="s">
        <v>4</v>
      </c>
      <c r="L52" s="200"/>
      <c r="M52" s="201"/>
      <c r="N52" s="202"/>
      <c r="O52" s="203"/>
      <c r="P52" s="204"/>
      <c r="Q52" s="205"/>
      <c r="R52" s="206"/>
      <c r="S52" s="207"/>
      <c r="T52" s="207"/>
      <c r="U52" s="208" t="s">
        <v>4</v>
      </c>
      <c r="V52" s="209"/>
      <c r="W52" s="210"/>
      <c r="X52" s="207"/>
      <c r="Y52" s="208" t="s">
        <v>4</v>
      </c>
      <c r="Z52" s="209"/>
      <c r="AA52" s="211"/>
      <c r="AB52" s="208"/>
      <c r="AC52" s="212"/>
    </row>
    <row r="53" s="221" customFormat="1" ht="12.75" thickBot="1">
      <c r="C53" s="691"/>
    </row>
    <row r="54" spans="1:29" s="170" customFormat="1" ht="13.5" thickBot="1">
      <c r="A54" s="216" t="s">
        <v>21</v>
      </c>
      <c r="B54" s="216"/>
      <c r="C54" s="692"/>
      <c r="D54" s="214"/>
      <c r="E54" s="215">
        <v>1</v>
      </c>
      <c r="F54" s="215"/>
      <c r="G54" s="216"/>
      <c r="H54" s="215">
        <v>2</v>
      </c>
      <c r="I54" s="217"/>
      <c r="J54" s="215"/>
      <c r="K54" s="215">
        <v>3</v>
      </c>
      <c r="L54" s="215"/>
      <c r="M54" s="216"/>
      <c r="N54" s="215">
        <v>4</v>
      </c>
      <c r="O54" s="217"/>
      <c r="P54" s="728" t="s">
        <v>1</v>
      </c>
      <c r="Q54" s="729"/>
      <c r="R54" s="730"/>
      <c r="S54" s="731" t="s">
        <v>2</v>
      </c>
      <c r="T54" s="729"/>
      <c r="U54" s="729"/>
      <c r="V54" s="729"/>
      <c r="W54" s="730"/>
      <c r="X54" s="731" t="s">
        <v>12</v>
      </c>
      <c r="Y54" s="729"/>
      <c r="Z54" s="730"/>
      <c r="AA54" s="731" t="s">
        <v>3</v>
      </c>
      <c r="AB54" s="732"/>
      <c r="AC54" s="733"/>
    </row>
    <row r="55" spans="1:29" s="170" customFormat="1" ht="12.75">
      <c r="A55" s="151">
        <v>1</v>
      </c>
      <c r="B55" s="83"/>
      <c r="C55" s="686"/>
      <c r="D55" s="152"/>
      <c r="E55" s="153"/>
      <c r="F55" s="154"/>
      <c r="G55" s="155"/>
      <c r="H55" s="156" t="s">
        <v>4</v>
      </c>
      <c r="I55" s="157"/>
      <c r="J55" s="155"/>
      <c r="K55" s="156" t="s">
        <v>4</v>
      </c>
      <c r="L55" s="157"/>
      <c r="M55" s="155"/>
      <c r="N55" s="156" t="s">
        <v>4</v>
      </c>
      <c r="O55" s="158"/>
      <c r="P55" s="159"/>
      <c r="Q55" s="160"/>
      <c r="R55" s="161"/>
      <c r="S55" s="162"/>
      <c r="T55" s="163">
        <f>SUM(G55+J55+M55)</f>
        <v>0</v>
      </c>
      <c r="U55" s="164" t="s">
        <v>4</v>
      </c>
      <c r="V55" s="165">
        <f>SUM(F55+I55+L55+O55)</f>
        <v>0</v>
      </c>
      <c r="W55" s="166"/>
      <c r="X55" s="163"/>
      <c r="Y55" s="164" t="s">
        <v>4</v>
      </c>
      <c r="Z55" s="165"/>
      <c r="AA55" s="167"/>
      <c r="AB55" s="168"/>
      <c r="AC55" s="169"/>
    </row>
    <row r="56" spans="1:29" s="170" customFormat="1" ht="12.75">
      <c r="A56" s="171">
        <v>2</v>
      </c>
      <c r="B56" s="103"/>
      <c r="C56" s="687"/>
      <c r="D56" s="172"/>
      <c r="E56" s="173" t="s">
        <v>4</v>
      </c>
      <c r="F56" s="174"/>
      <c r="G56" s="175"/>
      <c r="H56" s="176"/>
      <c r="I56" s="177"/>
      <c r="J56" s="178"/>
      <c r="K56" s="179" t="s">
        <v>4</v>
      </c>
      <c r="L56" s="180"/>
      <c r="M56" s="178"/>
      <c r="N56" s="179" t="s">
        <v>4</v>
      </c>
      <c r="O56" s="181"/>
      <c r="P56" s="182"/>
      <c r="Q56" s="183"/>
      <c r="R56" s="184"/>
      <c r="S56" s="185"/>
      <c r="T56" s="185">
        <f>SUM(D56+J56+M56)</f>
        <v>0</v>
      </c>
      <c r="U56" s="183" t="s">
        <v>4</v>
      </c>
      <c r="V56" s="186">
        <f>SUM(F56+L56+O56)</f>
        <v>0</v>
      </c>
      <c r="W56" s="187"/>
      <c r="X56" s="185"/>
      <c r="Y56" s="183" t="s">
        <v>4</v>
      </c>
      <c r="Z56" s="186"/>
      <c r="AA56" s="188"/>
      <c r="AB56" s="183"/>
      <c r="AC56" s="189"/>
    </row>
    <row r="57" spans="1:29" s="170" customFormat="1" ht="12.75">
      <c r="A57" s="171">
        <v>3</v>
      </c>
      <c r="B57" s="103"/>
      <c r="C57" s="687"/>
      <c r="D57" s="190"/>
      <c r="E57" s="179" t="s">
        <v>4</v>
      </c>
      <c r="F57" s="180"/>
      <c r="G57" s="191"/>
      <c r="H57" s="173" t="s">
        <v>4</v>
      </c>
      <c r="I57" s="174"/>
      <c r="J57" s="175"/>
      <c r="K57" s="176"/>
      <c r="L57" s="177"/>
      <c r="M57" s="178"/>
      <c r="N57" s="179" t="s">
        <v>4</v>
      </c>
      <c r="O57" s="181"/>
      <c r="P57" s="182"/>
      <c r="Q57" s="183"/>
      <c r="R57" s="184"/>
      <c r="S57" s="185"/>
      <c r="T57" s="185">
        <f>SUM(D57+G57+M57)</f>
        <v>0</v>
      </c>
      <c r="U57" s="183" t="s">
        <v>4</v>
      </c>
      <c r="V57" s="186">
        <f>SUM(F57+I57+O57)</f>
        <v>0</v>
      </c>
      <c r="W57" s="187"/>
      <c r="X57" s="185"/>
      <c r="Y57" s="183" t="s">
        <v>4</v>
      </c>
      <c r="Z57" s="186"/>
      <c r="AA57" s="188"/>
      <c r="AB57" s="183"/>
      <c r="AC57" s="189"/>
    </row>
    <row r="58" spans="1:29" s="170" customFormat="1" ht="13.5" thickBot="1">
      <c r="A58" s="192">
        <v>4</v>
      </c>
      <c r="B58" s="193"/>
      <c r="C58" s="688"/>
      <c r="D58" s="194"/>
      <c r="E58" s="195" t="s">
        <v>4</v>
      </c>
      <c r="F58" s="196"/>
      <c r="G58" s="197"/>
      <c r="H58" s="195" t="s">
        <v>4</v>
      </c>
      <c r="I58" s="196"/>
      <c r="J58" s="198"/>
      <c r="K58" s="199" t="s">
        <v>4</v>
      </c>
      <c r="L58" s="200"/>
      <c r="M58" s="201"/>
      <c r="N58" s="202"/>
      <c r="O58" s="203"/>
      <c r="P58" s="204"/>
      <c r="Q58" s="205"/>
      <c r="R58" s="206"/>
      <c r="S58" s="207"/>
      <c r="T58" s="207">
        <f>SUM(D58+G58+J58)</f>
        <v>0</v>
      </c>
      <c r="U58" s="208" t="s">
        <v>4</v>
      </c>
      <c r="V58" s="209">
        <f>SUM(F58+I58+L58)</f>
        <v>0</v>
      </c>
      <c r="W58" s="210"/>
      <c r="X58" s="207"/>
      <c r="Y58" s="208" t="s">
        <v>4</v>
      </c>
      <c r="Z58" s="209"/>
      <c r="AA58" s="211"/>
      <c r="AB58" s="208"/>
      <c r="AC58" s="212"/>
    </row>
  </sheetData>
  <sheetProtection/>
  <mergeCells count="36">
    <mergeCell ref="P6:R6"/>
    <mergeCell ref="S6:W6"/>
    <mergeCell ref="X6:Z6"/>
    <mergeCell ref="AA6:AC6"/>
    <mergeCell ref="P18:R18"/>
    <mergeCell ref="S18:W18"/>
    <mergeCell ref="X18:Z18"/>
    <mergeCell ref="AA18:AC18"/>
    <mergeCell ref="P12:R12"/>
    <mergeCell ref="S12:W12"/>
    <mergeCell ref="X12:Z12"/>
    <mergeCell ref="AA12:AC12"/>
    <mergeCell ref="P30:R30"/>
    <mergeCell ref="S30:W30"/>
    <mergeCell ref="X30:Z30"/>
    <mergeCell ref="AA30:AC30"/>
    <mergeCell ref="P24:R24"/>
    <mergeCell ref="S24:W24"/>
    <mergeCell ref="X24:Z24"/>
    <mergeCell ref="AA24:AC24"/>
    <mergeCell ref="P42:R42"/>
    <mergeCell ref="S42:W42"/>
    <mergeCell ref="X42:Z42"/>
    <mergeCell ref="AA42:AC42"/>
    <mergeCell ref="P36:R36"/>
    <mergeCell ref="S36:W36"/>
    <mergeCell ref="X36:Z36"/>
    <mergeCell ref="AA36:AC36"/>
    <mergeCell ref="P54:R54"/>
    <mergeCell ref="S54:W54"/>
    <mergeCell ref="X54:Z54"/>
    <mergeCell ref="AA54:AC54"/>
    <mergeCell ref="P48:R48"/>
    <mergeCell ref="S48:W48"/>
    <mergeCell ref="X48:Z48"/>
    <mergeCell ref="AA48:AC4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52"/>
  <sheetViews>
    <sheetView zoomScalePageLayoutView="0" workbookViewId="0" topLeftCell="A67">
      <selection activeCell="C94" sqref="C94"/>
    </sheetView>
  </sheetViews>
  <sheetFormatPr defaultColWidth="9.00390625" defaultRowHeight="12.75"/>
  <cols>
    <col min="1" max="1" width="4.75390625" style="0" customWidth="1"/>
    <col min="2" max="2" width="20.125" style="0" customWidth="1"/>
    <col min="3" max="3" width="9.00390625" style="0" customWidth="1"/>
    <col min="4" max="4" width="3.125" style="0" customWidth="1"/>
    <col min="5" max="5" width="1.75390625" style="0" customWidth="1"/>
    <col min="6" max="7" width="3.125" style="0" customWidth="1"/>
    <col min="8" max="8" width="1.75390625" style="0" customWidth="1"/>
    <col min="9" max="10" width="3.125" style="0" customWidth="1"/>
    <col min="11" max="11" width="1.75390625" style="0" customWidth="1"/>
    <col min="12" max="13" width="3.125" style="0" customWidth="1"/>
    <col min="14" max="14" width="1.75390625" style="0" customWidth="1"/>
    <col min="15" max="15" width="3.125" style="0" customWidth="1"/>
    <col min="16" max="16" width="1.25" style="0" customWidth="1"/>
    <col min="17" max="17" width="2.625" style="0" customWidth="1"/>
    <col min="18" max="18" width="1.25" style="0" customWidth="1"/>
    <col min="19" max="19" width="1.75390625" style="0" customWidth="1"/>
    <col min="20" max="20" width="2.25390625" style="0" customWidth="1"/>
    <col min="21" max="21" width="1.25" style="0" customWidth="1"/>
    <col min="22" max="22" width="2.25390625" style="0" customWidth="1"/>
    <col min="23" max="23" width="1.625" style="0" customWidth="1"/>
    <col min="24" max="24" width="3.625" style="0" customWidth="1"/>
    <col min="25" max="25" width="1.25" style="0" customWidth="1"/>
    <col min="26" max="26" width="3.625" style="0" customWidth="1"/>
    <col min="27" max="27" width="2.25390625" style="0" customWidth="1"/>
    <col min="28" max="28" width="2.625" style="0" customWidth="1"/>
    <col min="29" max="29" width="2.375" style="0" customWidth="1"/>
  </cols>
  <sheetData>
    <row r="2" spans="4:24" ht="12.75">
      <c r="D2" s="75"/>
      <c r="X2" s="76"/>
    </row>
    <row r="5" spans="16:23" ht="13.5" thickBot="1">
      <c r="P5" s="77"/>
      <c r="Q5" s="6"/>
      <c r="R5" s="6"/>
      <c r="S5" s="6"/>
      <c r="T5" s="6"/>
      <c r="U5" s="6"/>
      <c r="V5" s="6"/>
      <c r="W5" s="6"/>
    </row>
    <row r="6" spans="1:29" s="16" customFormat="1" ht="13.5" thickBot="1">
      <c r="A6" s="7" t="s">
        <v>13</v>
      </c>
      <c r="B6" s="78"/>
      <c r="C6" s="79"/>
      <c r="D6" s="80"/>
      <c r="E6" s="81">
        <v>1</v>
      </c>
      <c r="F6" s="81"/>
      <c r="G6" s="78"/>
      <c r="H6" s="81">
        <v>2</v>
      </c>
      <c r="I6" s="79"/>
      <c r="J6" s="81"/>
      <c r="K6" s="81">
        <v>3</v>
      </c>
      <c r="L6" s="81"/>
      <c r="M6" s="78"/>
      <c r="N6" s="81">
        <v>4</v>
      </c>
      <c r="O6" s="79"/>
      <c r="P6" s="728" t="s">
        <v>1</v>
      </c>
      <c r="Q6" s="729"/>
      <c r="R6" s="730"/>
      <c r="S6" s="731" t="s">
        <v>2</v>
      </c>
      <c r="T6" s="729"/>
      <c r="U6" s="729"/>
      <c r="V6" s="729"/>
      <c r="W6" s="730"/>
      <c r="X6" s="731" t="s">
        <v>12</v>
      </c>
      <c r="Y6" s="729"/>
      <c r="Z6" s="730"/>
      <c r="AA6" s="731" t="s">
        <v>3</v>
      </c>
      <c r="AB6" s="732"/>
      <c r="AC6" s="733"/>
    </row>
    <row r="7" spans="1:29" s="13" customFormat="1" ht="15">
      <c r="A7" s="82">
        <v>1</v>
      </c>
      <c r="B7" s="83"/>
      <c r="C7" s="686"/>
      <c r="D7" s="84"/>
      <c r="E7" s="85"/>
      <c r="F7" s="86"/>
      <c r="G7" s="87"/>
      <c r="H7" s="88" t="s">
        <v>4</v>
      </c>
      <c r="I7" s="89"/>
      <c r="J7" s="87"/>
      <c r="K7" s="88" t="s">
        <v>4</v>
      </c>
      <c r="L7" s="89"/>
      <c r="M7" s="87"/>
      <c r="N7" s="88" t="s">
        <v>4</v>
      </c>
      <c r="O7" s="90"/>
      <c r="P7" s="91"/>
      <c r="Q7" s="92"/>
      <c r="R7" s="93"/>
      <c r="S7" s="94"/>
      <c r="T7" s="95">
        <f>SUM(G7+J7+M7)</f>
        <v>0</v>
      </c>
      <c r="U7" s="96" t="s">
        <v>4</v>
      </c>
      <c r="V7" s="97">
        <f>SUM(F7+I7+L7+O7)</f>
        <v>0</v>
      </c>
      <c r="W7" s="98"/>
      <c r="X7" s="95"/>
      <c r="Y7" s="96" t="s">
        <v>4</v>
      </c>
      <c r="Z7" s="97"/>
      <c r="AA7" s="99"/>
      <c r="AB7" s="100"/>
      <c r="AC7" s="101"/>
    </row>
    <row r="8" spans="1:29" s="13" customFormat="1" ht="15">
      <c r="A8" s="102">
        <v>2</v>
      </c>
      <c r="B8" s="103"/>
      <c r="C8" s="687"/>
      <c r="D8" s="104"/>
      <c r="E8" s="105" t="s">
        <v>4</v>
      </c>
      <c r="F8" s="106"/>
      <c r="G8" s="107"/>
      <c r="H8" s="108"/>
      <c r="I8" s="109"/>
      <c r="J8" s="110"/>
      <c r="K8" s="111" t="s">
        <v>4</v>
      </c>
      <c r="L8" s="112"/>
      <c r="M8" s="110"/>
      <c r="N8" s="111" t="s">
        <v>4</v>
      </c>
      <c r="O8" s="113"/>
      <c r="P8" s="114"/>
      <c r="Q8" s="115"/>
      <c r="R8" s="116"/>
      <c r="S8" s="117"/>
      <c r="T8" s="117">
        <f>SUM(D8+J8+M8)</f>
        <v>0</v>
      </c>
      <c r="U8" s="115" t="s">
        <v>4</v>
      </c>
      <c r="V8" s="118">
        <f>SUM(F8+L8+O8)</f>
        <v>0</v>
      </c>
      <c r="W8" s="119"/>
      <c r="X8" s="117"/>
      <c r="Y8" s="115" t="s">
        <v>4</v>
      </c>
      <c r="Z8" s="118"/>
      <c r="AA8" s="120"/>
      <c r="AB8" s="115"/>
      <c r="AC8" s="121"/>
    </row>
    <row r="9" spans="1:29" s="13" customFormat="1" ht="15">
      <c r="A9" s="102">
        <v>3</v>
      </c>
      <c r="B9" s="103"/>
      <c r="C9" s="687"/>
      <c r="D9" s="122"/>
      <c r="E9" s="111" t="s">
        <v>4</v>
      </c>
      <c r="F9" s="112"/>
      <c r="G9" s="123"/>
      <c r="H9" s="105" t="s">
        <v>4</v>
      </c>
      <c r="I9" s="106"/>
      <c r="J9" s="107"/>
      <c r="K9" s="108"/>
      <c r="L9" s="109"/>
      <c r="M9" s="110"/>
      <c r="N9" s="111" t="s">
        <v>4</v>
      </c>
      <c r="O9" s="113"/>
      <c r="P9" s="114"/>
      <c r="Q9" s="115"/>
      <c r="R9" s="116"/>
      <c r="S9" s="117"/>
      <c r="T9" s="117">
        <f>SUM(D9+G9+M9)</f>
        <v>0</v>
      </c>
      <c r="U9" s="115" t="s">
        <v>4</v>
      </c>
      <c r="V9" s="118">
        <f>SUM(F9+I9+O9)</f>
        <v>0</v>
      </c>
      <c r="W9" s="119"/>
      <c r="X9" s="117"/>
      <c r="Y9" s="115" t="s">
        <v>4</v>
      </c>
      <c r="Z9" s="118"/>
      <c r="AA9" s="120"/>
      <c r="AB9" s="115"/>
      <c r="AC9" s="121"/>
    </row>
    <row r="10" spans="1:29" s="13" customFormat="1" ht="15.75" thickBot="1">
      <c r="A10" s="124">
        <v>4</v>
      </c>
      <c r="B10" s="125"/>
      <c r="C10" s="688"/>
      <c r="D10" s="126"/>
      <c r="E10" s="127" t="s">
        <v>4</v>
      </c>
      <c r="F10" s="128"/>
      <c r="G10" s="129"/>
      <c r="H10" s="127" t="s">
        <v>4</v>
      </c>
      <c r="I10" s="128"/>
      <c r="J10" s="130"/>
      <c r="K10" s="131" t="s">
        <v>4</v>
      </c>
      <c r="L10" s="132"/>
      <c r="M10" s="133"/>
      <c r="N10" s="134"/>
      <c r="O10" s="135"/>
      <c r="P10" s="141"/>
      <c r="Q10" s="142"/>
      <c r="R10" s="143"/>
      <c r="S10" s="144"/>
      <c r="T10" s="144">
        <f>SUM(D10+G10+J10)</f>
        <v>0</v>
      </c>
      <c r="U10" s="145" t="s">
        <v>4</v>
      </c>
      <c r="V10" s="146">
        <f>SUM(F10+I10+L10)</f>
        <v>0</v>
      </c>
      <c r="W10" s="147"/>
      <c r="X10" s="144"/>
      <c r="Y10" s="145" t="s">
        <v>4</v>
      </c>
      <c r="Z10" s="146"/>
      <c r="AA10" s="148"/>
      <c r="AB10" s="145"/>
      <c r="AC10" s="149"/>
    </row>
    <row r="11" spans="1:27" ht="16.5" thickBot="1">
      <c r="A11" s="136"/>
      <c r="B11" s="136"/>
      <c r="C11" s="689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9" s="16" customFormat="1" ht="13.5" thickBot="1">
      <c r="A12" s="150" t="s">
        <v>14</v>
      </c>
      <c r="B12" s="137"/>
      <c r="C12" s="690"/>
      <c r="D12" s="80"/>
      <c r="E12" s="81">
        <v>1</v>
      </c>
      <c r="F12" s="81"/>
      <c r="G12" s="78"/>
      <c r="H12" s="81">
        <v>2</v>
      </c>
      <c r="I12" s="79"/>
      <c r="J12" s="81"/>
      <c r="K12" s="81">
        <v>3</v>
      </c>
      <c r="L12" s="81"/>
      <c r="M12" s="78"/>
      <c r="N12" s="81">
        <v>4</v>
      </c>
      <c r="O12" s="79"/>
      <c r="P12" s="728" t="s">
        <v>1</v>
      </c>
      <c r="Q12" s="729"/>
      <c r="R12" s="730"/>
      <c r="S12" s="731" t="s">
        <v>2</v>
      </c>
      <c r="T12" s="729"/>
      <c r="U12" s="729"/>
      <c r="V12" s="729"/>
      <c r="W12" s="730"/>
      <c r="X12" s="731" t="s">
        <v>12</v>
      </c>
      <c r="Y12" s="729"/>
      <c r="Z12" s="730"/>
      <c r="AA12" s="731" t="s">
        <v>3</v>
      </c>
      <c r="AB12" s="732"/>
      <c r="AC12" s="733"/>
    </row>
    <row r="13" spans="1:29" s="13" customFormat="1" ht="15">
      <c r="A13" s="138">
        <v>1</v>
      </c>
      <c r="B13" s="83"/>
      <c r="C13" s="686"/>
      <c r="D13" s="84"/>
      <c r="E13" s="85"/>
      <c r="F13" s="86"/>
      <c r="G13" s="87"/>
      <c r="H13" s="88" t="s">
        <v>4</v>
      </c>
      <c r="I13" s="89"/>
      <c r="J13" s="87"/>
      <c r="K13" s="88" t="s">
        <v>4</v>
      </c>
      <c r="L13" s="89"/>
      <c r="M13" s="87"/>
      <c r="N13" s="88" t="s">
        <v>4</v>
      </c>
      <c r="O13" s="90"/>
      <c r="P13" s="91"/>
      <c r="Q13" s="92"/>
      <c r="R13" s="93"/>
      <c r="S13" s="94"/>
      <c r="T13" s="95">
        <f>SUM(G13+J13+M13)</f>
        <v>0</v>
      </c>
      <c r="U13" s="96" t="s">
        <v>4</v>
      </c>
      <c r="V13" s="97">
        <f>SUM(F13+I13+L13+O13)</f>
        <v>0</v>
      </c>
      <c r="W13" s="98"/>
      <c r="X13" s="95"/>
      <c r="Y13" s="96" t="s">
        <v>4</v>
      </c>
      <c r="Z13" s="97"/>
      <c r="AA13" s="99"/>
      <c r="AB13" s="100"/>
      <c r="AC13" s="101"/>
    </row>
    <row r="14" spans="1:29" s="13" customFormat="1" ht="15">
      <c r="A14" s="139">
        <v>2</v>
      </c>
      <c r="B14" s="103"/>
      <c r="C14" s="687"/>
      <c r="D14" s="104"/>
      <c r="E14" s="105" t="s">
        <v>4</v>
      </c>
      <c r="F14" s="106"/>
      <c r="G14" s="107"/>
      <c r="H14" s="108"/>
      <c r="I14" s="109"/>
      <c r="J14" s="110"/>
      <c r="K14" s="111" t="s">
        <v>4</v>
      </c>
      <c r="L14" s="112"/>
      <c r="M14" s="110"/>
      <c r="N14" s="111" t="s">
        <v>4</v>
      </c>
      <c r="O14" s="113"/>
      <c r="P14" s="114"/>
      <c r="Q14" s="115"/>
      <c r="R14" s="116"/>
      <c r="S14" s="117"/>
      <c r="T14" s="117">
        <f>SUM(D14+J14+M14)</f>
        <v>0</v>
      </c>
      <c r="U14" s="115" t="s">
        <v>4</v>
      </c>
      <c r="V14" s="118">
        <f>SUM(F14+L14+O14)</f>
        <v>0</v>
      </c>
      <c r="W14" s="119"/>
      <c r="X14" s="117"/>
      <c r="Y14" s="115" t="s">
        <v>4</v>
      </c>
      <c r="Z14" s="118"/>
      <c r="AA14" s="120"/>
      <c r="AB14" s="115"/>
      <c r="AC14" s="121"/>
    </row>
    <row r="15" spans="1:29" s="13" customFormat="1" ht="15">
      <c r="A15" s="139">
        <v>3</v>
      </c>
      <c r="B15" s="103"/>
      <c r="C15" s="687"/>
      <c r="D15" s="122"/>
      <c r="E15" s="111" t="s">
        <v>4</v>
      </c>
      <c r="F15" s="112"/>
      <c r="G15" s="123"/>
      <c r="H15" s="105" t="s">
        <v>4</v>
      </c>
      <c r="I15" s="106"/>
      <c r="J15" s="107"/>
      <c r="K15" s="108"/>
      <c r="L15" s="109"/>
      <c r="M15" s="110"/>
      <c r="N15" s="111" t="s">
        <v>4</v>
      </c>
      <c r="O15" s="113"/>
      <c r="P15" s="114"/>
      <c r="Q15" s="115"/>
      <c r="R15" s="116"/>
      <c r="S15" s="117"/>
      <c r="T15" s="117">
        <f>SUM(D15+G15+M15)</f>
        <v>0</v>
      </c>
      <c r="U15" s="115" t="s">
        <v>4</v>
      </c>
      <c r="V15" s="118">
        <f>SUM(F15+I15+O15)</f>
        <v>0</v>
      </c>
      <c r="W15" s="119"/>
      <c r="X15" s="117"/>
      <c r="Y15" s="115" t="s">
        <v>4</v>
      </c>
      <c r="Z15" s="118"/>
      <c r="AA15" s="120"/>
      <c r="AB15" s="115"/>
      <c r="AC15" s="121"/>
    </row>
    <row r="16" spans="1:29" s="13" customFormat="1" ht="15.75" thickBot="1">
      <c r="A16" s="140">
        <v>4</v>
      </c>
      <c r="B16" s="125"/>
      <c r="C16" s="688"/>
      <c r="D16" s="126"/>
      <c r="E16" s="127" t="s">
        <v>4</v>
      </c>
      <c r="F16" s="128"/>
      <c r="G16" s="129"/>
      <c r="H16" s="127" t="s">
        <v>4</v>
      </c>
      <c r="I16" s="128"/>
      <c r="J16" s="130"/>
      <c r="K16" s="131" t="s">
        <v>4</v>
      </c>
      <c r="L16" s="132"/>
      <c r="M16" s="133"/>
      <c r="N16" s="134"/>
      <c r="O16" s="135"/>
      <c r="P16" s="141"/>
      <c r="Q16" s="142"/>
      <c r="R16" s="143"/>
      <c r="S16" s="144"/>
      <c r="T16" s="144">
        <f>SUM(D16+G16+J16)</f>
        <v>0</v>
      </c>
      <c r="U16" s="145" t="s">
        <v>4</v>
      </c>
      <c r="V16" s="146">
        <f>SUM(F16+I16+L16)</f>
        <v>0</v>
      </c>
      <c r="W16" s="147"/>
      <c r="X16" s="144"/>
      <c r="Y16" s="145" t="s">
        <v>4</v>
      </c>
      <c r="Z16" s="146"/>
      <c r="AA16" s="148"/>
      <c r="AB16" s="145"/>
      <c r="AC16" s="149"/>
    </row>
    <row r="17" spans="1:27" ht="16.5" thickBot="1">
      <c r="A17" s="136"/>
      <c r="B17" s="136"/>
      <c r="C17" s="689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9" s="16" customFormat="1" ht="13.5" thickBot="1">
      <c r="A18" s="150" t="s">
        <v>15</v>
      </c>
      <c r="B18" s="137"/>
      <c r="C18" s="690"/>
      <c r="D18" s="80"/>
      <c r="E18" s="81">
        <v>1</v>
      </c>
      <c r="F18" s="81"/>
      <c r="G18" s="78"/>
      <c r="H18" s="81">
        <v>2</v>
      </c>
      <c r="I18" s="79"/>
      <c r="J18" s="81"/>
      <c r="K18" s="81">
        <v>3</v>
      </c>
      <c r="L18" s="81"/>
      <c r="M18" s="78"/>
      <c r="N18" s="81">
        <v>4</v>
      </c>
      <c r="O18" s="79"/>
      <c r="P18" s="728" t="s">
        <v>1</v>
      </c>
      <c r="Q18" s="729"/>
      <c r="R18" s="730"/>
      <c r="S18" s="731" t="s">
        <v>2</v>
      </c>
      <c r="T18" s="729"/>
      <c r="U18" s="729"/>
      <c r="V18" s="729"/>
      <c r="W18" s="730"/>
      <c r="X18" s="731" t="s">
        <v>12</v>
      </c>
      <c r="Y18" s="729"/>
      <c r="Z18" s="730"/>
      <c r="AA18" s="731" t="s">
        <v>3</v>
      </c>
      <c r="AB18" s="732"/>
      <c r="AC18" s="733"/>
    </row>
    <row r="19" spans="1:29" s="13" customFormat="1" ht="15">
      <c r="A19" s="138">
        <v>1</v>
      </c>
      <c r="B19" s="83"/>
      <c r="C19" s="686"/>
      <c r="D19" s="84"/>
      <c r="E19" s="85"/>
      <c r="F19" s="86"/>
      <c r="G19" s="87"/>
      <c r="H19" s="88" t="s">
        <v>4</v>
      </c>
      <c r="I19" s="89"/>
      <c r="J19" s="87"/>
      <c r="K19" s="88" t="s">
        <v>4</v>
      </c>
      <c r="L19" s="89"/>
      <c r="M19" s="87"/>
      <c r="N19" s="88" t="s">
        <v>4</v>
      </c>
      <c r="O19" s="90"/>
      <c r="P19" s="91"/>
      <c r="Q19" s="92"/>
      <c r="R19" s="93"/>
      <c r="S19" s="94"/>
      <c r="T19" s="95">
        <f>SUM(G19+J19+M19)</f>
        <v>0</v>
      </c>
      <c r="U19" s="96" t="s">
        <v>4</v>
      </c>
      <c r="V19" s="97">
        <f>SUM(F19+I19+L19+O19)</f>
        <v>0</v>
      </c>
      <c r="W19" s="98"/>
      <c r="X19" s="95"/>
      <c r="Y19" s="96" t="s">
        <v>4</v>
      </c>
      <c r="Z19" s="97"/>
      <c r="AA19" s="99"/>
      <c r="AB19" s="100"/>
      <c r="AC19" s="101"/>
    </row>
    <row r="20" spans="1:29" s="13" customFormat="1" ht="15">
      <c r="A20" s="139">
        <v>2</v>
      </c>
      <c r="B20" s="103"/>
      <c r="C20" s="687"/>
      <c r="D20" s="104"/>
      <c r="E20" s="105" t="s">
        <v>4</v>
      </c>
      <c r="F20" s="106"/>
      <c r="G20" s="107"/>
      <c r="H20" s="108"/>
      <c r="I20" s="109"/>
      <c r="J20" s="110"/>
      <c r="K20" s="111" t="s">
        <v>4</v>
      </c>
      <c r="L20" s="112"/>
      <c r="M20" s="110"/>
      <c r="N20" s="111" t="s">
        <v>4</v>
      </c>
      <c r="O20" s="113"/>
      <c r="P20" s="114"/>
      <c r="Q20" s="115"/>
      <c r="R20" s="116"/>
      <c r="S20" s="117"/>
      <c r="T20" s="117">
        <f>SUM(D20+J20+M20)</f>
        <v>0</v>
      </c>
      <c r="U20" s="115" t="s">
        <v>4</v>
      </c>
      <c r="V20" s="118">
        <f>SUM(F20+L20+O20)</f>
        <v>0</v>
      </c>
      <c r="W20" s="119"/>
      <c r="X20" s="117"/>
      <c r="Y20" s="115" t="s">
        <v>4</v>
      </c>
      <c r="Z20" s="118"/>
      <c r="AA20" s="120"/>
      <c r="AB20" s="115"/>
      <c r="AC20" s="121"/>
    </row>
    <row r="21" spans="1:29" s="13" customFormat="1" ht="15">
      <c r="A21" s="139">
        <v>3</v>
      </c>
      <c r="B21" s="103"/>
      <c r="C21" s="687"/>
      <c r="D21" s="122"/>
      <c r="E21" s="111" t="s">
        <v>4</v>
      </c>
      <c r="F21" s="112"/>
      <c r="G21" s="123"/>
      <c r="H21" s="105" t="s">
        <v>4</v>
      </c>
      <c r="I21" s="106"/>
      <c r="J21" s="107"/>
      <c r="K21" s="108"/>
      <c r="L21" s="109"/>
      <c r="M21" s="110"/>
      <c r="N21" s="111" t="s">
        <v>4</v>
      </c>
      <c r="O21" s="113"/>
      <c r="P21" s="114"/>
      <c r="Q21" s="115"/>
      <c r="R21" s="116"/>
      <c r="S21" s="117"/>
      <c r="T21" s="117">
        <f>SUM(D21+G21+M21)</f>
        <v>0</v>
      </c>
      <c r="U21" s="115" t="s">
        <v>4</v>
      </c>
      <c r="V21" s="118">
        <f>SUM(F21+I21+O21)</f>
        <v>0</v>
      </c>
      <c r="W21" s="119"/>
      <c r="X21" s="117"/>
      <c r="Y21" s="115" t="s">
        <v>4</v>
      </c>
      <c r="Z21" s="118"/>
      <c r="AA21" s="120"/>
      <c r="AB21" s="115"/>
      <c r="AC21" s="121"/>
    </row>
    <row r="22" spans="1:29" s="13" customFormat="1" ht="15.75" thickBot="1">
      <c r="A22" s="140">
        <v>4</v>
      </c>
      <c r="B22" s="125"/>
      <c r="C22" s="688"/>
      <c r="D22" s="126"/>
      <c r="E22" s="127" t="s">
        <v>4</v>
      </c>
      <c r="F22" s="128"/>
      <c r="G22" s="129"/>
      <c r="H22" s="127" t="s">
        <v>4</v>
      </c>
      <c r="I22" s="128"/>
      <c r="J22" s="130"/>
      <c r="K22" s="131" t="s">
        <v>4</v>
      </c>
      <c r="L22" s="132"/>
      <c r="M22" s="133"/>
      <c r="N22" s="134"/>
      <c r="O22" s="135"/>
      <c r="P22" s="141"/>
      <c r="Q22" s="142"/>
      <c r="R22" s="143"/>
      <c r="S22" s="144"/>
      <c r="T22" s="144">
        <f>SUM(D22+G22+J22)</f>
        <v>0</v>
      </c>
      <c r="U22" s="145" t="s">
        <v>4</v>
      </c>
      <c r="V22" s="146">
        <f>SUM(F22+I22+L22)</f>
        <v>0</v>
      </c>
      <c r="W22" s="147"/>
      <c r="X22" s="144"/>
      <c r="Y22" s="145" t="s">
        <v>4</v>
      </c>
      <c r="Z22" s="146"/>
      <c r="AA22" s="148"/>
      <c r="AB22" s="145"/>
      <c r="AC22" s="149"/>
    </row>
    <row r="23" ht="13.5" thickBot="1">
      <c r="C23" s="691"/>
    </row>
    <row r="24" spans="1:29" s="16" customFormat="1" ht="13.5" thickBot="1">
      <c r="A24" s="150" t="s">
        <v>16</v>
      </c>
      <c r="B24" s="137"/>
      <c r="C24" s="690"/>
      <c r="D24" s="80"/>
      <c r="E24" s="81">
        <v>1</v>
      </c>
      <c r="F24" s="81"/>
      <c r="G24" s="78"/>
      <c r="H24" s="81">
        <v>2</v>
      </c>
      <c r="I24" s="79"/>
      <c r="J24" s="81"/>
      <c r="K24" s="81">
        <v>3</v>
      </c>
      <c r="L24" s="81"/>
      <c r="M24" s="78"/>
      <c r="N24" s="81">
        <v>4</v>
      </c>
      <c r="O24" s="79"/>
      <c r="P24" s="728" t="s">
        <v>1</v>
      </c>
      <c r="Q24" s="729"/>
      <c r="R24" s="730"/>
      <c r="S24" s="731" t="s">
        <v>2</v>
      </c>
      <c r="T24" s="729"/>
      <c r="U24" s="729"/>
      <c r="V24" s="729"/>
      <c r="W24" s="730"/>
      <c r="X24" s="731" t="s">
        <v>12</v>
      </c>
      <c r="Y24" s="729"/>
      <c r="Z24" s="730"/>
      <c r="AA24" s="731" t="s">
        <v>3</v>
      </c>
      <c r="AB24" s="732"/>
      <c r="AC24" s="733"/>
    </row>
    <row r="25" spans="1:29" s="13" customFormat="1" ht="15">
      <c r="A25" s="138">
        <v>1</v>
      </c>
      <c r="B25" s="83"/>
      <c r="C25" s="686"/>
      <c r="D25" s="84"/>
      <c r="E25" s="85"/>
      <c r="F25" s="86"/>
      <c r="G25" s="87"/>
      <c r="H25" s="88" t="s">
        <v>4</v>
      </c>
      <c r="I25" s="89"/>
      <c r="J25" s="87"/>
      <c r="K25" s="88" t="s">
        <v>4</v>
      </c>
      <c r="L25" s="89"/>
      <c r="M25" s="87"/>
      <c r="N25" s="88" t="s">
        <v>4</v>
      </c>
      <c r="O25" s="90"/>
      <c r="P25" s="91"/>
      <c r="Q25" s="92"/>
      <c r="R25" s="93"/>
      <c r="S25" s="94"/>
      <c r="T25" s="95">
        <f>SUM(G25+J25+M25)</f>
        <v>0</v>
      </c>
      <c r="U25" s="96" t="s">
        <v>4</v>
      </c>
      <c r="V25" s="97">
        <f>SUM(F25+I25+L25+O25)</f>
        <v>0</v>
      </c>
      <c r="W25" s="98"/>
      <c r="X25" s="95"/>
      <c r="Y25" s="96" t="s">
        <v>4</v>
      </c>
      <c r="Z25" s="97"/>
      <c r="AA25" s="99"/>
      <c r="AB25" s="100"/>
      <c r="AC25" s="101"/>
    </row>
    <row r="26" spans="1:29" s="13" customFormat="1" ht="15">
      <c r="A26" s="139">
        <v>2</v>
      </c>
      <c r="B26" s="103"/>
      <c r="C26" s="687"/>
      <c r="D26" s="104"/>
      <c r="E26" s="105" t="s">
        <v>4</v>
      </c>
      <c r="F26" s="106"/>
      <c r="G26" s="107"/>
      <c r="H26" s="108"/>
      <c r="I26" s="109"/>
      <c r="J26" s="110"/>
      <c r="K26" s="111" t="s">
        <v>4</v>
      </c>
      <c r="L26" s="112"/>
      <c r="M26" s="110"/>
      <c r="N26" s="111" t="s">
        <v>4</v>
      </c>
      <c r="O26" s="113"/>
      <c r="P26" s="114"/>
      <c r="Q26" s="115"/>
      <c r="R26" s="116"/>
      <c r="S26" s="117"/>
      <c r="T26" s="117">
        <f>SUM(D26+J26+M26)</f>
        <v>0</v>
      </c>
      <c r="U26" s="115" t="s">
        <v>4</v>
      </c>
      <c r="V26" s="118">
        <f>SUM(F26+L26+O26)</f>
        <v>0</v>
      </c>
      <c r="W26" s="119"/>
      <c r="X26" s="117"/>
      <c r="Y26" s="115" t="s">
        <v>4</v>
      </c>
      <c r="Z26" s="118"/>
      <c r="AA26" s="120"/>
      <c r="AB26" s="115"/>
      <c r="AC26" s="121"/>
    </row>
    <row r="27" spans="1:29" s="13" customFormat="1" ht="15">
      <c r="A27" s="139">
        <v>3</v>
      </c>
      <c r="B27" s="103"/>
      <c r="C27" s="687"/>
      <c r="D27" s="122"/>
      <c r="E27" s="111" t="s">
        <v>4</v>
      </c>
      <c r="F27" s="112"/>
      <c r="G27" s="123"/>
      <c r="H27" s="105" t="s">
        <v>4</v>
      </c>
      <c r="I27" s="106"/>
      <c r="J27" s="107"/>
      <c r="K27" s="108"/>
      <c r="L27" s="109"/>
      <c r="M27" s="110"/>
      <c r="N27" s="111" t="s">
        <v>4</v>
      </c>
      <c r="O27" s="113"/>
      <c r="P27" s="114"/>
      <c r="Q27" s="115"/>
      <c r="R27" s="116"/>
      <c r="S27" s="117"/>
      <c r="T27" s="117">
        <f>SUM(D27+G27+M27)</f>
        <v>0</v>
      </c>
      <c r="U27" s="115" t="s">
        <v>4</v>
      </c>
      <c r="V27" s="118">
        <f>SUM(F27+I27+O27)</f>
        <v>0</v>
      </c>
      <c r="W27" s="119"/>
      <c r="X27" s="117"/>
      <c r="Y27" s="115" t="s">
        <v>4</v>
      </c>
      <c r="Z27" s="118"/>
      <c r="AA27" s="120"/>
      <c r="AB27" s="115"/>
      <c r="AC27" s="121"/>
    </row>
    <row r="28" spans="1:29" s="13" customFormat="1" ht="15.75" thickBot="1">
      <c r="A28" s="140">
        <v>4</v>
      </c>
      <c r="B28" s="125"/>
      <c r="C28" s="688"/>
      <c r="D28" s="126"/>
      <c r="E28" s="127" t="s">
        <v>4</v>
      </c>
      <c r="F28" s="128"/>
      <c r="G28" s="129"/>
      <c r="H28" s="127" t="s">
        <v>4</v>
      </c>
      <c r="I28" s="128"/>
      <c r="J28" s="130"/>
      <c r="K28" s="131" t="s">
        <v>4</v>
      </c>
      <c r="L28" s="132"/>
      <c r="M28" s="133"/>
      <c r="N28" s="134"/>
      <c r="O28" s="135"/>
      <c r="P28" s="141"/>
      <c r="Q28" s="142"/>
      <c r="R28" s="143"/>
      <c r="S28" s="144"/>
      <c r="T28" s="144">
        <f>SUM(D28+G28+J28)</f>
        <v>0</v>
      </c>
      <c r="U28" s="145" t="s">
        <v>4</v>
      </c>
      <c r="V28" s="146">
        <f>SUM(F28+I28+L28)</f>
        <v>0</v>
      </c>
      <c r="W28" s="147"/>
      <c r="X28" s="144"/>
      <c r="Y28" s="145" t="s">
        <v>4</v>
      </c>
      <c r="Z28" s="146"/>
      <c r="AA28" s="148"/>
      <c r="AB28" s="145"/>
      <c r="AC28" s="149"/>
    </row>
    <row r="29" ht="13.5" thickBot="1">
      <c r="C29" s="691"/>
    </row>
    <row r="30" spans="1:29" s="16" customFormat="1" ht="13.5" thickBot="1">
      <c r="A30" s="150" t="s">
        <v>17</v>
      </c>
      <c r="B30" s="137"/>
      <c r="C30" s="690"/>
      <c r="D30" s="80"/>
      <c r="E30" s="81">
        <v>1</v>
      </c>
      <c r="F30" s="81"/>
      <c r="G30" s="78"/>
      <c r="H30" s="81">
        <v>2</v>
      </c>
      <c r="I30" s="79"/>
      <c r="J30" s="81"/>
      <c r="K30" s="81">
        <v>3</v>
      </c>
      <c r="L30" s="81"/>
      <c r="M30" s="78"/>
      <c r="N30" s="81">
        <v>4</v>
      </c>
      <c r="O30" s="79"/>
      <c r="P30" s="728" t="s">
        <v>1</v>
      </c>
      <c r="Q30" s="729"/>
      <c r="R30" s="730"/>
      <c r="S30" s="731" t="s">
        <v>2</v>
      </c>
      <c r="T30" s="729"/>
      <c r="U30" s="729"/>
      <c r="V30" s="729"/>
      <c r="W30" s="730"/>
      <c r="X30" s="731" t="s">
        <v>12</v>
      </c>
      <c r="Y30" s="729"/>
      <c r="Z30" s="730"/>
      <c r="AA30" s="731" t="s">
        <v>3</v>
      </c>
      <c r="AB30" s="732"/>
      <c r="AC30" s="733"/>
    </row>
    <row r="31" spans="1:29" s="13" customFormat="1" ht="15">
      <c r="A31" s="138">
        <v>1</v>
      </c>
      <c r="B31" s="83"/>
      <c r="C31" s="686"/>
      <c r="D31" s="84"/>
      <c r="E31" s="85"/>
      <c r="F31" s="86"/>
      <c r="G31" s="87"/>
      <c r="H31" s="88" t="s">
        <v>4</v>
      </c>
      <c r="I31" s="89"/>
      <c r="J31" s="87"/>
      <c r="K31" s="88" t="s">
        <v>4</v>
      </c>
      <c r="L31" s="89"/>
      <c r="M31" s="87"/>
      <c r="N31" s="88" t="s">
        <v>4</v>
      </c>
      <c r="O31" s="90"/>
      <c r="P31" s="91"/>
      <c r="Q31" s="92"/>
      <c r="R31" s="93"/>
      <c r="S31" s="94"/>
      <c r="T31" s="95">
        <f>SUM(G31+J31+M31)</f>
        <v>0</v>
      </c>
      <c r="U31" s="96" t="s">
        <v>4</v>
      </c>
      <c r="V31" s="97">
        <f>SUM(F31+I31+L31+O31)</f>
        <v>0</v>
      </c>
      <c r="W31" s="98"/>
      <c r="X31" s="95"/>
      <c r="Y31" s="96" t="s">
        <v>4</v>
      </c>
      <c r="Z31" s="97"/>
      <c r="AA31" s="99"/>
      <c r="AB31" s="100"/>
      <c r="AC31" s="101"/>
    </row>
    <row r="32" spans="1:29" s="13" customFormat="1" ht="15">
      <c r="A32" s="139">
        <v>2</v>
      </c>
      <c r="B32" s="103"/>
      <c r="C32" s="687"/>
      <c r="D32" s="104"/>
      <c r="E32" s="105" t="s">
        <v>4</v>
      </c>
      <c r="F32" s="106"/>
      <c r="G32" s="107"/>
      <c r="H32" s="108"/>
      <c r="I32" s="109"/>
      <c r="J32" s="110"/>
      <c r="K32" s="111" t="s">
        <v>4</v>
      </c>
      <c r="L32" s="112"/>
      <c r="M32" s="110"/>
      <c r="N32" s="111" t="s">
        <v>4</v>
      </c>
      <c r="O32" s="113"/>
      <c r="P32" s="114"/>
      <c r="Q32" s="115"/>
      <c r="R32" s="116"/>
      <c r="S32" s="117"/>
      <c r="T32" s="117">
        <f>SUM(D32+J32+M32)</f>
        <v>0</v>
      </c>
      <c r="U32" s="115" t="s">
        <v>4</v>
      </c>
      <c r="V32" s="118">
        <f>SUM(F32+L32+O32)</f>
        <v>0</v>
      </c>
      <c r="W32" s="119"/>
      <c r="X32" s="117"/>
      <c r="Y32" s="115" t="s">
        <v>4</v>
      </c>
      <c r="Z32" s="118"/>
      <c r="AA32" s="120"/>
      <c r="AB32" s="115"/>
      <c r="AC32" s="121"/>
    </row>
    <row r="33" spans="1:29" s="13" customFormat="1" ht="15">
      <c r="A33" s="139">
        <v>3</v>
      </c>
      <c r="B33" s="103"/>
      <c r="C33" s="687"/>
      <c r="D33" s="122"/>
      <c r="E33" s="111" t="s">
        <v>4</v>
      </c>
      <c r="F33" s="112"/>
      <c r="G33" s="123"/>
      <c r="H33" s="105" t="s">
        <v>4</v>
      </c>
      <c r="I33" s="106"/>
      <c r="J33" s="107"/>
      <c r="K33" s="108"/>
      <c r="L33" s="109"/>
      <c r="M33" s="110"/>
      <c r="N33" s="111" t="s">
        <v>4</v>
      </c>
      <c r="O33" s="113"/>
      <c r="P33" s="114"/>
      <c r="Q33" s="115"/>
      <c r="R33" s="116"/>
      <c r="S33" s="117"/>
      <c r="T33" s="117">
        <f>SUM(D33+G33+M33)</f>
        <v>0</v>
      </c>
      <c r="U33" s="115" t="s">
        <v>4</v>
      </c>
      <c r="V33" s="118">
        <f>SUM(F33+I33+O33)</f>
        <v>0</v>
      </c>
      <c r="W33" s="119"/>
      <c r="X33" s="117"/>
      <c r="Y33" s="115" t="s">
        <v>4</v>
      </c>
      <c r="Z33" s="118"/>
      <c r="AA33" s="120"/>
      <c r="AB33" s="115"/>
      <c r="AC33" s="121"/>
    </row>
    <row r="34" spans="1:29" s="13" customFormat="1" ht="15.75" thickBot="1">
      <c r="A34" s="140">
        <v>4</v>
      </c>
      <c r="B34" s="125"/>
      <c r="C34" s="688"/>
      <c r="D34" s="126"/>
      <c r="E34" s="127" t="s">
        <v>4</v>
      </c>
      <c r="F34" s="128"/>
      <c r="G34" s="129"/>
      <c r="H34" s="127" t="s">
        <v>4</v>
      </c>
      <c r="I34" s="128"/>
      <c r="J34" s="130"/>
      <c r="K34" s="131" t="s">
        <v>4</v>
      </c>
      <c r="L34" s="132"/>
      <c r="M34" s="133"/>
      <c r="N34" s="134"/>
      <c r="O34" s="135"/>
      <c r="P34" s="141"/>
      <c r="Q34" s="142"/>
      <c r="R34" s="143"/>
      <c r="S34" s="144"/>
      <c r="T34" s="144">
        <f>SUM(D34+G34+J34)</f>
        <v>0</v>
      </c>
      <c r="U34" s="145" t="s">
        <v>4</v>
      </c>
      <c r="V34" s="146">
        <f>SUM(F34+I34+L34)</f>
        <v>0</v>
      </c>
      <c r="W34" s="147"/>
      <c r="X34" s="144"/>
      <c r="Y34" s="145" t="s">
        <v>4</v>
      </c>
      <c r="Z34" s="146"/>
      <c r="AA34" s="148"/>
      <c r="AB34" s="145"/>
      <c r="AC34" s="149"/>
    </row>
    <row r="35" ht="13.5" thickBot="1">
      <c r="C35" s="691"/>
    </row>
    <row r="36" spans="1:29" s="16" customFormat="1" ht="13.5" thickBot="1">
      <c r="A36" s="150" t="s">
        <v>18</v>
      </c>
      <c r="B36" s="137"/>
      <c r="C36" s="690"/>
      <c r="D36" s="80"/>
      <c r="E36" s="81">
        <v>1</v>
      </c>
      <c r="F36" s="81"/>
      <c r="G36" s="78"/>
      <c r="H36" s="81">
        <v>2</v>
      </c>
      <c r="I36" s="79"/>
      <c r="J36" s="81"/>
      <c r="K36" s="81">
        <v>3</v>
      </c>
      <c r="L36" s="81"/>
      <c r="M36" s="78"/>
      <c r="N36" s="81">
        <v>4</v>
      </c>
      <c r="O36" s="79"/>
      <c r="P36" s="728" t="s">
        <v>1</v>
      </c>
      <c r="Q36" s="729"/>
      <c r="R36" s="730"/>
      <c r="S36" s="731" t="s">
        <v>2</v>
      </c>
      <c r="T36" s="729"/>
      <c r="U36" s="729"/>
      <c r="V36" s="729"/>
      <c r="W36" s="730"/>
      <c r="X36" s="731" t="s">
        <v>12</v>
      </c>
      <c r="Y36" s="729"/>
      <c r="Z36" s="730"/>
      <c r="AA36" s="731" t="s">
        <v>3</v>
      </c>
      <c r="AB36" s="732"/>
      <c r="AC36" s="733"/>
    </row>
    <row r="37" spans="1:29" s="13" customFormat="1" ht="15">
      <c r="A37" s="138">
        <v>1</v>
      </c>
      <c r="B37" s="83"/>
      <c r="C37" s="686"/>
      <c r="D37" s="84"/>
      <c r="E37" s="85"/>
      <c r="F37" s="86"/>
      <c r="G37" s="87"/>
      <c r="H37" s="88" t="s">
        <v>4</v>
      </c>
      <c r="I37" s="89"/>
      <c r="J37" s="87"/>
      <c r="K37" s="88" t="s">
        <v>4</v>
      </c>
      <c r="L37" s="89"/>
      <c r="M37" s="87"/>
      <c r="N37" s="88" t="s">
        <v>4</v>
      </c>
      <c r="O37" s="90"/>
      <c r="P37" s="91"/>
      <c r="Q37" s="92"/>
      <c r="R37" s="93"/>
      <c r="S37" s="94"/>
      <c r="T37" s="95">
        <f>SUM(G37+J37+M37)</f>
        <v>0</v>
      </c>
      <c r="U37" s="96" t="s">
        <v>4</v>
      </c>
      <c r="V37" s="97">
        <f>SUM(F37+I37+L37+O37)</f>
        <v>0</v>
      </c>
      <c r="W37" s="98"/>
      <c r="X37" s="95"/>
      <c r="Y37" s="96" t="s">
        <v>4</v>
      </c>
      <c r="Z37" s="97"/>
      <c r="AA37" s="99"/>
      <c r="AB37" s="100"/>
      <c r="AC37" s="101"/>
    </row>
    <row r="38" spans="1:29" s="13" customFormat="1" ht="15">
      <c r="A38" s="139">
        <v>2</v>
      </c>
      <c r="B38" s="103"/>
      <c r="C38" s="687"/>
      <c r="D38" s="104"/>
      <c r="E38" s="105" t="s">
        <v>4</v>
      </c>
      <c r="F38" s="106"/>
      <c r="G38" s="107"/>
      <c r="H38" s="108"/>
      <c r="I38" s="109"/>
      <c r="J38" s="110"/>
      <c r="K38" s="111" t="s">
        <v>4</v>
      </c>
      <c r="L38" s="112"/>
      <c r="M38" s="110"/>
      <c r="N38" s="111" t="s">
        <v>4</v>
      </c>
      <c r="O38" s="113"/>
      <c r="P38" s="114"/>
      <c r="Q38" s="115"/>
      <c r="R38" s="116"/>
      <c r="S38" s="117"/>
      <c r="T38" s="117">
        <f>SUM(D38+J38+M38)</f>
        <v>0</v>
      </c>
      <c r="U38" s="115" t="s">
        <v>4</v>
      </c>
      <c r="V38" s="118">
        <f>SUM(F38+L38+O38)</f>
        <v>0</v>
      </c>
      <c r="W38" s="119"/>
      <c r="X38" s="117"/>
      <c r="Y38" s="115" t="s">
        <v>4</v>
      </c>
      <c r="Z38" s="118"/>
      <c r="AA38" s="120"/>
      <c r="AB38" s="115"/>
      <c r="AC38" s="121"/>
    </row>
    <row r="39" spans="1:29" s="13" customFormat="1" ht="15">
      <c r="A39" s="139">
        <v>3</v>
      </c>
      <c r="B39" s="103"/>
      <c r="C39" s="687"/>
      <c r="D39" s="122"/>
      <c r="E39" s="111" t="s">
        <v>4</v>
      </c>
      <c r="F39" s="112"/>
      <c r="G39" s="123"/>
      <c r="H39" s="105" t="s">
        <v>4</v>
      </c>
      <c r="I39" s="106"/>
      <c r="J39" s="107"/>
      <c r="K39" s="108"/>
      <c r="L39" s="109"/>
      <c r="M39" s="110"/>
      <c r="N39" s="111" t="s">
        <v>4</v>
      </c>
      <c r="O39" s="113"/>
      <c r="P39" s="114"/>
      <c r="Q39" s="115"/>
      <c r="R39" s="116"/>
      <c r="S39" s="117"/>
      <c r="T39" s="117">
        <f>SUM(D39+G39+M39)</f>
        <v>0</v>
      </c>
      <c r="U39" s="115" t="s">
        <v>4</v>
      </c>
      <c r="V39" s="118">
        <f>SUM(F39+I39+O39)</f>
        <v>0</v>
      </c>
      <c r="W39" s="119"/>
      <c r="X39" s="117"/>
      <c r="Y39" s="115" t="s">
        <v>4</v>
      </c>
      <c r="Z39" s="118"/>
      <c r="AA39" s="120"/>
      <c r="AB39" s="115"/>
      <c r="AC39" s="121"/>
    </row>
    <row r="40" spans="1:29" s="13" customFormat="1" ht="15.75" thickBot="1">
      <c r="A40" s="140">
        <v>4</v>
      </c>
      <c r="B40" s="125"/>
      <c r="C40" s="688"/>
      <c r="D40" s="126"/>
      <c r="E40" s="127" t="s">
        <v>4</v>
      </c>
      <c r="F40" s="128"/>
      <c r="G40" s="129"/>
      <c r="H40" s="127" t="s">
        <v>4</v>
      </c>
      <c r="I40" s="128"/>
      <c r="J40" s="130"/>
      <c r="K40" s="131" t="s">
        <v>4</v>
      </c>
      <c r="L40" s="132"/>
      <c r="M40" s="133"/>
      <c r="N40" s="134"/>
      <c r="O40" s="135"/>
      <c r="P40" s="141"/>
      <c r="Q40" s="142"/>
      <c r="R40" s="143"/>
      <c r="S40" s="144"/>
      <c r="T40" s="144">
        <f>SUM(D40+G40+J40)</f>
        <v>0</v>
      </c>
      <c r="U40" s="145" t="s">
        <v>4</v>
      </c>
      <c r="V40" s="146">
        <f>SUM(F40+I40+L40)</f>
        <v>0</v>
      </c>
      <c r="W40" s="147"/>
      <c r="X40" s="144"/>
      <c r="Y40" s="145" t="s">
        <v>4</v>
      </c>
      <c r="Z40" s="146"/>
      <c r="AA40" s="148"/>
      <c r="AB40" s="145"/>
      <c r="AC40" s="149"/>
    </row>
    <row r="41" ht="13.5" thickBot="1">
      <c r="C41" s="691"/>
    </row>
    <row r="42" spans="1:29" s="16" customFormat="1" ht="13.5" thickBot="1">
      <c r="A42" s="150" t="s">
        <v>19</v>
      </c>
      <c r="B42" s="137"/>
      <c r="C42" s="690"/>
      <c r="D42" s="80"/>
      <c r="E42" s="81">
        <v>1</v>
      </c>
      <c r="F42" s="81"/>
      <c r="G42" s="78"/>
      <c r="H42" s="81">
        <v>2</v>
      </c>
      <c r="I42" s="79"/>
      <c r="J42" s="81"/>
      <c r="K42" s="81">
        <v>3</v>
      </c>
      <c r="L42" s="81"/>
      <c r="M42" s="78"/>
      <c r="N42" s="81">
        <v>4</v>
      </c>
      <c r="O42" s="79"/>
      <c r="P42" s="728" t="s">
        <v>1</v>
      </c>
      <c r="Q42" s="729"/>
      <c r="R42" s="730"/>
      <c r="S42" s="731" t="s">
        <v>2</v>
      </c>
      <c r="T42" s="729"/>
      <c r="U42" s="729"/>
      <c r="V42" s="729"/>
      <c r="W42" s="730"/>
      <c r="X42" s="731" t="s">
        <v>12</v>
      </c>
      <c r="Y42" s="729"/>
      <c r="Z42" s="730"/>
      <c r="AA42" s="731" t="s">
        <v>3</v>
      </c>
      <c r="AB42" s="732"/>
      <c r="AC42" s="733"/>
    </row>
    <row r="43" spans="1:29" s="13" customFormat="1" ht="15">
      <c r="A43" s="138">
        <v>1</v>
      </c>
      <c r="B43" s="83"/>
      <c r="C43" s="686"/>
      <c r="D43" s="84"/>
      <c r="E43" s="85"/>
      <c r="F43" s="86"/>
      <c r="G43" s="87"/>
      <c r="H43" s="88" t="s">
        <v>4</v>
      </c>
      <c r="I43" s="89"/>
      <c r="J43" s="87"/>
      <c r="K43" s="88" t="s">
        <v>4</v>
      </c>
      <c r="L43" s="89"/>
      <c r="M43" s="87"/>
      <c r="N43" s="88" t="s">
        <v>4</v>
      </c>
      <c r="O43" s="90"/>
      <c r="P43" s="91"/>
      <c r="Q43" s="92"/>
      <c r="R43" s="93"/>
      <c r="S43" s="94"/>
      <c r="T43" s="95">
        <f>SUM(G43+J43+M43)</f>
        <v>0</v>
      </c>
      <c r="U43" s="96" t="s">
        <v>4</v>
      </c>
      <c r="V43" s="97">
        <f>SUM(F43+I43+L43+O43)</f>
        <v>0</v>
      </c>
      <c r="W43" s="98"/>
      <c r="X43" s="95"/>
      <c r="Y43" s="96" t="s">
        <v>4</v>
      </c>
      <c r="Z43" s="97"/>
      <c r="AA43" s="99"/>
      <c r="AB43" s="100"/>
      <c r="AC43" s="101"/>
    </row>
    <row r="44" spans="1:29" s="13" customFormat="1" ht="15">
      <c r="A44" s="139">
        <v>2</v>
      </c>
      <c r="B44" s="103"/>
      <c r="C44" s="687"/>
      <c r="D44" s="104"/>
      <c r="E44" s="105" t="s">
        <v>4</v>
      </c>
      <c r="F44" s="106"/>
      <c r="G44" s="107"/>
      <c r="H44" s="108"/>
      <c r="I44" s="109"/>
      <c r="J44" s="110"/>
      <c r="K44" s="111" t="s">
        <v>4</v>
      </c>
      <c r="L44" s="112"/>
      <c r="M44" s="110"/>
      <c r="N44" s="111" t="s">
        <v>4</v>
      </c>
      <c r="O44" s="113"/>
      <c r="P44" s="114"/>
      <c r="Q44" s="115"/>
      <c r="R44" s="116"/>
      <c r="S44" s="117"/>
      <c r="T44" s="117">
        <f>SUM(D44+J44+M44)</f>
        <v>0</v>
      </c>
      <c r="U44" s="115" t="s">
        <v>4</v>
      </c>
      <c r="V44" s="118">
        <f>SUM(F44+L44+O44)</f>
        <v>0</v>
      </c>
      <c r="W44" s="119"/>
      <c r="X44" s="117"/>
      <c r="Y44" s="115" t="s">
        <v>4</v>
      </c>
      <c r="Z44" s="118"/>
      <c r="AA44" s="120"/>
      <c r="AB44" s="115"/>
      <c r="AC44" s="121"/>
    </row>
    <row r="45" spans="1:29" s="13" customFormat="1" ht="15">
      <c r="A45" s="139">
        <v>3</v>
      </c>
      <c r="B45" s="103"/>
      <c r="C45" s="687"/>
      <c r="D45" s="122"/>
      <c r="E45" s="111" t="s">
        <v>4</v>
      </c>
      <c r="F45" s="112"/>
      <c r="G45" s="123"/>
      <c r="H45" s="105" t="s">
        <v>4</v>
      </c>
      <c r="I45" s="106"/>
      <c r="J45" s="107"/>
      <c r="K45" s="108"/>
      <c r="L45" s="109"/>
      <c r="M45" s="110"/>
      <c r="N45" s="111" t="s">
        <v>4</v>
      </c>
      <c r="O45" s="113"/>
      <c r="P45" s="114"/>
      <c r="Q45" s="115"/>
      <c r="R45" s="116"/>
      <c r="S45" s="117"/>
      <c r="T45" s="117">
        <f>SUM(D45+G45+M45)</f>
        <v>0</v>
      </c>
      <c r="U45" s="115" t="s">
        <v>4</v>
      </c>
      <c r="V45" s="118">
        <f>SUM(F45+I45+O45)</f>
        <v>0</v>
      </c>
      <c r="W45" s="119"/>
      <c r="X45" s="117"/>
      <c r="Y45" s="115" t="s">
        <v>4</v>
      </c>
      <c r="Z45" s="118"/>
      <c r="AA45" s="120"/>
      <c r="AB45" s="115"/>
      <c r="AC45" s="121"/>
    </row>
    <row r="46" spans="1:29" s="13" customFormat="1" ht="15.75" thickBot="1">
      <c r="A46" s="140">
        <v>4</v>
      </c>
      <c r="B46" s="125"/>
      <c r="C46" s="688"/>
      <c r="D46" s="126"/>
      <c r="E46" s="127" t="s">
        <v>4</v>
      </c>
      <c r="F46" s="128"/>
      <c r="G46" s="129"/>
      <c r="H46" s="127" t="s">
        <v>4</v>
      </c>
      <c r="I46" s="128"/>
      <c r="J46" s="130"/>
      <c r="K46" s="131" t="s">
        <v>4</v>
      </c>
      <c r="L46" s="132"/>
      <c r="M46" s="133"/>
      <c r="N46" s="134"/>
      <c r="O46" s="135"/>
      <c r="P46" s="141"/>
      <c r="Q46" s="142"/>
      <c r="R46" s="143"/>
      <c r="S46" s="144"/>
      <c r="T46" s="144">
        <f>SUM(D46+G46+J46)</f>
        <v>0</v>
      </c>
      <c r="U46" s="145" t="s">
        <v>4</v>
      </c>
      <c r="V46" s="146">
        <f>SUM(F46+I46+L46)</f>
        <v>0</v>
      </c>
      <c r="W46" s="147"/>
      <c r="X46" s="144"/>
      <c r="Y46" s="145" t="s">
        <v>4</v>
      </c>
      <c r="Z46" s="146"/>
      <c r="AA46" s="148"/>
      <c r="AB46" s="145"/>
      <c r="AC46" s="149"/>
    </row>
    <row r="47" ht="13.5" thickBot="1">
      <c r="C47" s="691"/>
    </row>
    <row r="48" spans="1:29" s="16" customFormat="1" ht="13.5" thickBot="1">
      <c r="A48" s="7" t="s">
        <v>20</v>
      </c>
      <c r="B48" s="78"/>
      <c r="C48" s="692"/>
      <c r="D48" s="80"/>
      <c r="E48" s="81">
        <v>1</v>
      </c>
      <c r="F48" s="81"/>
      <c r="G48" s="78"/>
      <c r="H48" s="81">
        <v>2</v>
      </c>
      <c r="I48" s="79"/>
      <c r="J48" s="81"/>
      <c r="K48" s="81">
        <v>3</v>
      </c>
      <c r="L48" s="81"/>
      <c r="M48" s="78"/>
      <c r="N48" s="81">
        <v>4</v>
      </c>
      <c r="O48" s="79"/>
      <c r="P48" s="728" t="s">
        <v>1</v>
      </c>
      <c r="Q48" s="729"/>
      <c r="R48" s="730"/>
      <c r="S48" s="731" t="s">
        <v>2</v>
      </c>
      <c r="T48" s="729"/>
      <c r="U48" s="729"/>
      <c r="V48" s="729"/>
      <c r="W48" s="730"/>
      <c r="X48" s="731" t="s">
        <v>12</v>
      </c>
      <c r="Y48" s="729"/>
      <c r="Z48" s="730"/>
      <c r="AA48" s="731" t="s">
        <v>3</v>
      </c>
      <c r="AB48" s="732"/>
      <c r="AC48" s="733"/>
    </row>
    <row r="49" spans="1:29" s="13" customFormat="1" ht="15">
      <c r="A49" s="82">
        <v>1</v>
      </c>
      <c r="B49" s="83"/>
      <c r="C49" s="686"/>
      <c r="D49" s="84"/>
      <c r="E49" s="85"/>
      <c r="F49" s="86"/>
      <c r="G49" s="87"/>
      <c r="H49" s="88" t="s">
        <v>4</v>
      </c>
      <c r="I49" s="89"/>
      <c r="J49" s="87"/>
      <c r="K49" s="88" t="s">
        <v>4</v>
      </c>
      <c r="L49" s="89"/>
      <c r="M49" s="87"/>
      <c r="N49" s="88" t="s">
        <v>4</v>
      </c>
      <c r="O49" s="90"/>
      <c r="P49" s="91"/>
      <c r="Q49" s="92"/>
      <c r="R49" s="93"/>
      <c r="S49" s="94"/>
      <c r="T49" s="95">
        <f>SUM(G49+J49+M49)</f>
        <v>0</v>
      </c>
      <c r="U49" s="96" t="s">
        <v>4</v>
      </c>
      <c r="V49" s="97">
        <f>SUM(F49+I49+L49+O49)</f>
        <v>0</v>
      </c>
      <c r="W49" s="98"/>
      <c r="X49" s="95"/>
      <c r="Y49" s="96" t="s">
        <v>4</v>
      </c>
      <c r="Z49" s="97"/>
      <c r="AA49" s="99"/>
      <c r="AB49" s="100"/>
      <c r="AC49" s="101"/>
    </row>
    <row r="50" spans="1:29" s="13" customFormat="1" ht="15">
      <c r="A50" s="102">
        <v>2</v>
      </c>
      <c r="B50" s="103"/>
      <c r="C50" s="687"/>
      <c r="D50" s="104"/>
      <c r="E50" s="105" t="s">
        <v>4</v>
      </c>
      <c r="F50" s="106"/>
      <c r="G50" s="107"/>
      <c r="H50" s="108"/>
      <c r="I50" s="109"/>
      <c r="J50" s="110"/>
      <c r="K50" s="111" t="s">
        <v>4</v>
      </c>
      <c r="L50" s="112"/>
      <c r="M50" s="110"/>
      <c r="N50" s="111" t="s">
        <v>4</v>
      </c>
      <c r="O50" s="113"/>
      <c r="P50" s="114"/>
      <c r="Q50" s="115"/>
      <c r="R50" s="116"/>
      <c r="S50" s="117"/>
      <c r="T50" s="117">
        <f>SUM(D50+J50+M50)</f>
        <v>0</v>
      </c>
      <c r="U50" s="115" t="s">
        <v>4</v>
      </c>
      <c r="V50" s="118">
        <f>SUM(F50+L50+O50)</f>
        <v>0</v>
      </c>
      <c r="W50" s="119"/>
      <c r="X50" s="117"/>
      <c r="Y50" s="115" t="s">
        <v>4</v>
      </c>
      <c r="Z50" s="118"/>
      <c r="AA50" s="120"/>
      <c r="AB50" s="115"/>
      <c r="AC50" s="121"/>
    </row>
    <row r="51" spans="1:29" s="13" customFormat="1" ht="15">
      <c r="A51" s="102">
        <v>3</v>
      </c>
      <c r="B51" s="103"/>
      <c r="C51" s="687"/>
      <c r="D51" s="122"/>
      <c r="E51" s="111" t="s">
        <v>4</v>
      </c>
      <c r="F51" s="112"/>
      <c r="G51" s="123"/>
      <c r="H51" s="105" t="s">
        <v>4</v>
      </c>
      <c r="I51" s="106"/>
      <c r="J51" s="107"/>
      <c r="K51" s="108"/>
      <c r="L51" s="109"/>
      <c r="M51" s="110"/>
      <c r="N51" s="111" t="s">
        <v>4</v>
      </c>
      <c r="O51" s="113"/>
      <c r="P51" s="114"/>
      <c r="Q51" s="115"/>
      <c r="R51" s="116"/>
      <c r="S51" s="117"/>
      <c r="T51" s="117">
        <f>SUM(D51+G51+M51)</f>
        <v>0</v>
      </c>
      <c r="U51" s="115" t="s">
        <v>4</v>
      </c>
      <c r="V51" s="118">
        <f>SUM(F51+I51+O51)</f>
        <v>0</v>
      </c>
      <c r="W51" s="119"/>
      <c r="X51" s="117"/>
      <c r="Y51" s="115" t="s">
        <v>4</v>
      </c>
      <c r="Z51" s="118"/>
      <c r="AA51" s="120"/>
      <c r="AB51" s="115"/>
      <c r="AC51" s="121"/>
    </row>
    <row r="52" spans="1:29" s="13" customFormat="1" ht="15.75" thickBot="1">
      <c r="A52" s="124">
        <v>4</v>
      </c>
      <c r="B52" s="125"/>
      <c r="C52" s="688"/>
      <c r="D52" s="126"/>
      <c r="E52" s="127" t="s">
        <v>4</v>
      </c>
      <c r="F52" s="128"/>
      <c r="G52" s="129"/>
      <c r="H52" s="127" t="s">
        <v>4</v>
      </c>
      <c r="I52" s="128"/>
      <c r="J52" s="130"/>
      <c r="K52" s="131" t="s">
        <v>4</v>
      </c>
      <c r="L52" s="132"/>
      <c r="M52" s="133"/>
      <c r="N52" s="134"/>
      <c r="O52" s="135"/>
      <c r="P52" s="141"/>
      <c r="Q52" s="142"/>
      <c r="R52" s="143"/>
      <c r="S52" s="144"/>
      <c r="T52" s="144">
        <f>SUM(D52+G52+J52)</f>
        <v>0</v>
      </c>
      <c r="U52" s="145" t="s">
        <v>4</v>
      </c>
      <c r="V52" s="146">
        <f>SUM(F52+I52+L52)</f>
        <v>0</v>
      </c>
      <c r="W52" s="147"/>
      <c r="X52" s="144"/>
      <c r="Y52" s="145" t="s">
        <v>4</v>
      </c>
      <c r="Z52" s="146"/>
      <c r="AA52" s="148"/>
      <c r="AB52" s="145"/>
      <c r="AC52" s="149"/>
    </row>
  </sheetData>
  <sheetProtection/>
  <mergeCells count="32">
    <mergeCell ref="P12:R12"/>
    <mergeCell ref="S12:W12"/>
    <mergeCell ref="X12:Z12"/>
    <mergeCell ref="AA12:AC12"/>
    <mergeCell ref="P6:R6"/>
    <mergeCell ref="S6:W6"/>
    <mergeCell ref="X6:Z6"/>
    <mergeCell ref="AA6:AC6"/>
    <mergeCell ref="P24:R24"/>
    <mergeCell ref="S24:W24"/>
    <mergeCell ref="X24:Z24"/>
    <mergeCell ref="AA24:AC24"/>
    <mergeCell ref="P18:R18"/>
    <mergeCell ref="S18:W18"/>
    <mergeCell ref="X18:Z18"/>
    <mergeCell ref="AA18:AC18"/>
    <mergeCell ref="P36:R36"/>
    <mergeCell ref="S36:W36"/>
    <mergeCell ref="X36:Z36"/>
    <mergeCell ref="AA36:AC36"/>
    <mergeCell ref="P30:R30"/>
    <mergeCell ref="S30:W30"/>
    <mergeCell ref="X30:Z30"/>
    <mergeCell ref="AA30:AC30"/>
    <mergeCell ref="P48:R48"/>
    <mergeCell ref="S48:W48"/>
    <mergeCell ref="X48:Z48"/>
    <mergeCell ref="AA48:AC48"/>
    <mergeCell ref="P42:R42"/>
    <mergeCell ref="S42:W42"/>
    <mergeCell ref="X42:Z42"/>
    <mergeCell ref="AA42:AC4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46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4.75390625" style="0" customWidth="1"/>
    <col min="2" max="2" width="20.00390625" style="0" customWidth="1"/>
    <col min="3" max="3" width="9.00390625" style="0" customWidth="1"/>
    <col min="4" max="4" width="3.125" style="0" customWidth="1"/>
    <col min="5" max="5" width="1.75390625" style="0" customWidth="1"/>
    <col min="6" max="7" width="3.125" style="0" customWidth="1"/>
    <col min="8" max="8" width="1.75390625" style="0" customWidth="1"/>
    <col min="9" max="10" width="3.125" style="0" customWidth="1"/>
    <col min="11" max="11" width="1.75390625" style="0" customWidth="1"/>
    <col min="12" max="13" width="3.125" style="0" customWidth="1"/>
    <col min="14" max="14" width="1.75390625" style="0" customWidth="1"/>
    <col min="15" max="15" width="3.125" style="0" customWidth="1"/>
    <col min="16" max="16" width="1.25" style="0" customWidth="1"/>
    <col min="17" max="17" width="2.625" style="0" customWidth="1"/>
    <col min="18" max="18" width="1.25" style="0" customWidth="1"/>
    <col min="19" max="19" width="1.75390625" style="0" customWidth="1"/>
    <col min="20" max="20" width="2.25390625" style="0" customWidth="1"/>
    <col min="21" max="21" width="1.25" style="0" customWidth="1"/>
    <col min="22" max="22" width="2.25390625" style="0" customWidth="1"/>
    <col min="23" max="23" width="1.625" style="0" customWidth="1"/>
    <col min="24" max="24" width="3.625" style="0" customWidth="1"/>
    <col min="25" max="25" width="1.25" style="0" customWidth="1"/>
    <col min="26" max="26" width="3.625" style="0" customWidth="1"/>
    <col min="27" max="27" width="2.25390625" style="0" customWidth="1"/>
    <col min="28" max="28" width="2.625" style="0" customWidth="1"/>
    <col min="29" max="29" width="2.375" style="0" customWidth="1"/>
  </cols>
  <sheetData>
    <row r="2" spans="4:24" ht="12.75">
      <c r="D2" s="75"/>
      <c r="X2" s="76"/>
    </row>
    <row r="5" spans="16:23" ht="13.5" thickBot="1">
      <c r="P5" s="77"/>
      <c r="Q5" s="6"/>
      <c r="R5" s="6"/>
      <c r="S5" s="6"/>
      <c r="T5" s="6"/>
      <c r="U5" s="6"/>
      <c r="V5" s="6"/>
      <c r="W5" s="6"/>
    </row>
    <row r="6" spans="1:29" s="16" customFormat="1" ht="13.5" thickBot="1">
      <c r="A6" s="7" t="s">
        <v>13</v>
      </c>
      <c r="B6" s="78"/>
      <c r="C6" s="79"/>
      <c r="D6" s="80"/>
      <c r="E6" s="81">
        <v>1</v>
      </c>
      <c r="F6" s="81"/>
      <c r="G6" s="78"/>
      <c r="H6" s="81">
        <v>2</v>
      </c>
      <c r="I6" s="79"/>
      <c r="J6" s="81"/>
      <c r="K6" s="81">
        <v>3</v>
      </c>
      <c r="L6" s="81"/>
      <c r="M6" s="78"/>
      <c r="N6" s="81">
        <v>4</v>
      </c>
      <c r="O6" s="79"/>
      <c r="P6" s="728" t="s">
        <v>1</v>
      </c>
      <c r="Q6" s="729"/>
      <c r="R6" s="730"/>
      <c r="S6" s="731" t="s">
        <v>2</v>
      </c>
      <c r="T6" s="729"/>
      <c r="U6" s="729"/>
      <c r="V6" s="729"/>
      <c r="W6" s="730"/>
      <c r="X6" s="731" t="s">
        <v>12</v>
      </c>
      <c r="Y6" s="729"/>
      <c r="Z6" s="730"/>
      <c r="AA6" s="731" t="s">
        <v>3</v>
      </c>
      <c r="AB6" s="732"/>
      <c r="AC6" s="733"/>
    </row>
    <row r="7" spans="1:29" s="13" customFormat="1" ht="15">
      <c r="A7" s="82">
        <v>1</v>
      </c>
      <c r="B7" s="83"/>
      <c r="C7" s="686"/>
      <c r="D7" s="84"/>
      <c r="E7" s="85"/>
      <c r="F7" s="86"/>
      <c r="G7" s="87"/>
      <c r="H7" s="88" t="s">
        <v>4</v>
      </c>
      <c r="I7" s="89"/>
      <c r="J7" s="87"/>
      <c r="K7" s="88" t="s">
        <v>4</v>
      </c>
      <c r="L7" s="89"/>
      <c r="M7" s="87"/>
      <c r="N7" s="88" t="s">
        <v>4</v>
      </c>
      <c r="O7" s="90"/>
      <c r="P7" s="91"/>
      <c r="Q7" s="92"/>
      <c r="R7" s="93"/>
      <c r="S7" s="94"/>
      <c r="T7" s="95">
        <f>SUM(G7+J7+M7)</f>
        <v>0</v>
      </c>
      <c r="U7" s="96" t="s">
        <v>4</v>
      </c>
      <c r="V7" s="97">
        <f>SUM(F7+I7+L7+O7)</f>
        <v>0</v>
      </c>
      <c r="W7" s="98"/>
      <c r="X7" s="95"/>
      <c r="Y7" s="96" t="s">
        <v>4</v>
      </c>
      <c r="Z7" s="97"/>
      <c r="AA7" s="99"/>
      <c r="AB7" s="100"/>
      <c r="AC7" s="101"/>
    </row>
    <row r="8" spans="1:29" s="13" customFormat="1" ht="15">
      <c r="A8" s="102">
        <v>2</v>
      </c>
      <c r="B8" s="103"/>
      <c r="C8" s="687"/>
      <c r="D8" s="104"/>
      <c r="E8" s="105" t="s">
        <v>4</v>
      </c>
      <c r="F8" s="106"/>
      <c r="G8" s="107"/>
      <c r="H8" s="108"/>
      <c r="I8" s="109"/>
      <c r="J8" s="110"/>
      <c r="K8" s="111" t="s">
        <v>4</v>
      </c>
      <c r="L8" s="112"/>
      <c r="M8" s="110"/>
      <c r="N8" s="111" t="s">
        <v>4</v>
      </c>
      <c r="O8" s="113"/>
      <c r="P8" s="114"/>
      <c r="Q8" s="115"/>
      <c r="R8" s="116"/>
      <c r="S8" s="117"/>
      <c r="T8" s="117">
        <f>SUM(D8+J8+M8)</f>
        <v>0</v>
      </c>
      <c r="U8" s="115" t="s">
        <v>4</v>
      </c>
      <c r="V8" s="118">
        <f>SUM(F8+L8+O8)</f>
        <v>0</v>
      </c>
      <c r="W8" s="119"/>
      <c r="X8" s="117"/>
      <c r="Y8" s="115" t="s">
        <v>4</v>
      </c>
      <c r="Z8" s="118"/>
      <c r="AA8" s="120"/>
      <c r="AB8" s="115"/>
      <c r="AC8" s="121"/>
    </row>
    <row r="9" spans="1:29" s="13" customFormat="1" ht="15">
      <c r="A9" s="102">
        <v>3</v>
      </c>
      <c r="B9" s="103"/>
      <c r="C9" s="687"/>
      <c r="D9" s="122"/>
      <c r="E9" s="111" t="s">
        <v>4</v>
      </c>
      <c r="F9" s="112"/>
      <c r="G9" s="123"/>
      <c r="H9" s="105" t="s">
        <v>4</v>
      </c>
      <c r="I9" s="106"/>
      <c r="J9" s="107"/>
      <c r="K9" s="108"/>
      <c r="L9" s="109"/>
      <c r="M9" s="110"/>
      <c r="N9" s="111" t="s">
        <v>4</v>
      </c>
      <c r="O9" s="113"/>
      <c r="P9" s="114"/>
      <c r="Q9" s="115"/>
      <c r="R9" s="116"/>
      <c r="S9" s="117"/>
      <c r="T9" s="117">
        <f>SUM(D9+G9+M9)</f>
        <v>0</v>
      </c>
      <c r="U9" s="115" t="s">
        <v>4</v>
      </c>
      <c r="V9" s="118">
        <f>SUM(F9+I9+O9)</f>
        <v>0</v>
      </c>
      <c r="W9" s="119"/>
      <c r="X9" s="117"/>
      <c r="Y9" s="115" t="s">
        <v>4</v>
      </c>
      <c r="Z9" s="118"/>
      <c r="AA9" s="120"/>
      <c r="AB9" s="115"/>
      <c r="AC9" s="121"/>
    </row>
    <row r="10" spans="1:29" s="13" customFormat="1" ht="15.75" thickBot="1">
      <c r="A10" s="124">
        <v>4</v>
      </c>
      <c r="B10" s="125"/>
      <c r="C10" s="688"/>
      <c r="D10" s="126"/>
      <c r="E10" s="127" t="s">
        <v>4</v>
      </c>
      <c r="F10" s="128"/>
      <c r="G10" s="129"/>
      <c r="H10" s="127" t="s">
        <v>4</v>
      </c>
      <c r="I10" s="128"/>
      <c r="J10" s="130"/>
      <c r="K10" s="131" t="s">
        <v>4</v>
      </c>
      <c r="L10" s="132"/>
      <c r="M10" s="133"/>
      <c r="N10" s="134"/>
      <c r="O10" s="135"/>
      <c r="P10" s="141"/>
      <c r="Q10" s="142"/>
      <c r="R10" s="143"/>
      <c r="S10" s="144"/>
      <c r="T10" s="144">
        <f>SUM(D10+G10+J10)</f>
        <v>0</v>
      </c>
      <c r="U10" s="145" t="s">
        <v>4</v>
      </c>
      <c r="V10" s="146">
        <f>SUM(F10+I10+L10)</f>
        <v>0</v>
      </c>
      <c r="W10" s="147"/>
      <c r="X10" s="144"/>
      <c r="Y10" s="145" t="s">
        <v>4</v>
      </c>
      <c r="Z10" s="146"/>
      <c r="AA10" s="148"/>
      <c r="AB10" s="145"/>
      <c r="AC10" s="149"/>
    </row>
    <row r="11" spans="1:27" s="21" customFormat="1" ht="21" thickBot="1">
      <c r="A11" s="224"/>
      <c r="B11" s="224"/>
      <c r="C11" s="689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5"/>
      <c r="S11" s="225"/>
      <c r="T11" s="225"/>
      <c r="U11" s="225"/>
      <c r="V11" s="225"/>
      <c r="W11" s="225"/>
      <c r="X11" s="225"/>
      <c r="Y11" s="225"/>
      <c r="Z11" s="225"/>
      <c r="AA11" s="225"/>
    </row>
    <row r="12" spans="1:29" s="16" customFormat="1" ht="13.5" thickBot="1">
      <c r="A12" s="150" t="s">
        <v>14</v>
      </c>
      <c r="B12" s="137"/>
      <c r="C12" s="690"/>
      <c r="D12" s="80"/>
      <c r="E12" s="81">
        <v>1</v>
      </c>
      <c r="F12" s="81"/>
      <c r="G12" s="78"/>
      <c r="H12" s="81">
        <v>2</v>
      </c>
      <c r="I12" s="79"/>
      <c r="J12" s="81"/>
      <c r="K12" s="81">
        <v>3</v>
      </c>
      <c r="L12" s="81"/>
      <c r="M12" s="78"/>
      <c r="N12" s="81">
        <v>4</v>
      </c>
      <c r="O12" s="79"/>
      <c r="P12" s="728" t="s">
        <v>1</v>
      </c>
      <c r="Q12" s="729"/>
      <c r="R12" s="730"/>
      <c r="S12" s="731" t="s">
        <v>2</v>
      </c>
      <c r="T12" s="729"/>
      <c r="U12" s="729"/>
      <c r="V12" s="729"/>
      <c r="W12" s="730"/>
      <c r="X12" s="731" t="s">
        <v>12</v>
      </c>
      <c r="Y12" s="729"/>
      <c r="Z12" s="730"/>
      <c r="AA12" s="731" t="s">
        <v>3</v>
      </c>
      <c r="AB12" s="732"/>
      <c r="AC12" s="733"/>
    </row>
    <row r="13" spans="1:29" s="13" customFormat="1" ht="15">
      <c r="A13" s="138">
        <v>1</v>
      </c>
      <c r="B13" s="83"/>
      <c r="C13" s="686"/>
      <c r="D13" s="84"/>
      <c r="E13" s="85"/>
      <c r="F13" s="86"/>
      <c r="G13" s="87"/>
      <c r="H13" s="88" t="s">
        <v>4</v>
      </c>
      <c r="I13" s="89"/>
      <c r="J13" s="87"/>
      <c r="K13" s="88" t="s">
        <v>4</v>
      </c>
      <c r="L13" s="89"/>
      <c r="M13" s="87"/>
      <c r="N13" s="88" t="s">
        <v>4</v>
      </c>
      <c r="O13" s="90"/>
      <c r="P13" s="91"/>
      <c r="Q13" s="92"/>
      <c r="R13" s="93"/>
      <c r="S13" s="94"/>
      <c r="T13" s="95">
        <f>SUM(G13+J13+M13)</f>
        <v>0</v>
      </c>
      <c r="U13" s="96" t="s">
        <v>4</v>
      </c>
      <c r="V13" s="97">
        <f>SUM(F13+I13+L13+O13)</f>
        <v>0</v>
      </c>
      <c r="W13" s="98"/>
      <c r="X13" s="95"/>
      <c r="Y13" s="96" t="s">
        <v>4</v>
      </c>
      <c r="Z13" s="97"/>
      <c r="AA13" s="99"/>
      <c r="AB13" s="100"/>
      <c r="AC13" s="101"/>
    </row>
    <row r="14" spans="1:29" s="13" customFormat="1" ht="15">
      <c r="A14" s="139">
        <v>2</v>
      </c>
      <c r="B14" s="103"/>
      <c r="C14" s="687"/>
      <c r="D14" s="104"/>
      <c r="E14" s="105" t="s">
        <v>4</v>
      </c>
      <c r="F14" s="106"/>
      <c r="G14" s="107"/>
      <c r="H14" s="108"/>
      <c r="I14" s="109"/>
      <c r="J14" s="110"/>
      <c r="K14" s="111" t="s">
        <v>4</v>
      </c>
      <c r="L14" s="112"/>
      <c r="M14" s="110"/>
      <c r="N14" s="111" t="s">
        <v>4</v>
      </c>
      <c r="O14" s="113"/>
      <c r="P14" s="114"/>
      <c r="Q14" s="115"/>
      <c r="R14" s="116"/>
      <c r="S14" s="117"/>
      <c r="T14" s="117">
        <f>SUM(D14+J14+M14)</f>
        <v>0</v>
      </c>
      <c r="U14" s="115" t="s">
        <v>4</v>
      </c>
      <c r="V14" s="118">
        <f>SUM(F14+L14+O14)</f>
        <v>0</v>
      </c>
      <c r="W14" s="119"/>
      <c r="X14" s="117"/>
      <c r="Y14" s="115" t="s">
        <v>4</v>
      </c>
      <c r="Z14" s="118"/>
      <c r="AA14" s="120"/>
      <c r="AB14" s="115"/>
      <c r="AC14" s="121"/>
    </row>
    <row r="15" spans="1:29" s="13" customFormat="1" ht="15">
      <c r="A15" s="139">
        <v>3</v>
      </c>
      <c r="B15" s="103"/>
      <c r="C15" s="687"/>
      <c r="D15" s="122"/>
      <c r="E15" s="111" t="s">
        <v>4</v>
      </c>
      <c r="F15" s="112"/>
      <c r="G15" s="123"/>
      <c r="H15" s="105" t="s">
        <v>4</v>
      </c>
      <c r="I15" s="106"/>
      <c r="J15" s="107"/>
      <c r="K15" s="108"/>
      <c r="L15" s="109"/>
      <c r="M15" s="110"/>
      <c r="N15" s="111" t="s">
        <v>4</v>
      </c>
      <c r="O15" s="113"/>
      <c r="P15" s="114"/>
      <c r="Q15" s="115"/>
      <c r="R15" s="116"/>
      <c r="S15" s="117"/>
      <c r="T15" s="117">
        <f>SUM(D15+G15+M15)</f>
        <v>0</v>
      </c>
      <c r="U15" s="115" t="s">
        <v>4</v>
      </c>
      <c r="V15" s="118">
        <f>SUM(F15+I15+O15)</f>
        <v>0</v>
      </c>
      <c r="W15" s="119"/>
      <c r="X15" s="117"/>
      <c r="Y15" s="115" t="s">
        <v>4</v>
      </c>
      <c r="Z15" s="118"/>
      <c r="AA15" s="120"/>
      <c r="AB15" s="115"/>
      <c r="AC15" s="121"/>
    </row>
    <row r="16" spans="1:29" s="13" customFormat="1" ht="15.75" thickBot="1">
      <c r="A16" s="140">
        <v>4</v>
      </c>
      <c r="B16" s="125"/>
      <c r="C16" s="688"/>
      <c r="D16" s="126"/>
      <c r="E16" s="127" t="s">
        <v>4</v>
      </c>
      <c r="F16" s="128"/>
      <c r="G16" s="129"/>
      <c r="H16" s="127" t="s">
        <v>4</v>
      </c>
      <c r="I16" s="128"/>
      <c r="J16" s="130"/>
      <c r="K16" s="131" t="s">
        <v>4</v>
      </c>
      <c r="L16" s="132"/>
      <c r="M16" s="133"/>
      <c r="N16" s="134"/>
      <c r="O16" s="135"/>
      <c r="P16" s="141"/>
      <c r="Q16" s="142"/>
      <c r="R16" s="143"/>
      <c r="S16" s="144"/>
      <c r="T16" s="144">
        <f>SUM(D16+G16+J16)</f>
        <v>0</v>
      </c>
      <c r="U16" s="145" t="s">
        <v>4</v>
      </c>
      <c r="V16" s="146">
        <f>SUM(F16+I16+L16)</f>
        <v>0</v>
      </c>
      <c r="W16" s="147"/>
      <c r="X16" s="144"/>
      <c r="Y16" s="145" t="s">
        <v>4</v>
      </c>
      <c r="Z16" s="146"/>
      <c r="AA16" s="148"/>
      <c r="AB16" s="145"/>
      <c r="AC16" s="149"/>
    </row>
    <row r="17" spans="1:27" s="21" customFormat="1" ht="21" thickBot="1">
      <c r="A17" s="224"/>
      <c r="B17" s="224"/>
      <c r="C17" s="689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5"/>
      <c r="S17" s="225"/>
      <c r="T17" s="225"/>
      <c r="U17" s="225"/>
      <c r="V17" s="225"/>
      <c r="W17" s="225"/>
      <c r="X17" s="225"/>
      <c r="Y17" s="225"/>
      <c r="Z17" s="225"/>
      <c r="AA17" s="225"/>
    </row>
    <row r="18" spans="1:29" s="16" customFormat="1" ht="13.5" thickBot="1">
      <c r="A18" s="150" t="s">
        <v>15</v>
      </c>
      <c r="B18" s="137"/>
      <c r="C18" s="690"/>
      <c r="D18" s="80"/>
      <c r="E18" s="81">
        <v>1</v>
      </c>
      <c r="F18" s="81"/>
      <c r="G18" s="78"/>
      <c r="H18" s="81">
        <v>2</v>
      </c>
      <c r="I18" s="79"/>
      <c r="J18" s="81"/>
      <c r="K18" s="81">
        <v>3</v>
      </c>
      <c r="L18" s="81"/>
      <c r="M18" s="78"/>
      <c r="N18" s="81">
        <v>4</v>
      </c>
      <c r="O18" s="79"/>
      <c r="P18" s="728" t="s">
        <v>1</v>
      </c>
      <c r="Q18" s="729"/>
      <c r="R18" s="730"/>
      <c r="S18" s="731" t="s">
        <v>2</v>
      </c>
      <c r="T18" s="729"/>
      <c r="U18" s="729"/>
      <c r="V18" s="729"/>
      <c r="W18" s="730"/>
      <c r="X18" s="731" t="s">
        <v>12</v>
      </c>
      <c r="Y18" s="729"/>
      <c r="Z18" s="730"/>
      <c r="AA18" s="731" t="s">
        <v>3</v>
      </c>
      <c r="AB18" s="732"/>
      <c r="AC18" s="733"/>
    </row>
    <row r="19" spans="1:29" s="13" customFormat="1" ht="15">
      <c r="A19" s="138">
        <v>1</v>
      </c>
      <c r="B19" s="83"/>
      <c r="C19" s="686"/>
      <c r="D19" s="84"/>
      <c r="E19" s="85"/>
      <c r="F19" s="86"/>
      <c r="G19" s="87"/>
      <c r="H19" s="88" t="s">
        <v>4</v>
      </c>
      <c r="I19" s="89"/>
      <c r="J19" s="87"/>
      <c r="K19" s="88" t="s">
        <v>4</v>
      </c>
      <c r="L19" s="89"/>
      <c r="M19" s="87"/>
      <c r="N19" s="88" t="s">
        <v>4</v>
      </c>
      <c r="O19" s="90"/>
      <c r="P19" s="91"/>
      <c r="Q19" s="92"/>
      <c r="R19" s="93"/>
      <c r="S19" s="94"/>
      <c r="T19" s="95">
        <f>SUM(G19+J19+M19)</f>
        <v>0</v>
      </c>
      <c r="U19" s="96" t="s">
        <v>4</v>
      </c>
      <c r="V19" s="97">
        <f>SUM(F19+I19+L19+O19)</f>
        <v>0</v>
      </c>
      <c r="W19" s="98"/>
      <c r="X19" s="95"/>
      <c r="Y19" s="96" t="s">
        <v>4</v>
      </c>
      <c r="Z19" s="97"/>
      <c r="AA19" s="99"/>
      <c r="AB19" s="100"/>
      <c r="AC19" s="101"/>
    </row>
    <row r="20" spans="1:29" s="13" customFormat="1" ht="15">
      <c r="A20" s="139">
        <v>2</v>
      </c>
      <c r="B20" s="103"/>
      <c r="C20" s="687"/>
      <c r="D20" s="104"/>
      <c r="E20" s="105" t="s">
        <v>4</v>
      </c>
      <c r="F20" s="106"/>
      <c r="G20" s="107"/>
      <c r="H20" s="108"/>
      <c r="I20" s="109"/>
      <c r="J20" s="110"/>
      <c r="K20" s="111" t="s">
        <v>4</v>
      </c>
      <c r="L20" s="112"/>
      <c r="M20" s="110"/>
      <c r="N20" s="111" t="s">
        <v>4</v>
      </c>
      <c r="O20" s="113"/>
      <c r="P20" s="114"/>
      <c r="Q20" s="115"/>
      <c r="R20" s="116"/>
      <c r="S20" s="117"/>
      <c r="T20" s="117">
        <f>SUM(D20+J20+M20)</f>
        <v>0</v>
      </c>
      <c r="U20" s="115" t="s">
        <v>4</v>
      </c>
      <c r="V20" s="118">
        <f>SUM(F20+L20+O20)</f>
        <v>0</v>
      </c>
      <c r="W20" s="119"/>
      <c r="X20" s="117"/>
      <c r="Y20" s="115" t="s">
        <v>4</v>
      </c>
      <c r="Z20" s="118"/>
      <c r="AA20" s="120"/>
      <c r="AB20" s="115"/>
      <c r="AC20" s="121"/>
    </row>
    <row r="21" spans="1:29" s="13" customFormat="1" ht="15">
      <c r="A21" s="139">
        <v>3</v>
      </c>
      <c r="B21" s="103"/>
      <c r="C21" s="687"/>
      <c r="D21" s="122"/>
      <c r="E21" s="111" t="s">
        <v>4</v>
      </c>
      <c r="F21" s="112"/>
      <c r="G21" s="123"/>
      <c r="H21" s="105" t="s">
        <v>4</v>
      </c>
      <c r="I21" s="106"/>
      <c r="J21" s="107"/>
      <c r="K21" s="108"/>
      <c r="L21" s="109"/>
      <c r="M21" s="110"/>
      <c r="N21" s="111" t="s">
        <v>4</v>
      </c>
      <c r="O21" s="113"/>
      <c r="P21" s="114"/>
      <c r="Q21" s="115"/>
      <c r="R21" s="116"/>
      <c r="S21" s="117"/>
      <c r="T21" s="117">
        <f>SUM(D21+G21+M21)</f>
        <v>0</v>
      </c>
      <c r="U21" s="115" t="s">
        <v>4</v>
      </c>
      <c r="V21" s="118">
        <f>SUM(F21+I21+O21)</f>
        <v>0</v>
      </c>
      <c r="W21" s="119"/>
      <c r="X21" s="117"/>
      <c r="Y21" s="115" t="s">
        <v>4</v>
      </c>
      <c r="Z21" s="118"/>
      <c r="AA21" s="120"/>
      <c r="AB21" s="115"/>
      <c r="AC21" s="121"/>
    </row>
    <row r="22" spans="1:29" s="13" customFormat="1" ht="15.75" thickBot="1">
      <c r="A22" s="140">
        <v>4</v>
      </c>
      <c r="B22" s="125"/>
      <c r="C22" s="688"/>
      <c r="D22" s="126"/>
      <c r="E22" s="127" t="s">
        <v>4</v>
      </c>
      <c r="F22" s="128"/>
      <c r="G22" s="129"/>
      <c r="H22" s="127" t="s">
        <v>4</v>
      </c>
      <c r="I22" s="128"/>
      <c r="J22" s="130"/>
      <c r="K22" s="131" t="s">
        <v>4</v>
      </c>
      <c r="L22" s="132"/>
      <c r="M22" s="133"/>
      <c r="N22" s="134"/>
      <c r="O22" s="135"/>
      <c r="P22" s="141"/>
      <c r="Q22" s="142"/>
      <c r="R22" s="143"/>
      <c r="S22" s="144"/>
      <c r="T22" s="144">
        <f>SUM(D22+G22+J22)</f>
        <v>0</v>
      </c>
      <c r="U22" s="145" t="s">
        <v>4</v>
      </c>
      <c r="V22" s="146">
        <f>SUM(F22+I22+L22)</f>
        <v>0</v>
      </c>
      <c r="W22" s="147"/>
      <c r="X22" s="144"/>
      <c r="Y22" s="145" t="s">
        <v>4</v>
      </c>
      <c r="Z22" s="146"/>
      <c r="AA22" s="148"/>
      <c r="AB22" s="145"/>
      <c r="AC22" s="149"/>
    </row>
    <row r="23" s="15" customFormat="1" ht="18.75" thickBot="1">
      <c r="C23" s="691"/>
    </row>
    <row r="24" spans="1:29" s="16" customFormat="1" ht="13.5" thickBot="1">
      <c r="A24" s="150" t="s">
        <v>16</v>
      </c>
      <c r="B24" s="137"/>
      <c r="C24" s="690"/>
      <c r="D24" s="80"/>
      <c r="E24" s="81">
        <v>1</v>
      </c>
      <c r="F24" s="81"/>
      <c r="G24" s="78"/>
      <c r="H24" s="81">
        <v>2</v>
      </c>
      <c r="I24" s="79"/>
      <c r="J24" s="81"/>
      <c r="K24" s="81">
        <v>3</v>
      </c>
      <c r="L24" s="81"/>
      <c r="M24" s="78"/>
      <c r="N24" s="81">
        <v>4</v>
      </c>
      <c r="O24" s="79"/>
      <c r="P24" s="728" t="s">
        <v>1</v>
      </c>
      <c r="Q24" s="729"/>
      <c r="R24" s="730"/>
      <c r="S24" s="731" t="s">
        <v>2</v>
      </c>
      <c r="T24" s="729"/>
      <c r="U24" s="729"/>
      <c r="V24" s="729"/>
      <c r="W24" s="730"/>
      <c r="X24" s="731" t="s">
        <v>12</v>
      </c>
      <c r="Y24" s="729"/>
      <c r="Z24" s="730"/>
      <c r="AA24" s="731" t="s">
        <v>3</v>
      </c>
      <c r="AB24" s="732"/>
      <c r="AC24" s="733"/>
    </row>
    <row r="25" spans="1:29" s="13" customFormat="1" ht="15">
      <c r="A25" s="138">
        <v>1</v>
      </c>
      <c r="B25" s="83"/>
      <c r="C25" s="686"/>
      <c r="D25" s="84"/>
      <c r="E25" s="85"/>
      <c r="F25" s="86"/>
      <c r="G25" s="87"/>
      <c r="H25" s="88" t="s">
        <v>4</v>
      </c>
      <c r="I25" s="89"/>
      <c r="J25" s="87"/>
      <c r="K25" s="88" t="s">
        <v>4</v>
      </c>
      <c r="L25" s="89"/>
      <c r="M25" s="87"/>
      <c r="N25" s="88" t="s">
        <v>4</v>
      </c>
      <c r="O25" s="90"/>
      <c r="P25" s="91"/>
      <c r="Q25" s="92"/>
      <c r="R25" s="93"/>
      <c r="S25" s="94"/>
      <c r="T25" s="95">
        <f>SUM(G25+J25+M25)</f>
        <v>0</v>
      </c>
      <c r="U25" s="96" t="s">
        <v>4</v>
      </c>
      <c r="V25" s="97">
        <f>SUM(F25+I25+L25+O25)</f>
        <v>0</v>
      </c>
      <c r="W25" s="98"/>
      <c r="X25" s="95"/>
      <c r="Y25" s="96" t="s">
        <v>4</v>
      </c>
      <c r="Z25" s="97"/>
      <c r="AA25" s="99"/>
      <c r="AB25" s="100"/>
      <c r="AC25" s="101"/>
    </row>
    <row r="26" spans="1:29" s="13" customFormat="1" ht="15">
      <c r="A26" s="139">
        <v>2</v>
      </c>
      <c r="B26" s="103"/>
      <c r="C26" s="687"/>
      <c r="D26" s="104"/>
      <c r="E26" s="105" t="s">
        <v>4</v>
      </c>
      <c r="F26" s="106"/>
      <c r="G26" s="107"/>
      <c r="H26" s="108"/>
      <c r="I26" s="109"/>
      <c r="J26" s="110"/>
      <c r="K26" s="111" t="s">
        <v>4</v>
      </c>
      <c r="L26" s="112"/>
      <c r="M26" s="110"/>
      <c r="N26" s="111" t="s">
        <v>4</v>
      </c>
      <c r="O26" s="113"/>
      <c r="P26" s="114"/>
      <c r="Q26" s="115"/>
      <c r="R26" s="116"/>
      <c r="S26" s="117"/>
      <c r="T26" s="117">
        <f>SUM(D26+J26+M26)</f>
        <v>0</v>
      </c>
      <c r="U26" s="115" t="s">
        <v>4</v>
      </c>
      <c r="V26" s="118">
        <f>SUM(F26+L26+O26)</f>
        <v>0</v>
      </c>
      <c r="W26" s="119"/>
      <c r="X26" s="117"/>
      <c r="Y26" s="115" t="s">
        <v>4</v>
      </c>
      <c r="Z26" s="118"/>
      <c r="AA26" s="120"/>
      <c r="AB26" s="115"/>
      <c r="AC26" s="121"/>
    </row>
    <row r="27" spans="1:29" s="13" customFormat="1" ht="15">
      <c r="A27" s="139">
        <v>3</v>
      </c>
      <c r="B27" s="103"/>
      <c r="C27" s="687"/>
      <c r="D27" s="122"/>
      <c r="E27" s="111" t="s">
        <v>4</v>
      </c>
      <c r="F27" s="112"/>
      <c r="G27" s="123"/>
      <c r="H27" s="105" t="s">
        <v>4</v>
      </c>
      <c r="I27" s="106"/>
      <c r="J27" s="107"/>
      <c r="K27" s="108"/>
      <c r="L27" s="109"/>
      <c r="M27" s="110"/>
      <c r="N27" s="111" t="s">
        <v>4</v>
      </c>
      <c r="O27" s="113"/>
      <c r="P27" s="114"/>
      <c r="Q27" s="115"/>
      <c r="R27" s="116"/>
      <c r="S27" s="117"/>
      <c r="T27" s="117">
        <f>SUM(D27+G27+M27)</f>
        <v>0</v>
      </c>
      <c r="U27" s="115" t="s">
        <v>4</v>
      </c>
      <c r="V27" s="118">
        <f>SUM(F27+I27+O27)</f>
        <v>0</v>
      </c>
      <c r="W27" s="119"/>
      <c r="X27" s="117"/>
      <c r="Y27" s="115" t="s">
        <v>4</v>
      </c>
      <c r="Z27" s="118"/>
      <c r="AA27" s="120"/>
      <c r="AB27" s="115"/>
      <c r="AC27" s="121"/>
    </row>
    <row r="28" spans="1:29" s="13" customFormat="1" ht="15.75" thickBot="1">
      <c r="A28" s="140">
        <v>4</v>
      </c>
      <c r="B28" s="125"/>
      <c r="C28" s="688"/>
      <c r="D28" s="126"/>
      <c r="E28" s="127" t="s">
        <v>4</v>
      </c>
      <c r="F28" s="128"/>
      <c r="G28" s="129"/>
      <c r="H28" s="127" t="s">
        <v>4</v>
      </c>
      <c r="I28" s="128"/>
      <c r="J28" s="130"/>
      <c r="K28" s="131" t="s">
        <v>4</v>
      </c>
      <c r="L28" s="132"/>
      <c r="M28" s="133"/>
      <c r="N28" s="134"/>
      <c r="O28" s="135"/>
      <c r="P28" s="141"/>
      <c r="Q28" s="142"/>
      <c r="R28" s="143"/>
      <c r="S28" s="144"/>
      <c r="T28" s="144">
        <f>SUM(D28+G28+J28)</f>
        <v>0</v>
      </c>
      <c r="U28" s="145" t="s">
        <v>4</v>
      </c>
      <c r="V28" s="146">
        <f>SUM(F28+I28+L28)</f>
        <v>0</v>
      </c>
      <c r="W28" s="147"/>
      <c r="X28" s="144"/>
      <c r="Y28" s="145" t="s">
        <v>4</v>
      </c>
      <c r="Z28" s="146"/>
      <c r="AA28" s="148"/>
      <c r="AB28" s="145"/>
      <c r="AC28" s="149"/>
    </row>
    <row r="29" s="21" customFormat="1" ht="21" thickBot="1">
      <c r="C29" s="691"/>
    </row>
    <row r="30" spans="1:29" s="16" customFormat="1" ht="13.5" thickBot="1">
      <c r="A30" s="150" t="s">
        <v>17</v>
      </c>
      <c r="B30" s="137"/>
      <c r="C30" s="690"/>
      <c r="D30" s="80"/>
      <c r="E30" s="81">
        <v>1</v>
      </c>
      <c r="F30" s="81"/>
      <c r="G30" s="78"/>
      <c r="H30" s="81">
        <v>2</v>
      </c>
      <c r="I30" s="79"/>
      <c r="J30" s="81"/>
      <c r="K30" s="81">
        <v>3</v>
      </c>
      <c r="L30" s="81"/>
      <c r="M30" s="78"/>
      <c r="N30" s="81">
        <v>4</v>
      </c>
      <c r="O30" s="79"/>
      <c r="P30" s="728" t="s">
        <v>1</v>
      </c>
      <c r="Q30" s="729"/>
      <c r="R30" s="730"/>
      <c r="S30" s="731" t="s">
        <v>2</v>
      </c>
      <c r="T30" s="729"/>
      <c r="U30" s="729"/>
      <c r="V30" s="729"/>
      <c r="W30" s="730"/>
      <c r="X30" s="731" t="s">
        <v>12</v>
      </c>
      <c r="Y30" s="729"/>
      <c r="Z30" s="730"/>
      <c r="AA30" s="731" t="s">
        <v>3</v>
      </c>
      <c r="AB30" s="732"/>
      <c r="AC30" s="733"/>
    </row>
    <row r="31" spans="1:29" s="13" customFormat="1" ht="15">
      <c r="A31" s="138">
        <v>1</v>
      </c>
      <c r="B31" s="83"/>
      <c r="C31" s="686"/>
      <c r="D31" s="84"/>
      <c r="E31" s="85"/>
      <c r="F31" s="86"/>
      <c r="G31" s="87"/>
      <c r="H31" s="88" t="s">
        <v>4</v>
      </c>
      <c r="I31" s="89"/>
      <c r="J31" s="87"/>
      <c r="K31" s="88" t="s">
        <v>4</v>
      </c>
      <c r="L31" s="89"/>
      <c r="M31" s="87"/>
      <c r="N31" s="88" t="s">
        <v>4</v>
      </c>
      <c r="O31" s="90"/>
      <c r="P31" s="91"/>
      <c r="Q31" s="92"/>
      <c r="R31" s="93"/>
      <c r="S31" s="94"/>
      <c r="T31" s="95">
        <f>SUM(G31+J31+M31)</f>
        <v>0</v>
      </c>
      <c r="U31" s="96" t="s">
        <v>4</v>
      </c>
      <c r="V31" s="97">
        <f>SUM(F31+I31+L31+O31)</f>
        <v>0</v>
      </c>
      <c r="W31" s="98"/>
      <c r="X31" s="95"/>
      <c r="Y31" s="96" t="s">
        <v>4</v>
      </c>
      <c r="Z31" s="97"/>
      <c r="AA31" s="99"/>
      <c r="AB31" s="100"/>
      <c r="AC31" s="101"/>
    </row>
    <row r="32" spans="1:29" s="13" customFormat="1" ht="15">
      <c r="A32" s="139">
        <v>2</v>
      </c>
      <c r="B32" s="103"/>
      <c r="C32" s="687"/>
      <c r="D32" s="104"/>
      <c r="E32" s="105" t="s">
        <v>4</v>
      </c>
      <c r="F32" s="106"/>
      <c r="G32" s="107"/>
      <c r="H32" s="108"/>
      <c r="I32" s="109"/>
      <c r="J32" s="110"/>
      <c r="K32" s="111" t="s">
        <v>4</v>
      </c>
      <c r="L32" s="112"/>
      <c r="M32" s="110"/>
      <c r="N32" s="111" t="s">
        <v>4</v>
      </c>
      <c r="O32" s="113"/>
      <c r="P32" s="114"/>
      <c r="Q32" s="115"/>
      <c r="R32" s="116"/>
      <c r="S32" s="117"/>
      <c r="T32" s="117">
        <f>SUM(D32+J32+M32)</f>
        <v>0</v>
      </c>
      <c r="U32" s="115" t="s">
        <v>4</v>
      </c>
      <c r="V32" s="118">
        <f>SUM(F32+L32+O32)</f>
        <v>0</v>
      </c>
      <c r="W32" s="119"/>
      <c r="X32" s="117"/>
      <c r="Y32" s="115" t="s">
        <v>4</v>
      </c>
      <c r="Z32" s="118"/>
      <c r="AA32" s="120"/>
      <c r="AB32" s="115"/>
      <c r="AC32" s="121"/>
    </row>
    <row r="33" spans="1:29" s="13" customFormat="1" ht="15">
      <c r="A33" s="139">
        <v>3</v>
      </c>
      <c r="B33" s="103"/>
      <c r="C33" s="687"/>
      <c r="D33" s="122"/>
      <c r="E33" s="111" t="s">
        <v>4</v>
      </c>
      <c r="F33" s="112"/>
      <c r="G33" s="123"/>
      <c r="H33" s="105" t="s">
        <v>4</v>
      </c>
      <c r="I33" s="106"/>
      <c r="J33" s="107"/>
      <c r="K33" s="108"/>
      <c r="L33" s="109"/>
      <c r="M33" s="110"/>
      <c r="N33" s="111" t="s">
        <v>4</v>
      </c>
      <c r="O33" s="113"/>
      <c r="P33" s="114"/>
      <c r="Q33" s="115"/>
      <c r="R33" s="116"/>
      <c r="S33" s="117"/>
      <c r="T33" s="117">
        <f>SUM(D33+G33+M33)</f>
        <v>0</v>
      </c>
      <c r="U33" s="115" t="s">
        <v>4</v>
      </c>
      <c r="V33" s="118">
        <f>SUM(F33+I33+O33)</f>
        <v>0</v>
      </c>
      <c r="W33" s="119"/>
      <c r="X33" s="117"/>
      <c r="Y33" s="115" t="s">
        <v>4</v>
      </c>
      <c r="Z33" s="118"/>
      <c r="AA33" s="120"/>
      <c r="AB33" s="115"/>
      <c r="AC33" s="121"/>
    </row>
    <row r="34" spans="1:29" s="13" customFormat="1" ht="15.75" thickBot="1">
      <c r="A34" s="140">
        <v>4</v>
      </c>
      <c r="B34" s="125"/>
      <c r="C34" s="688"/>
      <c r="D34" s="126"/>
      <c r="E34" s="127" t="s">
        <v>4</v>
      </c>
      <c r="F34" s="128"/>
      <c r="G34" s="129"/>
      <c r="H34" s="127" t="s">
        <v>4</v>
      </c>
      <c r="I34" s="128"/>
      <c r="J34" s="130"/>
      <c r="K34" s="131" t="s">
        <v>4</v>
      </c>
      <c r="L34" s="132"/>
      <c r="M34" s="133"/>
      <c r="N34" s="134"/>
      <c r="O34" s="135"/>
      <c r="P34" s="141"/>
      <c r="Q34" s="142"/>
      <c r="R34" s="143"/>
      <c r="S34" s="144"/>
      <c r="T34" s="144">
        <f>SUM(D34+G34+J34)</f>
        <v>0</v>
      </c>
      <c r="U34" s="145" t="s">
        <v>4</v>
      </c>
      <c r="V34" s="146">
        <f>SUM(F34+I34+L34)</f>
        <v>0</v>
      </c>
      <c r="W34" s="147"/>
      <c r="X34" s="144"/>
      <c r="Y34" s="145" t="s">
        <v>4</v>
      </c>
      <c r="Z34" s="146"/>
      <c r="AA34" s="148"/>
      <c r="AB34" s="145"/>
      <c r="AC34" s="149"/>
    </row>
    <row r="35" s="21" customFormat="1" ht="21" thickBot="1">
      <c r="C35" s="691"/>
    </row>
    <row r="36" spans="1:29" s="16" customFormat="1" ht="13.5" thickBot="1">
      <c r="A36" s="150" t="s">
        <v>18</v>
      </c>
      <c r="B36" s="137"/>
      <c r="C36" s="690"/>
      <c r="D36" s="80"/>
      <c r="E36" s="81">
        <v>1</v>
      </c>
      <c r="F36" s="81"/>
      <c r="G36" s="78"/>
      <c r="H36" s="81">
        <v>2</v>
      </c>
      <c r="I36" s="79"/>
      <c r="J36" s="81"/>
      <c r="K36" s="81">
        <v>3</v>
      </c>
      <c r="L36" s="81"/>
      <c r="M36" s="78"/>
      <c r="N36" s="81">
        <v>4</v>
      </c>
      <c r="O36" s="79"/>
      <c r="P36" s="728" t="s">
        <v>1</v>
      </c>
      <c r="Q36" s="729"/>
      <c r="R36" s="730"/>
      <c r="S36" s="731" t="s">
        <v>2</v>
      </c>
      <c r="T36" s="729"/>
      <c r="U36" s="729"/>
      <c r="V36" s="729"/>
      <c r="W36" s="730"/>
      <c r="X36" s="731" t="s">
        <v>12</v>
      </c>
      <c r="Y36" s="729"/>
      <c r="Z36" s="730"/>
      <c r="AA36" s="731" t="s">
        <v>3</v>
      </c>
      <c r="AB36" s="732"/>
      <c r="AC36" s="733"/>
    </row>
    <row r="37" spans="1:29" s="13" customFormat="1" ht="15">
      <c r="A37" s="138">
        <v>1</v>
      </c>
      <c r="B37" s="83"/>
      <c r="C37" s="686"/>
      <c r="D37" s="84"/>
      <c r="E37" s="85"/>
      <c r="F37" s="86"/>
      <c r="G37" s="87"/>
      <c r="H37" s="88" t="s">
        <v>4</v>
      </c>
      <c r="I37" s="89"/>
      <c r="J37" s="87">
        <v>3</v>
      </c>
      <c r="K37" s="88" t="s">
        <v>4</v>
      </c>
      <c r="L37" s="89">
        <v>3</v>
      </c>
      <c r="M37" s="87">
        <v>3</v>
      </c>
      <c r="N37" s="88" t="s">
        <v>4</v>
      </c>
      <c r="O37" s="90">
        <v>3</v>
      </c>
      <c r="P37" s="91"/>
      <c r="Q37" s="92"/>
      <c r="R37" s="93"/>
      <c r="S37" s="94"/>
      <c r="T37" s="95">
        <f>SUM(G37+J37+M37)</f>
        <v>6</v>
      </c>
      <c r="U37" s="96" t="s">
        <v>4</v>
      </c>
      <c r="V37" s="97">
        <f>SUM(F37+I37+L37+O37)</f>
        <v>6</v>
      </c>
      <c r="W37" s="98"/>
      <c r="X37" s="95"/>
      <c r="Y37" s="96" t="s">
        <v>4</v>
      </c>
      <c r="Z37" s="97"/>
      <c r="AA37" s="99"/>
      <c r="AB37" s="100"/>
      <c r="AC37" s="101"/>
    </row>
    <row r="38" spans="1:29" s="13" customFormat="1" ht="15">
      <c r="A38" s="139">
        <v>2</v>
      </c>
      <c r="B38" s="103"/>
      <c r="C38" s="687"/>
      <c r="D38" s="104"/>
      <c r="E38" s="105" t="s">
        <v>4</v>
      </c>
      <c r="F38" s="106"/>
      <c r="G38" s="107"/>
      <c r="H38" s="108"/>
      <c r="I38" s="109"/>
      <c r="J38" s="110"/>
      <c r="K38" s="111" t="s">
        <v>4</v>
      </c>
      <c r="L38" s="112"/>
      <c r="M38" s="110"/>
      <c r="N38" s="111" t="s">
        <v>4</v>
      </c>
      <c r="O38" s="113"/>
      <c r="P38" s="114"/>
      <c r="Q38" s="115"/>
      <c r="R38" s="116"/>
      <c r="S38" s="117"/>
      <c r="T38" s="117">
        <f>SUM(D38+J38+M38)</f>
        <v>0</v>
      </c>
      <c r="U38" s="115" t="s">
        <v>4</v>
      </c>
      <c r="V38" s="118">
        <f>SUM(F38+L38+O38)</f>
        <v>0</v>
      </c>
      <c r="W38" s="119"/>
      <c r="X38" s="117"/>
      <c r="Y38" s="115" t="s">
        <v>4</v>
      </c>
      <c r="Z38" s="118"/>
      <c r="AA38" s="120"/>
      <c r="AB38" s="115"/>
      <c r="AC38" s="121"/>
    </row>
    <row r="39" spans="1:29" s="13" customFormat="1" ht="15">
      <c r="A39" s="139">
        <v>3</v>
      </c>
      <c r="B39" s="103"/>
      <c r="C39" s="687"/>
      <c r="D39" s="122"/>
      <c r="E39" s="111" t="s">
        <v>4</v>
      </c>
      <c r="F39" s="112"/>
      <c r="G39" s="123"/>
      <c r="H39" s="105" t="s">
        <v>4</v>
      </c>
      <c r="I39" s="106"/>
      <c r="J39" s="107"/>
      <c r="K39" s="108"/>
      <c r="L39" s="109"/>
      <c r="M39" s="110"/>
      <c r="N39" s="111" t="s">
        <v>4</v>
      </c>
      <c r="O39" s="113"/>
      <c r="P39" s="114"/>
      <c r="Q39" s="115"/>
      <c r="R39" s="116"/>
      <c r="S39" s="117"/>
      <c r="T39" s="117">
        <f>SUM(D39+G39+M39)</f>
        <v>0</v>
      </c>
      <c r="U39" s="115" t="s">
        <v>4</v>
      </c>
      <c r="V39" s="118">
        <f>SUM(F39+I39+O39)</f>
        <v>0</v>
      </c>
      <c r="W39" s="119"/>
      <c r="X39" s="117"/>
      <c r="Y39" s="115" t="s">
        <v>4</v>
      </c>
      <c r="Z39" s="118"/>
      <c r="AA39" s="120"/>
      <c r="AB39" s="115"/>
      <c r="AC39" s="121"/>
    </row>
    <row r="40" spans="1:29" s="13" customFormat="1" ht="15.75" thickBot="1">
      <c r="A40" s="140">
        <v>4</v>
      </c>
      <c r="B40" s="125"/>
      <c r="C40" s="688"/>
      <c r="D40" s="126"/>
      <c r="E40" s="127" t="s">
        <v>4</v>
      </c>
      <c r="F40" s="128"/>
      <c r="G40" s="129"/>
      <c r="H40" s="127" t="s">
        <v>4</v>
      </c>
      <c r="I40" s="128"/>
      <c r="J40" s="130"/>
      <c r="K40" s="131" t="s">
        <v>4</v>
      </c>
      <c r="L40" s="132"/>
      <c r="M40" s="133"/>
      <c r="N40" s="134"/>
      <c r="O40" s="135"/>
      <c r="P40" s="141"/>
      <c r="Q40" s="142"/>
      <c r="R40" s="143"/>
      <c r="S40" s="144"/>
      <c r="T40" s="144">
        <f>SUM(D40+G40+J40)</f>
        <v>0</v>
      </c>
      <c r="U40" s="145" t="s">
        <v>4</v>
      </c>
      <c r="V40" s="146">
        <f>SUM(F40+I40+L40)</f>
        <v>0</v>
      </c>
      <c r="W40" s="147"/>
      <c r="X40" s="144"/>
      <c r="Y40" s="145" t="s">
        <v>4</v>
      </c>
      <c r="Z40" s="146"/>
      <c r="AA40" s="148"/>
      <c r="AB40" s="145"/>
      <c r="AC40" s="149"/>
    </row>
    <row r="41" s="21" customFormat="1" ht="21" thickBot="1">
      <c r="C41" s="691"/>
    </row>
    <row r="42" spans="1:29" s="16" customFormat="1" ht="13.5" thickBot="1">
      <c r="A42" s="150" t="s">
        <v>19</v>
      </c>
      <c r="B42" s="137"/>
      <c r="C42" s="690"/>
      <c r="D42" s="80"/>
      <c r="E42" s="81">
        <v>1</v>
      </c>
      <c r="F42" s="81"/>
      <c r="G42" s="78"/>
      <c r="H42" s="81">
        <v>2</v>
      </c>
      <c r="I42" s="79"/>
      <c r="J42" s="81"/>
      <c r="K42" s="81">
        <v>3</v>
      </c>
      <c r="L42" s="81"/>
      <c r="M42" s="78"/>
      <c r="N42" s="81">
        <v>4</v>
      </c>
      <c r="O42" s="79"/>
      <c r="P42" s="728" t="s">
        <v>1</v>
      </c>
      <c r="Q42" s="729"/>
      <c r="R42" s="730"/>
      <c r="S42" s="731" t="s">
        <v>2</v>
      </c>
      <c r="T42" s="729"/>
      <c r="U42" s="729"/>
      <c r="V42" s="729"/>
      <c r="W42" s="730"/>
      <c r="X42" s="731" t="s">
        <v>12</v>
      </c>
      <c r="Y42" s="729"/>
      <c r="Z42" s="730"/>
      <c r="AA42" s="731" t="s">
        <v>3</v>
      </c>
      <c r="AB42" s="732"/>
      <c r="AC42" s="733"/>
    </row>
    <row r="43" spans="1:29" s="13" customFormat="1" ht="15">
      <c r="A43" s="138">
        <v>1</v>
      </c>
      <c r="B43" s="83"/>
      <c r="C43" s="686"/>
      <c r="D43" s="84"/>
      <c r="E43" s="85"/>
      <c r="F43" s="86"/>
      <c r="G43" s="87"/>
      <c r="H43" s="88" t="s">
        <v>4</v>
      </c>
      <c r="I43" s="89"/>
      <c r="J43" s="87"/>
      <c r="K43" s="88" t="s">
        <v>4</v>
      </c>
      <c r="L43" s="89"/>
      <c r="M43" s="87"/>
      <c r="N43" s="88" t="s">
        <v>4</v>
      </c>
      <c r="O43" s="90"/>
      <c r="P43" s="91"/>
      <c r="Q43" s="92"/>
      <c r="R43" s="93"/>
      <c r="S43" s="94"/>
      <c r="T43" s="95">
        <f>SUM(G43+J43+M43)</f>
        <v>0</v>
      </c>
      <c r="U43" s="96" t="s">
        <v>4</v>
      </c>
      <c r="V43" s="97">
        <f>SUM(F43+I43+L43+O43)</f>
        <v>0</v>
      </c>
      <c r="W43" s="98"/>
      <c r="X43" s="95"/>
      <c r="Y43" s="96" t="s">
        <v>4</v>
      </c>
      <c r="Z43" s="97"/>
      <c r="AA43" s="99"/>
      <c r="AB43" s="100"/>
      <c r="AC43" s="101"/>
    </row>
    <row r="44" spans="1:29" s="13" customFormat="1" ht="15">
      <c r="A44" s="139">
        <v>2</v>
      </c>
      <c r="B44" s="103"/>
      <c r="C44" s="687"/>
      <c r="D44" s="104"/>
      <c r="E44" s="105" t="s">
        <v>4</v>
      </c>
      <c r="F44" s="106"/>
      <c r="G44" s="107"/>
      <c r="H44" s="108"/>
      <c r="I44" s="109"/>
      <c r="J44" s="110"/>
      <c r="K44" s="111" t="s">
        <v>4</v>
      </c>
      <c r="L44" s="112"/>
      <c r="M44" s="110"/>
      <c r="N44" s="111" t="s">
        <v>4</v>
      </c>
      <c r="O44" s="113"/>
      <c r="P44" s="114"/>
      <c r="Q44" s="115"/>
      <c r="R44" s="116"/>
      <c r="S44" s="117"/>
      <c r="T44" s="117">
        <f>SUM(D44+J44+M44)</f>
        <v>0</v>
      </c>
      <c r="U44" s="115" t="s">
        <v>4</v>
      </c>
      <c r="V44" s="118">
        <f>SUM(F44+L44+O44)</f>
        <v>0</v>
      </c>
      <c r="W44" s="119"/>
      <c r="X44" s="117"/>
      <c r="Y44" s="115" t="s">
        <v>4</v>
      </c>
      <c r="Z44" s="118"/>
      <c r="AA44" s="120"/>
      <c r="AB44" s="115"/>
      <c r="AC44" s="121"/>
    </row>
    <row r="45" spans="1:29" s="13" customFormat="1" ht="15">
      <c r="A45" s="139">
        <v>3</v>
      </c>
      <c r="B45" s="103"/>
      <c r="C45" s="687"/>
      <c r="D45" s="122"/>
      <c r="E45" s="111" t="s">
        <v>4</v>
      </c>
      <c r="F45" s="112"/>
      <c r="G45" s="123"/>
      <c r="H45" s="105" t="s">
        <v>4</v>
      </c>
      <c r="I45" s="106"/>
      <c r="J45" s="107"/>
      <c r="K45" s="108"/>
      <c r="L45" s="109"/>
      <c r="M45" s="110"/>
      <c r="N45" s="111" t="s">
        <v>4</v>
      </c>
      <c r="O45" s="113"/>
      <c r="P45" s="114"/>
      <c r="Q45" s="115"/>
      <c r="R45" s="116"/>
      <c r="S45" s="117"/>
      <c r="T45" s="117">
        <f>SUM(D45+G45+M45)</f>
        <v>0</v>
      </c>
      <c r="U45" s="115" t="s">
        <v>4</v>
      </c>
      <c r="V45" s="118">
        <f>SUM(F45+I45+O45)</f>
        <v>0</v>
      </c>
      <c r="W45" s="119"/>
      <c r="X45" s="117"/>
      <c r="Y45" s="115" t="s">
        <v>4</v>
      </c>
      <c r="Z45" s="118"/>
      <c r="AA45" s="120"/>
      <c r="AB45" s="115"/>
      <c r="AC45" s="121"/>
    </row>
    <row r="46" spans="1:29" s="13" customFormat="1" ht="15.75" thickBot="1">
      <c r="A46" s="140">
        <v>4</v>
      </c>
      <c r="B46" s="125"/>
      <c r="C46" s="688"/>
      <c r="D46" s="126"/>
      <c r="E46" s="127" t="s">
        <v>4</v>
      </c>
      <c r="F46" s="128"/>
      <c r="G46" s="129"/>
      <c r="H46" s="127" t="s">
        <v>4</v>
      </c>
      <c r="I46" s="128"/>
      <c r="J46" s="130"/>
      <c r="K46" s="131" t="s">
        <v>4</v>
      </c>
      <c r="L46" s="132"/>
      <c r="M46" s="133"/>
      <c r="N46" s="134"/>
      <c r="O46" s="135"/>
      <c r="P46" s="141"/>
      <c r="Q46" s="142"/>
      <c r="R46" s="143"/>
      <c r="S46" s="144"/>
      <c r="T46" s="144">
        <f>SUM(D46+G46+J46)</f>
        <v>0</v>
      </c>
      <c r="U46" s="145" t="s">
        <v>4</v>
      </c>
      <c r="V46" s="146">
        <f>SUM(F46+I46+L46)</f>
        <v>0</v>
      </c>
      <c r="W46" s="147"/>
      <c r="X46" s="144"/>
      <c r="Y46" s="145" t="s">
        <v>4</v>
      </c>
      <c r="Z46" s="146"/>
      <c r="AA46" s="148"/>
      <c r="AB46" s="145"/>
      <c r="AC46" s="149"/>
    </row>
  </sheetData>
  <sheetProtection/>
  <mergeCells count="28">
    <mergeCell ref="P6:R6"/>
    <mergeCell ref="S6:W6"/>
    <mergeCell ref="X6:Z6"/>
    <mergeCell ref="AA6:AC6"/>
    <mergeCell ref="P18:R18"/>
    <mergeCell ref="S18:W18"/>
    <mergeCell ref="X18:Z18"/>
    <mergeCell ref="AA18:AC18"/>
    <mergeCell ref="P12:R12"/>
    <mergeCell ref="S12:W12"/>
    <mergeCell ref="X12:Z12"/>
    <mergeCell ref="AA12:AC12"/>
    <mergeCell ref="P30:R30"/>
    <mergeCell ref="S30:W30"/>
    <mergeCell ref="X30:Z30"/>
    <mergeCell ref="AA30:AC30"/>
    <mergeCell ref="P24:R24"/>
    <mergeCell ref="S24:W24"/>
    <mergeCell ref="X24:Z24"/>
    <mergeCell ref="AA24:AC24"/>
    <mergeCell ref="P42:R42"/>
    <mergeCell ref="S42:W42"/>
    <mergeCell ref="X42:Z42"/>
    <mergeCell ref="AA42:AC42"/>
    <mergeCell ref="P36:R36"/>
    <mergeCell ref="S36:W36"/>
    <mergeCell ref="X36:Z36"/>
    <mergeCell ref="AA36:AC3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40"/>
  <sheetViews>
    <sheetView zoomScalePageLayoutView="0" workbookViewId="0" topLeftCell="A1">
      <selection activeCell="AH12" sqref="AH12"/>
    </sheetView>
  </sheetViews>
  <sheetFormatPr defaultColWidth="9.00390625" defaultRowHeight="12.75"/>
  <cols>
    <col min="1" max="1" width="4.75390625" style="0" customWidth="1"/>
    <col min="2" max="2" width="20.00390625" style="0" customWidth="1"/>
    <col min="3" max="3" width="9.00390625" style="0" customWidth="1"/>
    <col min="4" max="4" width="3.125" style="0" customWidth="1"/>
    <col min="5" max="5" width="1.75390625" style="0" customWidth="1"/>
    <col min="6" max="7" width="3.125" style="0" customWidth="1"/>
    <col min="8" max="8" width="1.75390625" style="0" customWidth="1"/>
    <col min="9" max="10" width="3.125" style="0" customWidth="1"/>
    <col min="11" max="11" width="1.75390625" style="0" customWidth="1"/>
    <col min="12" max="13" width="3.125" style="0" customWidth="1"/>
    <col min="14" max="14" width="1.75390625" style="0" customWidth="1"/>
    <col min="15" max="15" width="3.125" style="0" customWidth="1"/>
    <col min="16" max="16" width="1.25" style="0" customWidth="1"/>
    <col min="17" max="17" width="2.625" style="0" customWidth="1"/>
    <col min="18" max="18" width="1.25" style="0" customWidth="1"/>
    <col min="19" max="19" width="1.75390625" style="0" customWidth="1"/>
    <col min="20" max="20" width="2.25390625" style="0" customWidth="1"/>
    <col min="21" max="21" width="1.25" style="0" customWidth="1"/>
    <col min="22" max="22" width="2.25390625" style="0" customWidth="1"/>
    <col min="23" max="23" width="1.625" style="0" customWidth="1"/>
    <col min="24" max="24" width="3.625" style="0" customWidth="1"/>
    <col min="25" max="25" width="1.25" style="0" customWidth="1"/>
    <col min="26" max="26" width="3.625" style="0" customWidth="1"/>
    <col min="27" max="27" width="2.25390625" style="0" customWidth="1"/>
    <col min="28" max="28" width="2.625" style="0" customWidth="1"/>
    <col min="29" max="29" width="2.375" style="0" customWidth="1"/>
  </cols>
  <sheetData>
    <row r="2" spans="4:24" ht="12.75">
      <c r="D2" s="75"/>
      <c r="X2" s="76"/>
    </row>
    <row r="4" ht="12.75">
      <c r="B4" t="s">
        <v>186</v>
      </c>
    </row>
    <row r="5" spans="16:23" ht="13.5" thickBot="1">
      <c r="P5" s="77"/>
      <c r="Q5" s="6"/>
      <c r="R5" s="6"/>
      <c r="S5" s="6"/>
      <c r="T5" s="6"/>
      <c r="U5" s="6"/>
      <c r="V5" s="6"/>
      <c r="W5" s="6"/>
    </row>
    <row r="6" spans="1:29" s="16" customFormat="1" ht="15.75" thickBot="1">
      <c r="A6" s="7" t="s">
        <v>13</v>
      </c>
      <c r="B6" s="292"/>
      <c r="C6" s="79"/>
      <c r="D6" s="80"/>
      <c r="E6" s="81">
        <v>1</v>
      </c>
      <c r="F6" s="81"/>
      <c r="G6" s="78"/>
      <c r="H6" s="81">
        <v>2</v>
      </c>
      <c r="I6" s="79"/>
      <c r="J6" s="81"/>
      <c r="K6" s="81">
        <v>3</v>
      </c>
      <c r="L6" s="81"/>
      <c r="M6" s="78"/>
      <c r="N6" s="81">
        <v>4</v>
      </c>
      <c r="O6" s="79"/>
      <c r="P6" s="728" t="s">
        <v>1</v>
      </c>
      <c r="Q6" s="729"/>
      <c r="R6" s="730"/>
      <c r="S6" s="731" t="s">
        <v>2</v>
      </c>
      <c r="T6" s="729"/>
      <c r="U6" s="729"/>
      <c r="V6" s="729"/>
      <c r="W6" s="730"/>
      <c r="X6" s="731" t="s">
        <v>12</v>
      </c>
      <c r="Y6" s="729"/>
      <c r="Z6" s="730"/>
      <c r="AA6" s="731" t="s">
        <v>3</v>
      </c>
      <c r="AB6" s="732"/>
      <c r="AC6" s="733"/>
    </row>
    <row r="7" spans="1:29" s="1" customFormat="1" ht="15.75">
      <c r="A7" s="226">
        <v>1</v>
      </c>
      <c r="B7" s="227" t="s">
        <v>187</v>
      </c>
      <c r="C7" s="686"/>
      <c r="D7" s="228"/>
      <c r="E7" s="229"/>
      <c r="F7" s="230"/>
      <c r="G7" s="231">
        <v>3</v>
      </c>
      <c r="H7" s="232" t="s">
        <v>4</v>
      </c>
      <c r="I7" s="233">
        <v>2</v>
      </c>
      <c r="J7" s="231">
        <v>3</v>
      </c>
      <c r="K7" s="232" t="s">
        <v>4</v>
      </c>
      <c r="L7" s="233">
        <v>0</v>
      </c>
      <c r="M7" s="231">
        <v>3</v>
      </c>
      <c r="N7" s="232" t="s">
        <v>4</v>
      </c>
      <c r="O7" s="234">
        <v>0</v>
      </c>
      <c r="P7" s="235"/>
      <c r="Q7" s="236">
        <v>6</v>
      </c>
      <c r="R7" s="237"/>
      <c r="S7" s="238"/>
      <c r="T7" s="239">
        <f>SUM(G7+J7+M7)</f>
        <v>9</v>
      </c>
      <c r="U7" s="240" t="s">
        <v>4</v>
      </c>
      <c r="V7" s="241">
        <f>SUM(F7+I7+L7+O7)</f>
        <v>2</v>
      </c>
      <c r="W7" s="242"/>
      <c r="X7" s="239"/>
      <c r="Y7" s="240" t="s">
        <v>4</v>
      </c>
      <c r="Z7" s="241"/>
      <c r="AA7" s="243"/>
      <c r="AB7" s="244">
        <v>1</v>
      </c>
      <c r="AC7" s="245"/>
    </row>
    <row r="8" spans="1:29" s="1" customFormat="1" ht="15.75">
      <c r="A8" s="246">
        <v>2</v>
      </c>
      <c r="B8" s="247" t="s">
        <v>158</v>
      </c>
      <c r="C8" s="687"/>
      <c r="D8" s="248">
        <v>2</v>
      </c>
      <c r="E8" s="249" t="s">
        <v>4</v>
      </c>
      <c r="F8" s="250">
        <v>3</v>
      </c>
      <c r="G8" s="251"/>
      <c r="H8" s="252"/>
      <c r="I8" s="253"/>
      <c r="J8" s="254">
        <v>3</v>
      </c>
      <c r="K8" s="255" t="s">
        <v>4</v>
      </c>
      <c r="L8" s="256">
        <v>1</v>
      </c>
      <c r="M8" s="254">
        <v>3</v>
      </c>
      <c r="N8" s="255" t="s">
        <v>4</v>
      </c>
      <c r="O8" s="257">
        <v>0</v>
      </c>
      <c r="P8" s="258"/>
      <c r="Q8" s="259">
        <v>5</v>
      </c>
      <c r="R8" s="260"/>
      <c r="S8" s="261"/>
      <c r="T8" s="261">
        <f>SUM(D8+J8+M8)</f>
        <v>8</v>
      </c>
      <c r="U8" s="259" t="s">
        <v>4</v>
      </c>
      <c r="V8" s="262">
        <f>SUM(F8+L8+O8)</f>
        <v>4</v>
      </c>
      <c r="W8" s="263"/>
      <c r="X8" s="261"/>
      <c r="Y8" s="259" t="s">
        <v>4</v>
      </c>
      <c r="Z8" s="262"/>
      <c r="AA8" s="264"/>
      <c r="AB8" s="259">
        <v>2</v>
      </c>
      <c r="AC8" s="265"/>
    </row>
    <row r="9" spans="1:29" s="1" customFormat="1" ht="15.75">
      <c r="A9" s="246">
        <v>3</v>
      </c>
      <c r="B9" s="247" t="s">
        <v>188</v>
      </c>
      <c r="C9" s="687"/>
      <c r="D9" s="266">
        <v>0</v>
      </c>
      <c r="E9" s="255" t="s">
        <v>4</v>
      </c>
      <c r="F9" s="256">
        <v>3</v>
      </c>
      <c r="G9" s="267">
        <v>1</v>
      </c>
      <c r="H9" s="249" t="s">
        <v>4</v>
      </c>
      <c r="I9" s="250">
        <v>3</v>
      </c>
      <c r="J9" s="251"/>
      <c r="K9" s="252"/>
      <c r="L9" s="253"/>
      <c r="M9" s="254">
        <v>0</v>
      </c>
      <c r="N9" s="255" t="s">
        <v>4</v>
      </c>
      <c r="O9" s="257">
        <v>3</v>
      </c>
      <c r="P9" s="258"/>
      <c r="Q9" s="259">
        <v>3</v>
      </c>
      <c r="R9" s="260"/>
      <c r="S9" s="261"/>
      <c r="T9" s="261">
        <f>SUM(D9+G9+M9)</f>
        <v>1</v>
      </c>
      <c r="U9" s="259" t="s">
        <v>4</v>
      </c>
      <c r="V9" s="262">
        <f>SUM(F9+I9+O9)</f>
        <v>9</v>
      </c>
      <c r="W9" s="263"/>
      <c r="X9" s="261"/>
      <c r="Y9" s="259" t="s">
        <v>4</v>
      </c>
      <c r="Z9" s="262"/>
      <c r="AA9" s="264"/>
      <c r="AB9" s="259">
        <v>4</v>
      </c>
      <c r="AC9" s="265"/>
    </row>
    <row r="10" spans="1:29" s="1" customFormat="1" ht="16.5" thickBot="1">
      <c r="A10" s="268">
        <v>4</v>
      </c>
      <c r="B10" s="269" t="s">
        <v>189</v>
      </c>
      <c r="C10" s="688"/>
      <c r="D10" s="270">
        <v>0</v>
      </c>
      <c r="E10" s="271" t="s">
        <v>4</v>
      </c>
      <c r="F10" s="272">
        <v>3</v>
      </c>
      <c r="G10" s="273">
        <v>0</v>
      </c>
      <c r="H10" s="271" t="s">
        <v>4</v>
      </c>
      <c r="I10" s="272">
        <v>3</v>
      </c>
      <c r="J10" s="274">
        <v>3</v>
      </c>
      <c r="K10" s="275" t="s">
        <v>4</v>
      </c>
      <c r="L10" s="276">
        <v>0</v>
      </c>
      <c r="M10" s="277"/>
      <c r="N10" s="278"/>
      <c r="O10" s="279"/>
      <c r="P10" s="280"/>
      <c r="Q10" s="281">
        <v>4</v>
      </c>
      <c r="R10" s="282"/>
      <c r="S10" s="283"/>
      <c r="T10" s="283">
        <f>SUM(D10+G10+J10)</f>
        <v>3</v>
      </c>
      <c r="U10" s="284" t="s">
        <v>4</v>
      </c>
      <c r="V10" s="285">
        <f>SUM(F10+I10+L10)</f>
        <v>6</v>
      </c>
      <c r="W10" s="286"/>
      <c r="X10" s="283"/>
      <c r="Y10" s="284" t="s">
        <v>4</v>
      </c>
      <c r="Z10" s="285"/>
      <c r="AA10" s="287"/>
      <c r="AB10" s="284">
        <v>3</v>
      </c>
      <c r="AC10" s="288"/>
    </row>
    <row r="11" spans="1:27" s="291" customFormat="1" ht="24" thickBot="1">
      <c r="A11" s="289"/>
      <c r="B11" s="289"/>
      <c r="C11" s="6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90"/>
      <c r="S11" s="290"/>
      <c r="T11" s="290"/>
      <c r="U11" s="290"/>
      <c r="V11" s="290"/>
      <c r="W11" s="290"/>
      <c r="X11" s="290"/>
      <c r="Y11" s="290"/>
      <c r="Z11" s="290"/>
      <c r="AA11" s="290"/>
    </row>
    <row r="12" spans="1:29" s="16" customFormat="1" ht="15.75" thickBot="1">
      <c r="A12" s="150" t="s">
        <v>14</v>
      </c>
      <c r="B12" s="293"/>
      <c r="C12" s="690"/>
      <c r="D12" s="80"/>
      <c r="E12" s="81">
        <v>1</v>
      </c>
      <c r="F12" s="81"/>
      <c r="G12" s="78"/>
      <c r="H12" s="81">
        <v>2</v>
      </c>
      <c r="I12" s="79"/>
      <c r="J12" s="81"/>
      <c r="K12" s="81">
        <v>3</v>
      </c>
      <c r="L12" s="81"/>
      <c r="M12" s="78"/>
      <c r="N12" s="81">
        <v>4</v>
      </c>
      <c r="O12" s="79"/>
      <c r="P12" s="728" t="s">
        <v>1</v>
      </c>
      <c r="Q12" s="729"/>
      <c r="R12" s="730"/>
      <c r="S12" s="731" t="s">
        <v>2</v>
      </c>
      <c r="T12" s="729"/>
      <c r="U12" s="729"/>
      <c r="V12" s="729"/>
      <c r="W12" s="730"/>
      <c r="X12" s="731" t="s">
        <v>12</v>
      </c>
      <c r="Y12" s="729"/>
      <c r="Z12" s="730"/>
      <c r="AA12" s="731" t="s">
        <v>3</v>
      </c>
      <c r="AB12" s="732"/>
      <c r="AC12" s="733"/>
    </row>
    <row r="13" spans="1:29" s="1" customFormat="1" ht="15.75">
      <c r="A13" s="294">
        <v>1</v>
      </c>
      <c r="B13" s="227" t="s">
        <v>190</v>
      </c>
      <c r="C13" s="686"/>
      <c r="D13" s="228"/>
      <c r="E13" s="229"/>
      <c r="F13" s="230"/>
      <c r="G13" s="231">
        <v>3</v>
      </c>
      <c r="H13" s="232" t="s">
        <v>4</v>
      </c>
      <c r="I13" s="233">
        <v>0</v>
      </c>
      <c r="J13" s="231">
        <v>3</v>
      </c>
      <c r="K13" s="232" t="s">
        <v>4</v>
      </c>
      <c r="L13" s="233">
        <v>0</v>
      </c>
      <c r="M13" s="231"/>
      <c r="N13" s="232" t="s">
        <v>4</v>
      </c>
      <c r="O13" s="234"/>
      <c r="P13" s="235"/>
      <c r="Q13" s="236">
        <v>4</v>
      </c>
      <c r="R13" s="237"/>
      <c r="S13" s="238"/>
      <c r="T13" s="239">
        <f>SUM(G13+J13+M13)</f>
        <v>6</v>
      </c>
      <c r="U13" s="240" t="s">
        <v>4</v>
      </c>
      <c r="V13" s="241">
        <f>SUM(F13+I13+L13+O13)</f>
        <v>0</v>
      </c>
      <c r="W13" s="242"/>
      <c r="X13" s="239"/>
      <c r="Y13" s="240" t="s">
        <v>4</v>
      </c>
      <c r="Z13" s="241"/>
      <c r="AA13" s="243"/>
      <c r="AB13" s="244">
        <v>1</v>
      </c>
      <c r="AC13" s="245"/>
    </row>
    <row r="14" spans="1:29" s="1" customFormat="1" ht="15.75">
      <c r="A14" s="295">
        <v>2</v>
      </c>
      <c r="B14" s="247" t="s">
        <v>191</v>
      </c>
      <c r="C14" s="687"/>
      <c r="D14" s="248">
        <v>0</v>
      </c>
      <c r="E14" s="249" t="s">
        <v>4</v>
      </c>
      <c r="F14" s="250">
        <v>3</v>
      </c>
      <c r="G14" s="251"/>
      <c r="H14" s="252"/>
      <c r="I14" s="253"/>
      <c r="J14" s="254">
        <v>0</v>
      </c>
      <c r="K14" s="255" t="s">
        <v>4</v>
      </c>
      <c r="L14" s="256">
        <v>3</v>
      </c>
      <c r="M14" s="254"/>
      <c r="N14" s="255" t="s">
        <v>4</v>
      </c>
      <c r="O14" s="257"/>
      <c r="P14" s="258"/>
      <c r="Q14" s="259">
        <v>2</v>
      </c>
      <c r="R14" s="260"/>
      <c r="S14" s="261"/>
      <c r="T14" s="261">
        <f>SUM(D14+J14+M14)</f>
        <v>0</v>
      </c>
      <c r="U14" s="259" t="s">
        <v>4</v>
      </c>
      <c r="V14" s="262">
        <f>SUM(F14+L14+O14)</f>
        <v>6</v>
      </c>
      <c r="W14" s="263"/>
      <c r="X14" s="261"/>
      <c r="Y14" s="259" t="s">
        <v>4</v>
      </c>
      <c r="Z14" s="262"/>
      <c r="AA14" s="264"/>
      <c r="AB14" s="259">
        <v>3</v>
      </c>
      <c r="AC14" s="265"/>
    </row>
    <row r="15" spans="1:29" s="1" customFormat="1" ht="15.75">
      <c r="A15" s="295">
        <v>3</v>
      </c>
      <c r="B15" s="247" t="s">
        <v>192</v>
      </c>
      <c r="C15" s="687"/>
      <c r="D15" s="266">
        <v>0</v>
      </c>
      <c r="E15" s="255" t="s">
        <v>4</v>
      </c>
      <c r="F15" s="256">
        <v>3</v>
      </c>
      <c r="G15" s="267">
        <v>3</v>
      </c>
      <c r="H15" s="249" t="s">
        <v>4</v>
      </c>
      <c r="I15" s="250">
        <v>0</v>
      </c>
      <c r="J15" s="251"/>
      <c r="K15" s="252"/>
      <c r="L15" s="253"/>
      <c r="M15" s="254"/>
      <c r="N15" s="255" t="s">
        <v>4</v>
      </c>
      <c r="O15" s="257"/>
      <c r="P15" s="258"/>
      <c r="Q15" s="259">
        <v>3</v>
      </c>
      <c r="R15" s="260"/>
      <c r="S15" s="261"/>
      <c r="T15" s="261">
        <f>SUM(D15+G15+M15)</f>
        <v>3</v>
      </c>
      <c r="U15" s="259" t="s">
        <v>4</v>
      </c>
      <c r="V15" s="262">
        <f>SUM(F15+I15+O15)</f>
        <v>3</v>
      </c>
      <c r="W15" s="263"/>
      <c r="X15" s="261"/>
      <c r="Y15" s="259" t="s">
        <v>4</v>
      </c>
      <c r="Z15" s="262"/>
      <c r="AA15" s="264"/>
      <c r="AB15" s="259">
        <v>2</v>
      </c>
      <c r="AC15" s="265"/>
    </row>
    <row r="16" spans="1:29" s="1" customFormat="1" ht="16.5" thickBot="1">
      <c r="A16" s="296">
        <v>4</v>
      </c>
      <c r="B16" s="269"/>
      <c r="C16" s="688"/>
      <c r="D16" s="270"/>
      <c r="E16" s="271" t="s">
        <v>4</v>
      </c>
      <c r="F16" s="272"/>
      <c r="G16" s="273"/>
      <c r="H16" s="271" t="s">
        <v>4</v>
      </c>
      <c r="I16" s="272"/>
      <c r="J16" s="274"/>
      <c r="K16" s="275" t="s">
        <v>4</v>
      </c>
      <c r="L16" s="276"/>
      <c r="M16" s="277"/>
      <c r="N16" s="278"/>
      <c r="O16" s="279"/>
      <c r="P16" s="280"/>
      <c r="Q16" s="281"/>
      <c r="R16" s="282"/>
      <c r="S16" s="283"/>
      <c r="T16" s="283">
        <f>SUM(D16+G16+J16)</f>
        <v>0</v>
      </c>
      <c r="U16" s="284" t="s">
        <v>4</v>
      </c>
      <c r="V16" s="285">
        <f>SUM(F16+I16+L16)</f>
        <v>0</v>
      </c>
      <c r="W16" s="286"/>
      <c r="X16" s="283"/>
      <c r="Y16" s="284" t="s">
        <v>4</v>
      </c>
      <c r="Z16" s="285"/>
      <c r="AA16" s="287"/>
      <c r="AB16" s="284"/>
      <c r="AC16" s="288"/>
    </row>
    <row r="17" spans="1:27" s="291" customFormat="1" ht="24" thickBot="1">
      <c r="A17" s="289"/>
      <c r="B17" s="289"/>
      <c r="C17" s="6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90"/>
      <c r="S17" s="290"/>
      <c r="T17" s="290"/>
      <c r="U17" s="290"/>
      <c r="V17" s="290"/>
      <c r="W17" s="290"/>
      <c r="X17" s="290"/>
      <c r="Y17" s="290"/>
      <c r="Z17" s="290"/>
      <c r="AA17" s="290"/>
    </row>
    <row r="18" spans="1:29" s="16" customFormat="1" ht="15.75" thickBot="1">
      <c r="A18" s="150" t="s">
        <v>15</v>
      </c>
      <c r="B18" s="293"/>
      <c r="C18" s="690"/>
      <c r="D18" s="80"/>
      <c r="E18" s="81">
        <v>1</v>
      </c>
      <c r="F18" s="81"/>
      <c r="G18" s="78"/>
      <c r="H18" s="81">
        <v>2</v>
      </c>
      <c r="I18" s="79"/>
      <c r="J18" s="81"/>
      <c r="K18" s="81">
        <v>3</v>
      </c>
      <c r="L18" s="81"/>
      <c r="M18" s="78"/>
      <c r="N18" s="81">
        <v>4</v>
      </c>
      <c r="O18" s="79"/>
      <c r="P18" s="728" t="s">
        <v>1</v>
      </c>
      <c r="Q18" s="729"/>
      <c r="R18" s="730"/>
      <c r="S18" s="731" t="s">
        <v>2</v>
      </c>
      <c r="T18" s="729"/>
      <c r="U18" s="729"/>
      <c r="V18" s="729"/>
      <c r="W18" s="730"/>
      <c r="X18" s="731" t="s">
        <v>12</v>
      </c>
      <c r="Y18" s="729"/>
      <c r="Z18" s="730"/>
      <c r="AA18" s="731" t="s">
        <v>3</v>
      </c>
      <c r="AB18" s="732"/>
      <c r="AC18" s="733"/>
    </row>
    <row r="19" spans="1:29" s="1" customFormat="1" ht="15.75">
      <c r="A19" s="294">
        <v>1</v>
      </c>
      <c r="B19" s="227" t="s">
        <v>193</v>
      </c>
      <c r="C19" s="686"/>
      <c r="D19" s="228"/>
      <c r="E19" s="229"/>
      <c r="F19" s="230"/>
      <c r="G19" s="231">
        <v>3</v>
      </c>
      <c r="H19" s="232" t="s">
        <v>4</v>
      </c>
      <c r="I19" s="233">
        <v>0</v>
      </c>
      <c r="J19" s="231">
        <v>3</v>
      </c>
      <c r="K19" s="232" t="s">
        <v>4</v>
      </c>
      <c r="L19" s="233">
        <v>0</v>
      </c>
      <c r="M19" s="231"/>
      <c r="N19" s="232" t="s">
        <v>4</v>
      </c>
      <c r="O19" s="234"/>
      <c r="P19" s="235"/>
      <c r="Q19" s="236">
        <v>4</v>
      </c>
      <c r="R19" s="237"/>
      <c r="S19" s="238"/>
      <c r="T19" s="239">
        <f>SUM(G19+J19+M19)</f>
        <v>6</v>
      </c>
      <c r="U19" s="240" t="s">
        <v>4</v>
      </c>
      <c r="V19" s="241">
        <f>SUM(F19+I19+L19+O19)</f>
        <v>0</v>
      </c>
      <c r="W19" s="242"/>
      <c r="X19" s="239"/>
      <c r="Y19" s="240" t="s">
        <v>4</v>
      </c>
      <c r="Z19" s="241"/>
      <c r="AA19" s="243"/>
      <c r="AB19" s="244">
        <v>1</v>
      </c>
      <c r="AC19" s="245"/>
    </row>
    <row r="20" spans="1:29" s="1" customFormat="1" ht="15.75">
      <c r="A20" s="295">
        <v>2</v>
      </c>
      <c r="B20" s="247" t="s">
        <v>194</v>
      </c>
      <c r="C20" s="687"/>
      <c r="D20" s="248">
        <v>0</v>
      </c>
      <c r="E20" s="249" t="s">
        <v>4</v>
      </c>
      <c r="F20" s="250">
        <v>3</v>
      </c>
      <c r="G20" s="251"/>
      <c r="H20" s="252"/>
      <c r="I20" s="253"/>
      <c r="J20" s="254">
        <v>2</v>
      </c>
      <c r="K20" s="255" t="s">
        <v>4</v>
      </c>
      <c r="L20" s="256">
        <v>3</v>
      </c>
      <c r="M20" s="254"/>
      <c r="N20" s="255" t="s">
        <v>4</v>
      </c>
      <c r="O20" s="257"/>
      <c r="P20" s="258"/>
      <c r="Q20" s="259">
        <v>2</v>
      </c>
      <c r="R20" s="260"/>
      <c r="S20" s="261"/>
      <c r="T20" s="261">
        <f>SUM(D20+J20+M20)</f>
        <v>2</v>
      </c>
      <c r="U20" s="259" t="s">
        <v>4</v>
      </c>
      <c r="V20" s="262">
        <f>SUM(F20+L20+O20)</f>
        <v>6</v>
      </c>
      <c r="W20" s="263"/>
      <c r="X20" s="261"/>
      <c r="Y20" s="259" t="s">
        <v>4</v>
      </c>
      <c r="Z20" s="262"/>
      <c r="AA20" s="264"/>
      <c r="AB20" s="259">
        <v>3</v>
      </c>
      <c r="AC20" s="265"/>
    </row>
    <row r="21" spans="1:29" s="1" customFormat="1" ht="15.75">
      <c r="A21" s="295">
        <v>3</v>
      </c>
      <c r="B21" s="247" t="s">
        <v>195</v>
      </c>
      <c r="C21" s="687"/>
      <c r="D21" s="266">
        <v>0</v>
      </c>
      <c r="E21" s="255" t="s">
        <v>4</v>
      </c>
      <c r="F21" s="256">
        <v>3</v>
      </c>
      <c r="G21" s="267">
        <v>3</v>
      </c>
      <c r="H21" s="249" t="s">
        <v>4</v>
      </c>
      <c r="I21" s="250">
        <v>2</v>
      </c>
      <c r="J21" s="251"/>
      <c r="K21" s="252"/>
      <c r="L21" s="253"/>
      <c r="M21" s="254"/>
      <c r="N21" s="255" t="s">
        <v>4</v>
      </c>
      <c r="O21" s="257"/>
      <c r="P21" s="258"/>
      <c r="Q21" s="259">
        <v>3</v>
      </c>
      <c r="R21" s="260"/>
      <c r="S21" s="261"/>
      <c r="T21" s="261">
        <f>SUM(D21+G21+M21)</f>
        <v>3</v>
      </c>
      <c r="U21" s="259" t="s">
        <v>4</v>
      </c>
      <c r="V21" s="262">
        <f>SUM(F21+I21+O21)</f>
        <v>5</v>
      </c>
      <c r="W21" s="263"/>
      <c r="X21" s="261"/>
      <c r="Y21" s="259" t="s">
        <v>4</v>
      </c>
      <c r="Z21" s="262"/>
      <c r="AA21" s="264"/>
      <c r="AB21" s="259">
        <v>2</v>
      </c>
      <c r="AC21" s="265"/>
    </row>
    <row r="22" spans="1:29" s="1" customFormat="1" ht="16.5" thickBot="1">
      <c r="A22" s="296">
        <v>4</v>
      </c>
      <c r="B22" s="269"/>
      <c r="C22" s="688"/>
      <c r="D22" s="270"/>
      <c r="E22" s="271" t="s">
        <v>4</v>
      </c>
      <c r="F22" s="272"/>
      <c r="G22" s="273"/>
      <c r="H22" s="271" t="s">
        <v>4</v>
      </c>
      <c r="I22" s="272"/>
      <c r="J22" s="274"/>
      <c r="K22" s="275" t="s">
        <v>4</v>
      </c>
      <c r="L22" s="276"/>
      <c r="M22" s="277"/>
      <c r="N22" s="278"/>
      <c r="O22" s="279"/>
      <c r="P22" s="280"/>
      <c r="Q22" s="281"/>
      <c r="R22" s="282"/>
      <c r="S22" s="283"/>
      <c r="T22" s="283">
        <f>SUM(D22+G22+J22)</f>
        <v>0</v>
      </c>
      <c r="U22" s="284" t="s">
        <v>4</v>
      </c>
      <c r="V22" s="285">
        <f>SUM(F22+I22+L22)</f>
        <v>0</v>
      </c>
      <c r="W22" s="286"/>
      <c r="X22" s="283"/>
      <c r="Y22" s="284" t="s">
        <v>4</v>
      </c>
      <c r="Z22" s="285"/>
      <c r="AA22" s="287"/>
      <c r="AB22" s="284"/>
      <c r="AC22" s="288"/>
    </row>
    <row r="23" s="291" customFormat="1" ht="24" thickBot="1">
      <c r="C23" s="691"/>
    </row>
    <row r="24" spans="1:29" s="16" customFormat="1" ht="15.75" thickBot="1">
      <c r="A24" s="150" t="s">
        <v>16</v>
      </c>
      <c r="B24" s="293"/>
      <c r="C24" s="690"/>
      <c r="D24" s="80"/>
      <c r="E24" s="81">
        <v>1</v>
      </c>
      <c r="F24" s="81"/>
      <c r="G24" s="78"/>
      <c r="H24" s="81">
        <v>2</v>
      </c>
      <c r="I24" s="79"/>
      <c r="J24" s="81"/>
      <c r="K24" s="81">
        <v>3</v>
      </c>
      <c r="L24" s="81"/>
      <c r="M24" s="78"/>
      <c r="N24" s="81">
        <v>4</v>
      </c>
      <c r="O24" s="79"/>
      <c r="P24" s="728" t="s">
        <v>1</v>
      </c>
      <c r="Q24" s="729"/>
      <c r="R24" s="730"/>
      <c r="S24" s="731" t="s">
        <v>2</v>
      </c>
      <c r="T24" s="729"/>
      <c r="U24" s="729"/>
      <c r="V24" s="729"/>
      <c r="W24" s="730"/>
      <c r="X24" s="731" t="s">
        <v>12</v>
      </c>
      <c r="Y24" s="729"/>
      <c r="Z24" s="730"/>
      <c r="AA24" s="731" t="s">
        <v>3</v>
      </c>
      <c r="AB24" s="732"/>
      <c r="AC24" s="733"/>
    </row>
    <row r="25" spans="1:29" s="1" customFormat="1" ht="15.75">
      <c r="A25" s="294">
        <v>1</v>
      </c>
      <c r="B25" s="227"/>
      <c r="C25" s="686"/>
      <c r="D25" s="228"/>
      <c r="E25" s="229"/>
      <c r="F25" s="230"/>
      <c r="G25" s="231"/>
      <c r="H25" s="232" t="s">
        <v>4</v>
      </c>
      <c r="I25" s="233"/>
      <c r="J25" s="231"/>
      <c r="K25" s="232" t="s">
        <v>4</v>
      </c>
      <c r="L25" s="233"/>
      <c r="M25" s="231"/>
      <c r="N25" s="232" t="s">
        <v>4</v>
      </c>
      <c r="O25" s="234"/>
      <c r="P25" s="235"/>
      <c r="Q25" s="236"/>
      <c r="R25" s="237"/>
      <c r="S25" s="238"/>
      <c r="T25" s="239">
        <f>SUM(G25+J25+M25)</f>
        <v>0</v>
      </c>
      <c r="U25" s="240" t="s">
        <v>4</v>
      </c>
      <c r="V25" s="241">
        <f>SUM(F25+I25+L25+O25)</f>
        <v>0</v>
      </c>
      <c r="W25" s="242"/>
      <c r="X25" s="239"/>
      <c r="Y25" s="240" t="s">
        <v>4</v>
      </c>
      <c r="Z25" s="241"/>
      <c r="AA25" s="243"/>
      <c r="AB25" s="244"/>
      <c r="AC25" s="245"/>
    </row>
    <row r="26" spans="1:29" s="1" customFormat="1" ht="15.75">
      <c r="A26" s="295">
        <v>2</v>
      </c>
      <c r="B26" s="247"/>
      <c r="C26" s="687"/>
      <c r="D26" s="248"/>
      <c r="E26" s="249" t="s">
        <v>4</v>
      </c>
      <c r="F26" s="250"/>
      <c r="G26" s="251"/>
      <c r="H26" s="252"/>
      <c r="I26" s="253"/>
      <c r="J26" s="254"/>
      <c r="K26" s="255" t="s">
        <v>4</v>
      </c>
      <c r="L26" s="256"/>
      <c r="M26" s="254"/>
      <c r="N26" s="255" t="s">
        <v>4</v>
      </c>
      <c r="O26" s="257"/>
      <c r="P26" s="258"/>
      <c r="Q26" s="259"/>
      <c r="R26" s="260"/>
      <c r="S26" s="261"/>
      <c r="T26" s="261">
        <f>SUM(D26+J26+M26)</f>
        <v>0</v>
      </c>
      <c r="U26" s="259" t="s">
        <v>4</v>
      </c>
      <c r="V26" s="262">
        <f>SUM(F26+L26+O26)</f>
        <v>0</v>
      </c>
      <c r="W26" s="263"/>
      <c r="X26" s="261"/>
      <c r="Y26" s="259" t="s">
        <v>4</v>
      </c>
      <c r="Z26" s="262"/>
      <c r="AA26" s="264"/>
      <c r="AB26" s="259"/>
      <c r="AC26" s="265"/>
    </row>
    <row r="27" spans="1:29" s="1" customFormat="1" ht="15.75">
      <c r="A27" s="295">
        <v>3</v>
      </c>
      <c r="B27" s="247"/>
      <c r="C27" s="687"/>
      <c r="D27" s="266"/>
      <c r="E27" s="255" t="s">
        <v>4</v>
      </c>
      <c r="F27" s="256"/>
      <c r="G27" s="267"/>
      <c r="H27" s="249" t="s">
        <v>4</v>
      </c>
      <c r="I27" s="250"/>
      <c r="J27" s="251"/>
      <c r="K27" s="252"/>
      <c r="L27" s="253"/>
      <c r="M27" s="254"/>
      <c r="N27" s="255" t="s">
        <v>4</v>
      </c>
      <c r="O27" s="257"/>
      <c r="P27" s="258"/>
      <c r="Q27" s="259"/>
      <c r="R27" s="260"/>
      <c r="S27" s="261"/>
      <c r="T27" s="261">
        <f>SUM(D27+G27+M27)</f>
        <v>0</v>
      </c>
      <c r="U27" s="259" t="s">
        <v>4</v>
      </c>
      <c r="V27" s="262">
        <f>SUM(F27+I27+O27)</f>
        <v>0</v>
      </c>
      <c r="W27" s="263"/>
      <c r="X27" s="261"/>
      <c r="Y27" s="259" t="s">
        <v>4</v>
      </c>
      <c r="Z27" s="262"/>
      <c r="AA27" s="264"/>
      <c r="AB27" s="259"/>
      <c r="AC27" s="265"/>
    </row>
    <row r="28" spans="1:29" s="1" customFormat="1" ht="16.5" thickBot="1">
      <c r="A28" s="296">
        <v>4</v>
      </c>
      <c r="B28" s="269"/>
      <c r="C28" s="688"/>
      <c r="D28" s="270"/>
      <c r="E28" s="271" t="s">
        <v>4</v>
      </c>
      <c r="F28" s="272"/>
      <c r="G28" s="273"/>
      <c r="H28" s="271" t="s">
        <v>4</v>
      </c>
      <c r="I28" s="272"/>
      <c r="J28" s="274"/>
      <c r="K28" s="275" t="s">
        <v>4</v>
      </c>
      <c r="L28" s="276"/>
      <c r="M28" s="277"/>
      <c r="N28" s="278"/>
      <c r="O28" s="279"/>
      <c r="P28" s="280"/>
      <c r="Q28" s="281"/>
      <c r="R28" s="282"/>
      <c r="S28" s="283"/>
      <c r="T28" s="283">
        <f>SUM(D28+G28+J28)</f>
        <v>0</v>
      </c>
      <c r="U28" s="284" t="s">
        <v>4</v>
      </c>
      <c r="V28" s="285">
        <f>SUM(F28+I28+L28)</f>
        <v>0</v>
      </c>
      <c r="W28" s="286"/>
      <c r="X28" s="284"/>
      <c r="Y28" s="284" t="s">
        <v>4</v>
      </c>
      <c r="Z28" s="285"/>
      <c r="AA28" s="287"/>
      <c r="AB28" s="284"/>
      <c r="AC28" s="288"/>
    </row>
    <row r="29" s="291" customFormat="1" ht="24" thickBot="1">
      <c r="C29" s="691"/>
    </row>
    <row r="30" spans="1:29" s="16" customFormat="1" ht="15.75" thickBot="1">
      <c r="A30" s="150" t="s">
        <v>17</v>
      </c>
      <c r="B30" s="293"/>
      <c r="C30" s="690"/>
      <c r="D30" s="80"/>
      <c r="E30" s="81">
        <v>1</v>
      </c>
      <c r="F30" s="81"/>
      <c r="G30" s="78"/>
      <c r="H30" s="81">
        <v>2</v>
      </c>
      <c r="I30" s="79"/>
      <c r="J30" s="81"/>
      <c r="K30" s="81">
        <v>3</v>
      </c>
      <c r="L30" s="81"/>
      <c r="M30" s="78"/>
      <c r="N30" s="81">
        <v>4</v>
      </c>
      <c r="O30" s="79"/>
      <c r="P30" s="728" t="s">
        <v>1</v>
      </c>
      <c r="Q30" s="729"/>
      <c r="R30" s="730"/>
      <c r="S30" s="731" t="s">
        <v>2</v>
      </c>
      <c r="T30" s="729"/>
      <c r="U30" s="729"/>
      <c r="V30" s="729"/>
      <c r="W30" s="730"/>
      <c r="X30" s="731" t="s">
        <v>12</v>
      </c>
      <c r="Y30" s="729"/>
      <c r="Z30" s="730"/>
      <c r="AA30" s="731" t="s">
        <v>3</v>
      </c>
      <c r="AB30" s="732"/>
      <c r="AC30" s="733"/>
    </row>
    <row r="31" spans="1:29" s="1" customFormat="1" ht="15.75">
      <c r="A31" s="294">
        <v>1</v>
      </c>
      <c r="B31" s="227"/>
      <c r="C31" s="686"/>
      <c r="D31" s="228"/>
      <c r="E31" s="229"/>
      <c r="F31" s="230"/>
      <c r="G31" s="231"/>
      <c r="H31" s="232" t="s">
        <v>4</v>
      </c>
      <c r="I31" s="233"/>
      <c r="J31" s="231"/>
      <c r="K31" s="232" t="s">
        <v>4</v>
      </c>
      <c r="L31" s="233"/>
      <c r="M31" s="231"/>
      <c r="N31" s="232" t="s">
        <v>4</v>
      </c>
      <c r="O31" s="234"/>
      <c r="P31" s="235"/>
      <c r="Q31" s="236"/>
      <c r="R31" s="237"/>
      <c r="S31" s="238"/>
      <c r="T31" s="239">
        <f>SUM(G31+J31+M31)</f>
        <v>0</v>
      </c>
      <c r="U31" s="240" t="s">
        <v>4</v>
      </c>
      <c r="V31" s="241">
        <f>SUM(F31+I31+L31+O31)</f>
        <v>0</v>
      </c>
      <c r="W31" s="242"/>
      <c r="X31" s="239"/>
      <c r="Y31" s="240" t="s">
        <v>4</v>
      </c>
      <c r="Z31" s="241"/>
      <c r="AA31" s="243"/>
      <c r="AB31" s="244"/>
      <c r="AC31" s="245"/>
    </row>
    <row r="32" spans="1:29" s="1" customFormat="1" ht="15.75">
      <c r="A32" s="295">
        <v>2</v>
      </c>
      <c r="B32" s="247"/>
      <c r="C32" s="687"/>
      <c r="D32" s="248"/>
      <c r="E32" s="249" t="s">
        <v>4</v>
      </c>
      <c r="F32" s="250"/>
      <c r="G32" s="251"/>
      <c r="H32" s="252"/>
      <c r="I32" s="253"/>
      <c r="J32" s="254"/>
      <c r="K32" s="255" t="s">
        <v>4</v>
      </c>
      <c r="L32" s="256"/>
      <c r="M32" s="254"/>
      <c r="N32" s="255" t="s">
        <v>4</v>
      </c>
      <c r="O32" s="257"/>
      <c r="P32" s="258"/>
      <c r="Q32" s="259"/>
      <c r="R32" s="260"/>
      <c r="S32" s="261"/>
      <c r="T32" s="261">
        <f>SUM(D32+J32+M32)</f>
        <v>0</v>
      </c>
      <c r="U32" s="259" t="s">
        <v>4</v>
      </c>
      <c r="V32" s="262">
        <f>SUM(F32+L32+O32)</f>
        <v>0</v>
      </c>
      <c r="W32" s="263"/>
      <c r="X32" s="261"/>
      <c r="Y32" s="259" t="s">
        <v>4</v>
      </c>
      <c r="Z32" s="262"/>
      <c r="AA32" s="264"/>
      <c r="AB32" s="259"/>
      <c r="AC32" s="265"/>
    </row>
    <row r="33" spans="1:29" s="1" customFormat="1" ht="15.75">
      <c r="A33" s="295">
        <v>3</v>
      </c>
      <c r="B33" s="247"/>
      <c r="C33" s="687"/>
      <c r="D33" s="266"/>
      <c r="E33" s="255" t="s">
        <v>4</v>
      </c>
      <c r="F33" s="256"/>
      <c r="G33" s="267"/>
      <c r="H33" s="249" t="s">
        <v>4</v>
      </c>
      <c r="I33" s="250"/>
      <c r="J33" s="251"/>
      <c r="K33" s="252"/>
      <c r="L33" s="253"/>
      <c r="M33" s="254"/>
      <c r="N33" s="255" t="s">
        <v>4</v>
      </c>
      <c r="O33" s="257"/>
      <c r="P33" s="258"/>
      <c r="Q33" s="259"/>
      <c r="R33" s="260"/>
      <c r="S33" s="261"/>
      <c r="T33" s="261">
        <f>SUM(D33+G33+M33)</f>
        <v>0</v>
      </c>
      <c r="U33" s="259" t="s">
        <v>4</v>
      </c>
      <c r="V33" s="262">
        <f>SUM(F33+I33+O33)</f>
        <v>0</v>
      </c>
      <c r="W33" s="263"/>
      <c r="X33" s="261"/>
      <c r="Y33" s="259" t="s">
        <v>4</v>
      </c>
      <c r="Z33" s="262"/>
      <c r="AA33" s="264"/>
      <c r="AB33" s="259"/>
      <c r="AC33" s="265"/>
    </row>
    <row r="34" spans="1:29" s="1" customFormat="1" ht="16.5" thickBot="1">
      <c r="A34" s="296">
        <v>4</v>
      </c>
      <c r="B34" s="269"/>
      <c r="C34" s="688"/>
      <c r="D34" s="270"/>
      <c r="E34" s="271" t="s">
        <v>4</v>
      </c>
      <c r="F34" s="272"/>
      <c r="G34" s="273"/>
      <c r="H34" s="271" t="s">
        <v>4</v>
      </c>
      <c r="I34" s="272"/>
      <c r="J34" s="274"/>
      <c r="K34" s="275" t="s">
        <v>4</v>
      </c>
      <c r="L34" s="276"/>
      <c r="M34" s="277"/>
      <c r="N34" s="278"/>
      <c r="O34" s="279"/>
      <c r="P34" s="280"/>
      <c r="Q34" s="281"/>
      <c r="R34" s="282"/>
      <c r="S34" s="283"/>
      <c r="T34" s="283">
        <f>SUM(D34+G34+J34)</f>
        <v>0</v>
      </c>
      <c r="U34" s="284" t="s">
        <v>4</v>
      </c>
      <c r="V34" s="285">
        <f>SUM(F34+I34+L34)</f>
        <v>0</v>
      </c>
      <c r="W34" s="286"/>
      <c r="X34" s="283"/>
      <c r="Y34" s="284" t="s">
        <v>4</v>
      </c>
      <c r="Z34" s="285"/>
      <c r="AA34" s="287"/>
      <c r="AB34" s="284"/>
      <c r="AC34" s="288"/>
    </row>
    <row r="35" s="291" customFormat="1" ht="24" thickBot="1">
      <c r="C35" s="691"/>
    </row>
    <row r="36" spans="1:29" s="16" customFormat="1" ht="15.75" thickBot="1">
      <c r="A36" s="150" t="s">
        <v>18</v>
      </c>
      <c r="B36" s="293"/>
      <c r="C36" s="690"/>
      <c r="D36" s="80"/>
      <c r="E36" s="81">
        <v>1</v>
      </c>
      <c r="F36" s="81"/>
      <c r="G36" s="78"/>
      <c r="H36" s="81">
        <v>2</v>
      </c>
      <c r="I36" s="79"/>
      <c r="J36" s="81"/>
      <c r="K36" s="81">
        <v>3</v>
      </c>
      <c r="L36" s="81"/>
      <c r="M36" s="78"/>
      <c r="N36" s="81">
        <v>4</v>
      </c>
      <c r="O36" s="79"/>
      <c r="P36" s="728" t="s">
        <v>1</v>
      </c>
      <c r="Q36" s="729"/>
      <c r="R36" s="730"/>
      <c r="S36" s="731" t="s">
        <v>2</v>
      </c>
      <c r="T36" s="729"/>
      <c r="U36" s="729"/>
      <c r="V36" s="729"/>
      <c r="W36" s="730"/>
      <c r="X36" s="731" t="s">
        <v>12</v>
      </c>
      <c r="Y36" s="729"/>
      <c r="Z36" s="730"/>
      <c r="AA36" s="731" t="s">
        <v>3</v>
      </c>
      <c r="AB36" s="732"/>
      <c r="AC36" s="733"/>
    </row>
    <row r="37" spans="1:29" s="1" customFormat="1" ht="15.75">
      <c r="A37" s="294">
        <v>1</v>
      </c>
      <c r="B37" s="227"/>
      <c r="C37" s="686"/>
      <c r="D37" s="228"/>
      <c r="E37" s="229"/>
      <c r="F37" s="230"/>
      <c r="G37" s="231"/>
      <c r="H37" s="232" t="s">
        <v>4</v>
      </c>
      <c r="I37" s="233"/>
      <c r="J37" s="231"/>
      <c r="K37" s="232" t="s">
        <v>4</v>
      </c>
      <c r="L37" s="233"/>
      <c r="M37" s="231"/>
      <c r="N37" s="232" t="s">
        <v>4</v>
      </c>
      <c r="O37" s="234"/>
      <c r="P37" s="235"/>
      <c r="Q37" s="236"/>
      <c r="R37" s="237"/>
      <c r="S37" s="238"/>
      <c r="T37" s="239">
        <f>SUM(G37+J37+M37)</f>
        <v>0</v>
      </c>
      <c r="U37" s="240" t="s">
        <v>4</v>
      </c>
      <c r="V37" s="241">
        <f>SUM(F37+I37+L37+O37)</f>
        <v>0</v>
      </c>
      <c r="W37" s="242"/>
      <c r="X37" s="239"/>
      <c r="Y37" s="240" t="s">
        <v>4</v>
      </c>
      <c r="Z37" s="241"/>
      <c r="AA37" s="243"/>
      <c r="AB37" s="244"/>
      <c r="AC37" s="245"/>
    </row>
    <row r="38" spans="1:29" s="1" customFormat="1" ht="15.75">
      <c r="A38" s="295">
        <v>2</v>
      </c>
      <c r="B38" s="247"/>
      <c r="C38" s="687"/>
      <c r="D38" s="248"/>
      <c r="E38" s="249" t="s">
        <v>4</v>
      </c>
      <c r="F38" s="250"/>
      <c r="G38" s="251"/>
      <c r="H38" s="252"/>
      <c r="I38" s="253"/>
      <c r="J38" s="254"/>
      <c r="K38" s="255" t="s">
        <v>4</v>
      </c>
      <c r="L38" s="256"/>
      <c r="M38" s="254"/>
      <c r="N38" s="255" t="s">
        <v>4</v>
      </c>
      <c r="O38" s="257"/>
      <c r="P38" s="258"/>
      <c r="Q38" s="259"/>
      <c r="R38" s="260"/>
      <c r="S38" s="261"/>
      <c r="T38" s="261">
        <f>SUM(D38+J38+M38)</f>
        <v>0</v>
      </c>
      <c r="U38" s="259" t="s">
        <v>4</v>
      </c>
      <c r="V38" s="262">
        <f>SUM(F38+L38+O38)</f>
        <v>0</v>
      </c>
      <c r="W38" s="263"/>
      <c r="X38" s="261"/>
      <c r="Y38" s="259" t="s">
        <v>4</v>
      </c>
      <c r="Z38" s="262"/>
      <c r="AA38" s="264"/>
      <c r="AB38" s="259"/>
      <c r="AC38" s="265"/>
    </row>
    <row r="39" spans="1:29" s="1" customFormat="1" ht="15.75">
      <c r="A39" s="295">
        <v>3</v>
      </c>
      <c r="B39" s="247"/>
      <c r="C39" s="687"/>
      <c r="D39" s="266"/>
      <c r="E39" s="255" t="s">
        <v>4</v>
      </c>
      <c r="F39" s="256"/>
      <c r="G39" s="267"/>
      <c r="H39" s="249" t="s">
        <v>4</v>
      </c>
      <c r="I39" s="250"/>
      <c r="J39" s="251"/>
      <c r="K39" s="252"/>
      <c r="L39" s="253"/>
      <c r="M39" s="254"/>
      <c r="N39" s="255" t="s">
        <v>4</v>
      </c>
      <c r="O39" s="257"/>
      <c r="P39" s="258"/>
      <c r="Q39" s="259"/>
      <c r="R39" s="260"/>
      <c r="S39" s="261"/>
      <c r="T39" s="261">
        <f>SUM(D39+G39+M39)</f>
        <v>0</v>
      </c>
      <c r="U39" s="259" t="s">
        <v>4</v>
      </c>
      <c r="V39" s="262">
        <f>SUM(F39+I39+O39)</f>
        <v>0</v>
      </c>
      <c r="W39" s="263"/>
      <c r="X39" s="261"/>
      <c r="Y39" s="259" t="s">
        <v>4</v>
      </c>
      <c r="Z39" s="262"/>
      <c r="AA39" s="264"/>
      <c r="AB39" s="259"/>
      <c r="AC39" s="265"/>
    </row>
    <row r="40" spans="1:29" s="1" customFormat="1" ht="16.5" thickBot="1">
      <c r="A40" s="296">
        <v>4</v>
      </c>
      <c r="B40" s="269"/>
      <c r="C40" s="688"/>
      <c r="D40" s="270"/>
      <c r="E40" s="271" t="s">
        <v>4</v>
      </c>
      <c r="F40" s="272"/>
      <c r="G40" s="273"/>
      <c r="H40" s="271" t="s">
        <v>4</v>
      </c>
      <c r="I40" s="272"/>
      <c r="J40" s="274"/>
      <c r="K40" s="275" t="s">
        <v>4</v>
      </c>
      <c r="L40" s="276"/>
      <c r="M40" s="277"/>
      <c r="N40" s="278"/>
      <c r="O40" s="279"/>
      <c r="P40" s="280"/>
      <c r="Q40" s="281"/>
      <c r="R40" s="282"/>
      <c r="S40" s="283"/>
      <c r="T40" s="283">
        <f>SUM(D40+G40+J40)</f>
        <v>0</v>
      </c>
      <c r="U40" s="284" t="s">
        <v>4</v>
      </c>
      <c r="V40" s="285">
        <f>SUM(F40+I40+L40)</f>
        <v>0</v>
      </c>
      <c r="W40" s="286"/>
      <c r="X40" s="283"/>
      <c r="Y40" s="284" t="s">
        <v>4</v>
      </c>
      <c r="Z40" s="285"/>
      <c r="AA40" s="287"/>
      <c r="AB40" s="284"/>
      <c r="AC40" s="288"/>
    </row>
  </sheetData>
  <sheetProtection/>
  <mergeCells count="24">
    <mergeCell ref="P12:R12"/>
    <mergeCell ref="S12:W12"/>
    <mergeCell ref="X12:Z12"/>
    <mergeCell ref="AA12:AC12"/>
    <mergeCell ref="P6:R6"/>
    <mergeCell ref="S6:W6"/>
    <mergeCell ref="X6:Z6"/>
    <mergeCell ref="AA6:AC6"/>
    <mergeCell ref="P24:R24"/>
    <mergeCell ref="S24:W24"/>
    <mergeCell ref="X24:Z24"/>
    <mergeCell ref="AA24:AC24"/>
    <mergeCell ref="P18:R18"/>
    <mergeCell ref="S18:W18"/>
    <mergeCell ref="X18:Z18"/>
    <mergeCell ref="AA18:AC18"/>
    <mergeCell ref="P36:R36"/>
    <mergeCell ref="S36:W36"/>
    <mergeCell ref="X36:Z36"/>
    <mergeCell ref="AA36:AC36"/>
    <mergeCell ref="P30:R30"/>
    <mergeCell ref="S30:W30"/>
    <mergeCell ref="X30:Z30"/>
    <mergeCell ref="AA30:AC3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34"/>
  <sheetViews>
    <sheetView zoomScalePageLayoutView="0" workbookViewId="0" topLeftCell="A16">
      <selection activeCell="AB28" sqref="AB28"/>
    </sheetView>
  </sheetViews>
  <sheetFormatPr defaultColWidth="9.00390625" defaultRowHeight="12.75"/>
  <cols>
    <col min="1" max="1" width="4.75390625" style="0" customWidth="1"/>
    <col min="2" max="2" width="20.00390625" style="0" customWidth="1"/>
    <col min="3" max="3" width="9.00390625" style="0" customWidth="1"/>
    <col min="4" max="4" width="3.125" style="0" customWidth="1"/>
    <col min="5" max="5" width="1.75390625" style="0" customWidth="1"/>
    <col min="6" max="7" width="3.125" style="0" customWidth="1"/>
    <col min="8" max="8" width="1.75390625" style="0" customWidth="1"/>
    <col min="9" max="10" width="3.125" style="0" customWidth="1"/>
    <col min="11" max="11" width="1.75390625" style="0" customWidth="1"/>
    <col min="12" max="13" width="3.125" style="0" customWidth="1"/>
    <col min="14" max="14" width="1.75390625" style="0" customWidth="1"/>
    <col min="15" max="15" width="3.125" style="0" customWidth="1"/>
    <col min="16" max="16" width="1.25" style="0" customWidth="1"/>
    <col min="17" max="17" width="2.625" style="0" customWidth="1"/>
    <col min="18" max="18" width="1.25" style="0" customWidth="1"/>
    <col min="19" max="19" width="1.75390625" style="0" customWidth="1"/>
    <col min="20" max="20" width="2.25390625" style="0" customWidth="1"/>
    <col min="21" max="21" width="1.25" style="0" customWidth="1"/>
    <col min="22" max="22" width="2.25390625" style="0" customWidth="1"/>
    <col min="23" max="23" width="1.625" style="0" customWidth="1"/>
    <col min="24" max="24" width="3.625" style="0" customWidth="1"/>
    <col min="25" max="25" width="1.25" style="0" customWidth="1"/>
    <col min="26" max="26" width="3.625" style="0" customWidth="1"/>
    <col min="27" max="27" width="2.25390625" style="0" customWidth="1"/>
    <col min="28" max="28" width="2.625" style="0" customWidth="1"/>
    <col min="29" max="29" width="2.375" style="0" customWidth="1"/>
  </cols>
  <sheetData>
    <row r="2" spans="4:24" ht="12.75">
      <c r="D2" s="75"/>
      <c r="X2" s="76"/>
    </row>
    <row r="3" ht="12.75">
      <c r="B3" s="724"/>
    </row>
    <row r="5" spans="16:23" ht="13.5" thickBot="1">
      <c r="P5" s="77"/>
      <c r="Q5" s="6"/>
      <c r="R5" s="6"/>
      <c r="S5" s="6"/>
      <c r="T5" s="6"/>
      <c r="U5" s="6"/>
      <c r="V5" s="6"/>
      <c r="W5" s="6"/>
    </row>
    <row r="6" spans="1:29" s="16" customFormat="1" ht="16.5" thickBot="1">
      <c r="A6" s="723">
        <v>2</v>
      </c>
      <c r="B6" s="722"/>
      <c r="C6" s="79"/>
      <c r="D6" s="80"/>
      <c r="E6" s="81">
        <v>1</v>
      </c>
      <c r="F6" s="81"/>
      <c r="G6" s="78"/>
      <c r="H6" s="81">
        <v>2</v>
      </c>
      <c r="I6" s="79"/>
      <c r="J6" s="81"/>
      <c r="K6" s="81">
        <v>3</v>
      </c>
      <c r="L6" s="81"/>
      <c r="M6" s="78"/>
      <c r="N6" s="81">
        <v>4</v>
      </c>
      <c r="O6" s="79"/>
      <c r="P6" s="728" t="s">
        <v>1</v>
      </c>
      <c r="Q6" s="729"/>
      <c r="R6" s="730"/>
      <c r="S6" s="731" t="s">
        <v>2</v>
      </c>
      <c r="T6" s="729"/>
      <c r="U6" s="729"/>
      <c r="V6" s="729"/>
      <c r="W6" s="730"/>
      <c r="X6" s="731" t="s">
        <v>12</v>
      </c>
      <c r="Y6" s="729"/>
      <c r="Z6" s="730"/>
      <c r="AA6" s="731" t="s">
        <v>3</v>
      </c>
      <c r="AB6" s="732"/>
      <c r="AC6" s="733"/>
    </row>
    <row r="7" spans="1:29" s="1" customFormat="1" ht="15.75">
      <c r="A7" s="226">
        <v>1</v>
      </c>
      <c r="B7" s="227" t="s">
        <v>174</v>
      </c>
      <c r="C7" s="686"/>
      <c r="D7" s="228"/>
      <c r="E7" s="229"/>
      <c r="F7" s="230"/>
      <c r="G7" s="231">
        <v>3</v>
      </c>
      <c r="H7" s="232" t="s">
        <v>4</v>
      </c>
      <c r="I7" s="233">
        <v>0</v>
      </c>
      <c r="J7" s="231">
        <v>3</v>
      </c>
      <c r="K7" s="232" t="s">
        <v>4</v>
      </c>
      <c r="L7" s="233">
        <v>0</v>
      </c>
      <c r="M7" s="231">
        <v>3</v>
      </c>
      <c r="N7" s="232" t="s">
        <v>4</v>
      </c>
      <c r="O7" s="234">
        <v>0</v>
      </c>
      <c r="P7" s="235"/>
      <c r="Q7" s="236">
        <v>6</v>
      </c>
      <c r="R7" s="237"/>
      <c r="S7" s="238"/>
      <c r="T7" s="239">
        <f>SUM(G7+J7+M7)</f>
        <v>9</v>
      </c>
      <c r="U7" s="240" t="s">
        <v>4</v>
      </c>
      <c r="V7" s="241">
        <f>SUM(F7+I7+L7+O7)</f>
        <v>0</v>
      </c>
      <c r="W7" s="242"/>
      <c r="X7" s="239"/>
      <c r="Y7" s="240" t="s">
        <v>4</v>
      </c>
      <c r="Z7" s="241"/>
      <c r="AA7" s="243"/>
      <c r="AB7" s="244">
        <v>1</v>
      </c>
      <c r="AC7" s="245"/>
    </row>
    <row r="8" spans="1:29" s="1" customFormat="1" ht="15.75">
      <c r="A8" s="246">
        <v>2</v>
      </c>
      <c r="B8" s="247" t="s">
        <v>175</v>
      </c>
      <c r="C8" s="687"/>
      <c r="D8" s="248">
        <v>0</v>
      </c>
      <c r="E8" s="249" t="s">
        <v>4</v>
      </c>
      <c r="F8" s="250">
        <v>3</v>
      </c>
      <c r="G8" s="251"/>
      <c r="H8" s="252"/>
      <c r="I8" s="253"/>
      <c r="J8" s="254">
        <v>0</v>
      </c>
      <c r="K8" s="255" t="s">
        <v>4</v>
      </c>
      <c r="L8" s="256">
        <v>3</v>
      </c>
      <c r="M8" s="254">
        <v>0</v>
      </c>
      <c r="N8" s="255" t="s">
        <v>4</v>
      </c>
      <c r="O8" s="257">
        <v>3</v>
      </c>
      <c r="P8" s="258"/>
      <c r="Q8" s="259">
        <v>3</v>
      </c>
      <c r="R8" s="260"/>
      <c r="S8" s="261"/>
      <c r="T8" s="261">
        <f>SUM(D8+J8+M8)</f>
        <v>0</v>
      </c>
      <c r="U8" s="259" t="s">
        <v>4</v>
      </c>
      <c r="V8" s="262">
        <f>SUM(F8+L8+O8)</f>
        <v>9</v>
      </c>
      <c r="W8" s="263"/>
      <c r="X8" s="261"/>
      <c r="Y8" s="259" t="s">
        <v>4</v>
      </c>
      <c r="Z8" s="262"/>
      <c r="AA8" s="264"/>
      <c r="AB8" s="259">
        <v>4</v>
      </c>
      <c r="AC8" s="265"/>
    </row>
    <row r="9" spans="1:29" s="1" customFormat="1" ht="15.75">
      <c r="A9" s="246">
        <v>3</v>
      </c>
      <c r="B9" s="247" t="s">
        <v>176</v>
      </c>
      <c r="C9" s="687"/>
      <c r="D9" s="266">
        <v>0</v>
      </c>
      <c r="E9" s="255" t="s">
        <v>4</v>
      </c>
      <c r="F9" s="256">
        <v>3</v>
      </c>
      <c r="G9" s="267">
        <v>3</v>
      </c>
      <c r="H9" s="249" t="s">
        <v>4</v>
      </c>
      <c r="I9" s="250">
        <v>0</v>
      </c>
      <c r="J9" s="251"/>
      <c r="K9" s="252"/>
      <c r="L9" s="253"/>
      <c r="M9" s="254">
        <v>3</v>
      </c>
      <c r="N9" s="255" t="s">
        <v>4</v>
      </c>
      <c r="O9" s="257">
        <v>0</v>
      </c>
      <c r="P9" s="258"/>
      <c r="Q9" s="259">
        <v>5</v>
      </c>
      <c r="R9" s="260"/>
      <c r="S9" s="261"/>
      <c r="T9" s="261">
        <f>SUM(D9+G9+M9)</f>
        <v>6</v>
      </c>
      <c r="U9" s="259" t="s">
        <v>4</v>
      </c>
      <c r="V9" s="262">
        <f>SUM(F9+I9+O9)</f>
        <v>3</v>
      </c>
      <c r="W9" s="263"/>
      <c r="X9" s="261"/>
      <c r="Y9" s="259" t="s">
        <v>4</v>
      </c>
      <c r="Z9" s="262"/>
      <c r="AA9" s="264"/>
      <c r="AB9" s="259">
        <v>2</v>
      </c>
      <c r="AC9" s="265"/>
    </row>
    <row r="10" spans="1:29" s="1" customFormat="1" ht="16.5" thickBot="1">
      <c r="A10" s="268">
        <v>4</v>
      </c>
      <c r="B10" s="269" t="s">
        <v>177</v>
      </c>
      <c r="C10" s="688"/>
      <c r="D10" s="270">
        <v>0</v>
      </c>
      <c r="E10" s="271" t="s">
        <v>4</v>
      </c>
      <c r="F10" s="272">
        <v>3</v>
      </c>
      <c r="G10" s="273">
        <v>3</v>
      </c>
      <c r="H10" s="271" t="s">
        <v>4</v>
      </c>
      <c r="I10" s="272">
        <v>0</v>
      </c>
      <c r="J10" s="274">
        <v>0</v>
      </c>
      <c r="K10" s="275" t="s">
        <v>4</v>
      </c>
      <c r="L10" s="276">
        <v>3</v>
      </c>
      <c r="M10" s="277"/>
      <c r="N10" s="278"/>
      <c r="O10" s="279"/>
      <c r="P10" s="280"/>
      <c r="Q10" s="281">
        <v>4</v>
      </c>
      <c r="R10" s="282"/>
      <c r="S10" s="283"/>
      <c r="T10" s="283">
        <f>SUM(D10+G10+J10)</f>
        <v>3</v>
      </c>
      <c r="U10" s="284" t="s">
        <v>4</v>
      </c>
      <c r="V10" s="285">
        <f>SUM(F10+I10+L10)</f>
        <v>6</v>
      </c>
      <c r="W10" s="286"/>
      <c r="X10" s="283"/>
      <c r="Y10" s="284" t="s">
        <v>4</v>
      </c>
      <c r="Z10" s="285"/>
      <c r="AA10" s="287"/>
      <c r="AB10" s="284">
        <v>3</v>
      </c>
      <c r="AC10" s="288"/>
    </row>
    <row r="11" spans="1:27" s="291" customFormat="1" ht="24" thickBot="1">
      <c r="A11" s="289"/>
      <c r="B11" s="289"/>
      <c r="C11" s="6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90"/>
      <c r="S11" s="290"/>
      <c r="T11" s="290"/>
      <c r="U11" s="290"/>
      <c r="V11" s="290"/>
      <c r="W11" s="290"/>
      <c r="X11" s="290"/>
      <c r="Y11" s="290"/>
      <c r="Z11" s="290"/>
      <c r="AA11" s="290"/>
    </row>
    <row r="12" spans="1:29" s="16" customFormat="1" ht="15.75" thickBot="1">
      <c r="A12" s="726">
        <v>3</v>
      </c>
      <c r="B12" s="293"/>
      <c r="C12" s="690"/>
      <c r="D12" s="80"/>
      <c r="E12" s="81">
        <v>1</v>
      </c>
      <c r="F12" s="81"/>
      <c r="G12" s="78"/>
      <c r="H12" s="81">
        <v>2</v>
      </c>
      <c r="I12" s="79"/>
      <c r="J12" s="81"/>
      <c r="K12" s="81">
        <v>3</v>
      </c>
      <c r="L12" s="81"/>
      <c r="M12" s="78"/>
      <c r="N12" s="81">
        <v>4</v>
      </c>
      <c r="O12" s="79"/>
      <c r="P12" s="728" t="s">
        <v>1</v>
      </c>
      <c r="Q12" s="729"/>
      <c r="R12" s="730"/>
      <c r="S12" s="731" t="s">
        <v>2</v>
      </c>
      <c r="T12" s="729"/>
      <c r="U12" s="729"/>
      <c r="V12" s="729"/>
      <c r="W12" s="730"/>
      <c r="X12" s="731" t="s">
        <v>12</v>
      </c>
      <c r="Y12" s="729"/>
      <c r="Z12" s="730"/>
      <c r="AA12" s="731" t="s">
        <v>3</v>
      </c>
      <c r="AB12" s="732"/>
      <c r="AC12" s="733"/>
    </row>
    <row r="13" spans="1:29" s="1" customFormat="1" ht="15.75">
      <c r="A13" s="294">
        <v>1</v>
      </c>
      <c r="B13" s="227" t="s">
        <v>178</v>
      </c>
      <c r="C13" s="686"/>
      <c r="D13" s="228"/>
      <c r="E13" s="229"/>
      <c r="F13" s="230"/>
      <c r="G13" s="231">
        <v>1</v>
      </c>
      <c r="H13" s="232" t="s">
        <v>4</v>
      </c>
      <c r="I13" s="233">
        <v>3</v>
      </c>
      <c r="J13" s="231">
        <v>0</v>
      </c>
      <c r="K13" s="232" t="s">
        <v>4</v>
      </c>
      <c r="L13" s="233">
        <v>3</v>
      </c>
      <c r="M13" s="231">
        <v>3</v>
      </c>
      <c r="N13" s="232" t="s">
        <v>4</v>
      </c>
      <c r="O13" s="234">
        <v>0</v>
      </c>
      <c r="P13" s="235"/>
      <c r="Q13" s="236">
        <v>4</v>
      </c>
      <c r="R13" s="237"/>
      <c r="S13" s="238"/>
      <c r="T13" s="239">
        <f>SUM(G13+J13+M13)</f>
        <v>4</v>
      </c>
      <c r="U13" s="240" t="s">
        <v>4</v>
      </c>
      <c r="V13" s="241">
        <f>SUM(F13+I13+L13+O13)</f>
        <v>6</v>
      </c>
      <c r="W13" s="242"/>
      <c r="X13" s="239"/>
      <c r="Y13" s="240" t="s">
        <v>4</v>
      </c>
      <c r="Z13" s="241"/>
      <c r="AA13" s="243"/>
      <c r="AB13" s="244">
        <v>3</v>
      </c>
      <c r="AC13" s="245"/>
    </row>
    <row r="14" spans="1:29" s="1" customFormat="1" ht="15.75">
      <c r="A14" s="295">
        <v>2</v>
      </c>
      <c r="B14" s="247" t="s">
        <v>179</v>
      </c>
      <c r="C14" s="687"/>
      <c r="D14" s="248">
        <v>3</v>
      </c>
      <c r="E14" s="249" t="s">
        <v>4</v>
      </c>
      <c r="F14" s="250">
        <v>1</v>
      </c>
      <c r="G14" s="251"/>
      <c r="H14" s="252"/>
      <c r="I14" s="253"/>
      <c r="J14" s="254">
        <v>2</v>
      </c>
      <c r="K14" s="255" t="s">
        <v>4</v>
      </c>
      <c r="L14" s="256">
        <v>3</v>
      </c>
      <c r="M14" s="254">
        <v>3</v>
      </c>
      <c r="N14" s="255" t="s">
        <v>4</v>
      </c>
      <c r="O14" s="257">
        <v>0</v>
      </c>
      <c r="P14" s="258"/>
      <c r="Q14" s="259">
        <v>5</v>
      </c>
      <c r="R14" s="260"/>
      <c r="S14" s="261"/>
      <c r="T14" s="261">
        <f>SUM(D14+J14+M14)</f>
        <v>8</v>
      </c>
      <c r="U14" s="259" t="s">
        <v>4</v>
      </c>
      <c r="V14" s="262">
        <f>SUM(F14+L14+O14)</f>
        <v>4</v>
      </c>
      <c r="W14" s="263"/>
      <c r="X14" s="261"/>
      <c r="Y14" s="259" t="s">
        <v>4</v>
      </c>
      <c r="Z14" s="262"/>
      <c r="AA14" s="264"/>
      <c r="AB14" s="259">
        <v>2</v>
      </c>
      <c r="AC14" s="265"/>
    </row>
    <row r="15" spans="1:29" s="1" customFormat="1" ht="15.75">
      <c r="A15" s="295">
        <v>3</v>
      </c>
      <c r="B15" s="247" t="s">
        <v>180</v>
      </c>
      <c r="C15" s="687"/>
      <c r="D15" s="266">
        <v>3</v>
      </c>
      <c r="E15" s="255" t="s">
        <v>4</v>
      </c>
      <c r="F15" s="256">
        <v>0</v>
      </c>
      <c r="G15" s="267">
        <v>3</v>
      </c>
      <c r="H15" s="249" t="s">
        <v>4</v>
      </c>
      <c r="I15" s="250">
        <v>2</v>
      </c>
      <c r="J15" s="251"/>
      <c r="K15" s="252"/>
      <c r="L15" s="253"/>
      <c r="M15" s="254">
        <v>3</v>
      </c>
      <c r="N15" s="255" t="s">
        <v>4</v>
      </c>
      <c r="O15" s="257">
        <v>0</v>
      </c>
      <c r="P15" s="258"/>
      <c r="Q15" s="259">
        <v>6</v>
      </c>
      <c r="R15" s="260"/>
      <c r="S15" s="261"/>
      <c r="T15" s="261">
        <f>SUM(D15+G15+M15)</f>
        <v>9</v>
      </c>
      <c r="U15" s="259" t="s">
        <v>4</v>
      </c>
      <c r="V15" s="262">
        <f>SUM(F15+I15+O15)</f>
        <v>2</v>
      </c>
      <c r="W15" s="263"/>
      <c r="X15" s="261"/>
      <c r="Y15" s="259" t="s">
        <v>4</v>
      </c>
      <c r="Z15" s="262"/>
      <c r="AA15" s="264"/>
      <c r="AB15" s="259">
        <v>1</v>
      </c>
      <c r="AC15" s="265"/>
    </row>
    <row r="16" spans="1:29" s="1" customFormat="1" ht="16.5" thickBot="1">
      <c r="A16" s="296">
        <v>4</v>
      </c>
      <c r="B16" s="269" t="s">
        <v>181</v>
      </c>
      <c r="C16" s="688"/>
      <c r="D16" s="270">
        <v>0</v>
      </c>
      <c r="E16" s="271" t="s">
        <v>4</v>
      </c>
      <c r="F16" s="272">
        <v>3</v>
      </c>
      <c r="G16" s="273">
        <v>0</v>
      </c>
      <c r="H16" s="271" t="s">
        <v>4</v>
      </c>
      <c r="I16" s="272">
        <v>3</v>
      </c>
      <c r="J16" s="274">
        <v>0</v>
      </c>
      <c r="K16" s="275" t="s">
        <v>4</v>
      </c>
      <c r="L16" s="276">
        <v>3</v>
      </c>
      <c r="M16" s="277"/>
      <c r="N16" s="278"/>
      <c r="O16" s="279"/>
      <c r="P16" s="280"/>
      <c r="Q16" s="281">
        <v>3</v>
      </c>
      <c r="R16" s="282"/>
      <c r="S16" s="283"/>
      <c r="T16" s="283">
        <f>SUM(D16+G16+J16)</f>
        <v>0</v>
      </c>
      <c r="U16" s="284" t="s">
        <v>4</v>
      </c>
      <c r="V16" s="285">
        <f>SUM(F16+I16+L16)</f>
        <v>9</v>
      </c>
      <c r="W16" s="286"/>
      <c r="X16" s="283"/>
      <c r="Y16" s="284" t="s">
        <v>4</v>
      </c>
      <c r="Z16" s="285"/>
      <c r="AA16" s="287"/>
      <c r="AB16" s="284">
        <v>4</v>
      </c>
      <c r="AC16" s="288"/>
    </row>
    <row r="17" spans="1:27" s="291" customFormat="1" ht="24" thickBot="1">
      <c r="A17" s="289"/>
      <c r="B17" s="289"/>
      <c r="C17" s="6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90"/>
      <c r="S17" s="290"/>
      <c r="T17" s="290"/>
      <c r="U17" s="290"/>
      <c r="V17" s="290"/>
      <c r="W17" s="290"/>
      <c r="X17" s="290"/>
      <c r="Y17" s="290"/>
      <c r="Z17" s="290"/>
      <c r="AA17" s="290"/>
    </row>
    <row r="18" spans="1:29" s="16" customFormat="1" ht="15.75" thickBot="1">
      <c r="A18" s="725">
        <v>4</v>
      </c>
      <c r="B18" s="293"/>
      <c r="C18" s="690"/>
      <c r="D18" s="80"/>
      <c r="E18" s="81">
        <v>1</v>
      </c>
      <c r="F18" s="81"/>
      <c r="G18" s="78"/>
      <c r="H18" s="81">
        <v>2</v>
      </c>
      <c r="I18" s="79"/>
      <c r="J18" s="81"/>
      <c r="K18" s="81">
        <v>3</v>
      </c>
      <c r="L18" s="81"/>
      <c r="M18" s="78"/>
      <c r="N18" s="81">
        <v>4</v>
      </c>
      <c r="O18" s="79"/>
      <c r="P18" s="728" t="s">
        <v>1</v>
      </c>
      <c r="Q18" s="729"/>
      <c r="R18" s="730"/>
      <c r="S18" s="731" t="s">
        <v>2</v>
      </c>
      <c r="T18" s="729"/>
      <c r="U18" s="729"/>
      <c r="V18" s="729"/>
      <c r="W18" s="730"/>
      <c r="X18" s="731" t="s">
        <v>12</v>
      </c>
      <c r="Y18" s="729"/>
      <c r="Z18" s="730"/>
      <c r="AA18" s="731" t="s">
        <v>3</v>
      </c>
      <c r="AB18" s="732"/>
      <c r="AC18" s="733"/>
    </row>
    <row r="19" spans="1:29" s="1" customFormat="1" ht="15.75">
      <c r="A19" s="294">
        <v>1</v>
      </c>
      <c r="B19" s="227" t="s">
        <v>182</v>
      </c>
      <c r="C19" s="686"/>
      <c r="D19" s="228"/>
      <c r="E19" s="229"/>
      <c r="F19" s="230"/>
      <c r="G19" s="231">
        <v>3</v>
      </c>
      <c r="H19" s="232" t="s">
        <v>4</v>
      </c>
      <c r="I19" s="233">
        <v>1</v>
      </c>
      <c r="J19" s="231">
        <v>3</v>
      </c>
      <c r="K19" s="232" t="s">
        <v>4</v>
      </c>
      <c r="L19" s="233">
        <v>2</v>
      </c>
      <c r="M19" s="231">
        <v>3</v>
      </c>
      <c r="N19" s="232" t="s">
        <v>4</v>
      </c>
      <c r="O19" s="234">
        <v>0</v>
      </c>
      <c r="P19" s="235"/>
      <c r="Q19" s="236">
        <v>6</v>
      </c>
      <c r="R19" s="237"/>
      <c r="S19" s="238"/>
      <c r="T19" s="239">
        <f>SUM(G19+J19+M19)</f>
        <v>9</v>
      </c>
      <c r="U19" s="240" t="s">
        <v>4</v>
      </c>
      <c r="V19" s="241">
        <f>SUM(F19+I19+L19+O19)</f>
        <v>3</v>
      </c>
      <c r="W19" s="242"/>
      <c r="X19" s="239"/>
      <c r="Y19" s="240" t="s">
        <v>4</v>
      </c>
      <c r="Z19" s="241"/>
      <c r="AA19" s="243"/>
      <c r="AB19" s="244">
        <v>1</v>
      </c>
      <c r="AC19" s="245"/>
    </row>
    <row r="20" spans="1:29" s="1" customFormat="1" ht="15.75">
      <c r="A20" s="295">
        <v>2</v>
      </c>
      <c r="B20" s="247" t="s">
        <v>183</v>
      </c>
      <c r="C20" s="687"/>
      <c r="D20" s="248">
        <v>1</v>
      </c>
      <c r="E20" s="249" t="s">
        <v>4</v>
      </c>
      <c r="F20" s="250">
        <v>3</v>
      </c>
      <c r="G20" s="251"/>
      <c r="H20" s="252"/>
      <c r="I20" s="253"/>
      <c r="J20" s="254">
        <v>1</v>
      </c>
      <c r="K20" s="255" t="s">
        <v>4</v>
      </c>
      <c r="L20" s="256">
        <v>3</v>
      </c>
      <c r="M20" s="254">
        <v>3</v>
      </c>
      <c r="N20" s="255" t="s">
        <v>4</v>
      </c>
      <c r="O20" s="257">
        <v>2</v>
      </c>
      <c r="P20" s="258"/>
      <c r="Q20" s="259">
        <v>4</v>
      </c>
      <c r="R20" s="260"/>
      <c r="S20" s="261"/>
      <c r="T20" s="261">
        <f>SUM(D20+J20+M20)</f>
        <v>5</v>
      </c>
      <c r="U20" s="259" t="s">
        <v>4</v>
      </c>
      <c r="V20" s="262">
        <f>SUM(F20+L20+O20)</f>
        <v>8</v>
      </c>
      <c r="W20" s="263"/>
      <c r="X20" s="261"/>
      <c r="Y20" s="259" t="s">
        <v>4</v>
      </c>
      <c r="Z20" s="262"/>
      <c r="AA20" s="264"/>
      <c r="AB20" s="259">
        <v>3</v>
      </c>
      <c r="AC20" s="265"/>
    </row>
    <row r="21" spans="1:29" s="1" customFormat="1" ht="15.75">
      <c r="A21" s="295">
        <v>3</v>
      </c>
      <c r="B21" s="247" t="s">
        <v>184</v>
      </c>
      <c r="C21" s="687"/>
      <c r="D21" s="266">
        <v>2</v>
      </c>
      <c r="E21" s="255" t="s">
        <v>4</v>
      </c>
      <c r="F21" s="256">
        <v>3</v>
      </c>
      <c r="G21" s="267">
        <v>3</v>
      </c>
      <c r="H21" s="249" t="s">
        <v>4</v>
      </c>
      <c r="I21" s="250">
        <v>0</v>
      </c>
      <c r="J21" s="251"/>
      <c r="K21" s="252"/>
      <c r="L21" s="253"/>
      <c r="M21" s="254">
        <v>3</v>
      </c>
      <c r="N21" s="255" t="s">
        <v>4</v>
      </c>
      <c r="O21" s="257">
        <v>0</v>
      </c>
      <c r="P21" s="258"/>
      <c r="Q21" s="259">
        <v>5</v>
      </c>
      <c r="R21" s="260"/>
      <c r="S21" s="261"/>
      <c r="T21" s="261">
        <f>SUM(D21+G21+M21)</f>
        <v>8</v>
      </c>
      <c r="U21" s="259" t="s">
        <v>4</v>
      </c>
      <c r="V21" s="262">
        <f>SUM(F21+I21+O21)</f>
        <v>3</v>
      </c>
      <c r="W21" s="263"/>
      <c r="X21" s="261"/>
      <c r="Y21" s="259" t="s">
        <v>4</v>
      </c>
      <c r="Z21" s="262"/>
      <c r="AA21" s="264"/>
      <c r="AB21" s="259">
        <v>2</v>
      </c>
      <c r="AC21" s="265"/>
    </row>
    <row r="22" spans="1:29" s="1" customFormat="1" ht="16.5" thickBot="1">
      <c r="A22" s="296">
        <v>4</v>
      </c>
      <c r="B22" s="269" t="s">
        <v>185</v>
      </c>
      <c r="C22" s="688"/>
      <c r="D22" s="270">
        <v>0</v>
      </c>
      <c r="E22" s="271" t="s">
        <v>4</v>
      </c>
      <c r="F22" s="272">
        <v>3</v>
      </c>
      <c r="G22" s="273">
        <v>2</v>
      </c>
      <c r="H22" s="271" t="s">
        <v>4</v>
      </c>
      <c r="I22" s="272">
        <v>3</v>
      </c>
      <c r="J22" s="274">
        <v>0</v>
      </c>
      <c r="K22" s="275" t="s">
        <v>4</v>
      </c>
      <c r="L22" s="276">
        <v>3</v>
      </c>
      <c r="M22" s="277"/>
      <c r="N22" s="278"/>
      <c r="O22" s="279"/>
      <c r="P22" s="280"/>
      <c r="Q22" s="281">
        <v>3</v>
      </c>
      <c r="R22" s="282"/>
      <c r="S22" s="283"/>
      <c r="T22" s="283">
        <f>SUM(D22+G22+J22)</f>
        <v>2</v>
      </c>
      <c r="U22" s="284" t="s">
        <v>4</v>
      </c>
      <c r="V22" s="285">
        <f>SUM(F22+I22+L22)</f>
        <v>9</v>
      </c>
      <c r="W22" s="286"/>
      <c r="X22" s="283"/>
      <c r="Y22" s="284" t="s">
        <v>4</v>
      </c>
      <c r="Z22" s="285"/>
      <c r="AA22" s="287"/>
      <c r="AB22" s="284">
        <v>4</v>
      </c>
      <c r="AC22" s="288"/>
    </row>
    <row r="23" s="291" customFormat="1" ht="24" thickBot="1">
      <c r="C23" s="691"/>
    </row>
    <row r="24" spans="1:29" s="16" customFormat="1" ht="15.75" thickBot="1">
      <c r="A24" s="150"/>
      <c r="B24" s="293" t="s">
        <v>204</v>
      </c>
      <c r="C24" s="690"/>
      <c r="D24" s="80"/>
      <c r="E24" s="81">
        <v>1</v>
      </c>
      <c r="F24" s="81"/>
      <c r="G24" s="78"/>
      <c r="H24" s="81">
        <v>2</v>
      </c>
      <c r="I24" s="79"/>
      <c r="J24" s="81"/>
      <c r="K24" s="81">
        <v>3</v>
      </c>
      <c r="L24" s="81"/>
      <c r="M24" s="78"/>
      <c r="N24" s="81">
        <v>4</v>
      </c>
      <c r="O24" s="79"/>
      <c r="P24" s="728" t="s">
        <v>1</v>
      </c>
      <c r="Q24" s="729"/>
      <c r="R24" s="730"/>
      <c r="S24" s="731" t="s">
        <v>2</v>
      </c>
      <c r="T24" s="729"/>
      <c r="U24" s="729"/>
      <c r="V24" s="729"/>
      <c r="W24" s="730"/>
      <c r="X24" s="731" t="s">
        <v>12</v>
      </c>
      <c r="Y24" s="729"/>
      <c r="Z24" s="730"/>
      <c r="AA24" s="731" t="s">
        <v>3</v>
      </c>
      <c r="AB24" s="732"/>
      <c r="AC24" s="733"/>
    </row>
    <row r="25" spans="1:29" s="1" customFormat="1" ht="15.75">
      <c r="A25" s="294">
        <v>1</v>
      </c>
      <c r="B25" s="227" t="s">
        <v>189</v>
      </c>
      <c r="C25" s="686"/>
      <c r="D25" s="228"/>
      <c r="E25" s="229"/>
      <c r="F25" s="230"/>
      <c r="G25" s="231">
        <v>3</v>
      </c>
      <c r="H25" s="232" t="s">
        <v>4</v>
      </c>
      <c r="I25" s="233">
        <v>2</v>
      </c>
      <c r="J25" s="231">
        <v>3</v>
      </c>
      <c r="K25" s="232" t="s">
        <v>4</v>
      </c>
      <c r="L25" s="233">
        <v>1</v>
      </c>
      <c r="M25" s="231">
        <v>3</v>
      </c>
      <c r="N25" s="232" t="s">
        <v>4</v>
      </c>
      <c r="O25" s="234">
        <v>0</v>
      </c>
      <c r="P25" s="235"/>
      <c r="Q25" s="236">
        <v>6</v>
      </c>
      <c r="R25" s="237"/>
      <c r="S25" s="238"/>
      <c r="T25" s="239">
        <f>SUM(G25+J25+M25)</f>
        <v>9</v>
      </c>
      <c r="U25" s="240" t="s">
        <v>4</v>
      </c>
      <c r="V25" s="241">
        <f>SUM(F25+I25+L25+O25)</f>
        <v>3</v>
      </c>
      <c r="W25" s="242"/>
      <c r="X25" s="239"/>
      <c r="Y25" s="240" t="s">
        <v>4</v>
      </c>
      <c r="Z25" s="241"/>
      <c r="AA25" s="243"/>
      <c r="AB25" s="244" t="s">
        <v>205</v>
      </c>
      <c r="AC25" s="245"/>
    </row>
    <row r="26" spans="1:29" s="1" customFormat="1" ht="15.75">
      <c r="A26" s="295">
        <v>2</v>
      </c>
      <c r="B26" s="247" t="s">
        <v>191</v>
      </c>
      <c r="C26" s="687"/>
      <c r="D26" s="248">
        <v>2</v>
      </c>
      <c r="E26" s="249" t="s">
        <v>4</v>
      </c>
      <c r="F26" s="250">
        <v>3</v>
      </c>
      <c r="G26" s="251"/>
      <c r="H26" s="252"/>
      <c r="I26" s="253"/>
      <c r="J26" s="254">
        <v>1</v>
      </c>
      <c r="K26" s="255" t="s">
        <v>4</v>
      </c>
      <c r="L26" s="256">
        <v>3</v>
      </c>
      <c r="M26" s="254">
        <v>0</v>
      </c>
      <c r="N26" s="255" t="s">
        <v>4</v>
      </c>
      <c r="O26" s="257">
        <v>3</v>
      </c>
      <c r="P26" s="258"/>
      <c r="Q26" s="259">
        <v>3</v>
      </c>
      <c r="R26" s="260"/>
      <c r="S26" s="261"/>
      <c r="T26" s="261">
        <f>SUM(D26+J26+M26)</f>
        <v>3</v>
      </c>
      <c r="U26" s="259" t="s">
        <v>4</v>
      </c>
      <c r="V26" s="262">
        <f>SUM(F26+L26+O26)</f>
        <v>9</v>
      </c>
      <c r="W26" s="263"/>
      <c r="X26" s="261"/>
      <c r="Y26" s="259" t="s">
        <v>4</v>
      </c>
      <c r="Z26" s="262"/>
      <c r="AA26" s="264"/>
      <c r="AB26" s="259" t="s">
        <v>206</v>
      </c>
      <c r="AC26" s="265"/>
    </row>
    <row r="27" spans="1:29" s="1" customFormat="1" ht="15.75">
      <c r="A27" s="295">
        <v>3</v>
      </c>
      <c r="B27" s="247" t="s">
        <v>194</v>
      </c>
      <c r="C27" s="687"/>
      <c r="D27" s="266">
        <v>1</v>
      </c>
      <c r="E27" s="255" t="s">
        <v>4</v>
      </c>
      <c r="F27" s="256">
        <v>3</v>
      </c>
      <c r="G27" s="267">
        <v>3</v>
      </c>
      <c r="H27" s="249" t="s">
        <v>4</v>
      </c>
      <c r="I27" s="250">
        <v>1</v>
      </c>
      <c r="J27" s="251"/>
      <c r="K27" s="252"/>
      <c r="L27" s="253"/>
      <c r="M27" s="254">
        <v>1</v>
      </c>
      <c r="N27" s="255" t="s">
        <v>4</v>
      </c>
      <c r="O27" s="257">
        <v>3</v>
      </c>
      <c r="P27" s="258"/>
      <c r="Q27" s="259">
        <v>4</v>
      </c>
      <c r="R27" s="260"/>
      <c r="S27" s="261"/>
      <c r="T27" s="261">
        <f>SUM(D27+G27+M27)</f>
        <v>5</v>
      </c>
      <c r="U27" s="259" t="s">
        <v>4</v>
      </c>
      <c r="V27" s="262">
        <f>SUM(F27+I27+O27)</f>
        <v>7</v>
      </c>
      <c r="W27" s="263"/>
      <c r="X27" s="261"/>
      <c r="Y27" s="259" t="s">
        <v>4</v>
      </c>
      <c r="Z27" s="262"/>
      <c r="AA27" s="264"/>
      <c r="AB27" s="259" t="s">
        <v>207</v>
      </c>
      <c r="AC27" s="265"/>
    </row>
    <row r="28" spans="1:29" s="1" customFormat="1" ht="16.5" thickBot="1">
      <c r="A28" s="296">
        <v>4</v>
      </c>
      <c r="B28" s="269" t="s">
        <v>188</v>
      </c>
      <c r="C28" s="688"/>
      <c r="D28" s="270">
        <v>0</v>
      </c>
      <c r="E28" s="271" t="s">
        <v>4</v>
      </c>
      <c r="F28" s="272">
        <v>3</v>
      </c>
      <c r="G28" s="273">
        <v>3</v>
      </c>
      <c r="H28" s="271" t="s">
        <v>4</v>
      </c>
      <c r="I28" s="272">
        <v>0</v>
      </c>
      <c r="J28" s="274">
        <v>3</v>
      </c>
      <c r="K28" s="275" t="s">
        <v>4</v>
      </c>
      <c r="L28" s="276">
        <v>1</v>
      </c>
      <c r="M28" s="277"/>
      <c r="N28" s="278"/>
      <c r="O28" s="279"/>
      <c r="P28" s="280"/>
      <c r="Q28" s="281">
        <v>5</v>
      </c>
      <c r="R28" s="282"/>
      <c r="S28" s="283"/>
      <c r="T28" s="283">
        <f>SUM(D28+G28+J28)</f>
        <v>6</v>
      </c>
      <c r="U28" s="284" t="s">
        <v>4</v>
      </c>
      <c r="V28" s="285">
        <f>SUM(F28+I28+L28)</f>
        <v>4</v>
      </c>
      <c r="W28" s="286"/>
      <c r="X28" s="283"/>
      <c r="Y28" s="284" t="s">
        <v>4</v>
      </c>
      <c r="Z28" s="285"/>
      <c r="AA28" s="287"/>
      <c r="AB28" s="284" t="s">
        <v>208</v>
      </c>
      <c r="AC28" s="288"/>
    </row>
    <row r="29" s="291" customFormat="1" ht="24" thickBot="1">
      <c r="C29" s="691"/>
    </row>
    <row r="30" spans="1:29" s="16" customFormat="1" ht="15.75" thickBot="1">
      <c r="A30" s="150" t="s">
        <v>17</v>
      </c>
      <c r="B30" s="293"/>
      <c r="C30" s="690"/>
      <c r="D30" s="80"/>
      <c r="E30" s="81">
        <v>1</v>
      </c>
      <c r="F30" s="81"/>
      <c r="G30" s="78"/>
      <c r="H30" s="81">
        <v>2</v>
      </c>
      <c r="I30" s="79"/>
      <c r="J30" s="81"/>
      <c r="K30" s="81">
        <v>3</v>
      </c>
      <c r="L30" s="81"/>
      <c r="M30" s="78"/>
      <c r="N30" s="81">
        <v>4</v>
      </c>
      <c r="O30" s="79"/>
      <c r="P30" s="728" t="s">
        <v>1</v>
      </c>
      <c r="Q30" s="729"/>
      <c r="R30" s="730"/>
      <c r="S30" s="731" t="s">
        <v>2</v>
      </c>
      <c r="T30" s="729"/>
      <c r="U30" s="729"/>
      <c r="V30" s="729"/>
      <c r="W30" s="730"/>
      <c r="X30" s="731" t="s">
        <v>12</v>
      </c>
      <c r="Y30" s="729"/>
      <c r="Z30" s="730"/>
      <c r="AA30" s="731" t="s">
        <v>3</v>
      </c>
      <c r="AB30" s="732"/>
      <c r="AC30" s="733"/>
    </row>
    <row r="31" spans="1:29" s="1" customFormat="1" ht="15.75">
      <c r="A31" s="294">
        <v>1</v>
      </c>
      <c r="B31" s="227"/>
      <c r="C31" s="686"/>
      <c r="D31" s="228"/>
      <c r="E31" s="229"/>
      <c r="F31" s="230"/>
      <c r="G31" s="231"/>
      <c r="H31" s="232" t="s">
        <v>4</v>
      </c>
      <c r="I31" s="233"/>
      <c r="J31" s="231"/>
      <c r="K31" s="232" t="s">
        <v>4</v>
      </c>
      <c r="L31" s="233"/>
      <c r="M31" s="231"/>
      <c r="N31" s="232" t="s">
        <v>4</v>
      </c>
      <c r="O31" s="234"/>
      <c r="P31" s="235"/>
      <c r="Q31" s="236"/>
      <c r="R31" s="237"/>
      <c r="S31" s="238"/>
      <c r="T31" s="239">
        <f>SUM(G31+J31+M31)</f>
        <v>0</v>
      </c>
      <c r="U31" s="240" t="s">
        <v>4</v>
      </c>
      <c r="V31" s="241">
        <f>SUM(F31+I31+L31+O31)</f>
        <v>0</v>
      </c>
      <c r="W31" s="242"/>
      <c r="X31" s="239"/>
      <c r="Y31" s="240" t="s">
        <v>4</v>
      </c>
      <c r="Z31" s="241"/>
      <c r="AA31" s="243"/>
      <c r="AB31" s="244"/>
      <c r="AC31" s="245"/>
    </row>
    <row r="32" spans="1:29" s="1" customFormat="1" ht="15.75">
      <c r="A32" s="295">
        <v>2</v>
      </c>
      <c r="B32" s="247"/>
      <c r="C32" s="687"/>
      <c r="D32" s="248"/>
      <c r="E32" s="249" t="s">
        <v>4</v>
      </c>
      <c r="F32" s="250"/>
      <c r="G32" s="251"/>
      <c r="H32" s="252"/>
      <c r="I32" s="253"/>
      <c r="J32" s="254"/>
      <c r="K32" s="255" t="s">
        <v>4</v>
      </c>
      <c r="L32" s="256"/>
      <c r="M32" s="254"/>
      <c r="N32" s="255" t="s">
        <v>4</v>
      </c>
      <c r="O32" s="257"/>
      <c r="P32" s="258"/>
      <c r="Q32" s="259"/>
      <c r="R32" s="260"/>
      <c r="S32" s="261"/>
      <c r="T32" s="261">
        <f>SUM(D32+J32+M32)</f>
        <v>0</v>
      </c>
      <c r="U32" s="259" t="s">
        <v>4</v>
      </c>
      <c r="V32" s="262">
        <f>SUM(F32+L32+O32)</f>
        <v>0</v>
      </c>
      <c r="W32" s="263"/>
      <c r="X32" s="261"/>
      <c r="Y32" s="259" t="s">
        <v>4</v>
      </c>
      <c r="Z32" s="262"/>
      <c r="AA32" s="264"/>
      <c r="AB32" s="259"/>
      <c r="AC32" s="265"/>
    </row>
    <row r="33" spans="1:29" s="1" customFormat="1" ht="15.75">
      <c r="A33" s="295">
        <v>3</v>
      </c>
      <c r="B33" s="247"/>
      <c r="C33" s="687"/>
      <c r="D33" s="266"/>
      <c r="E33" s="255" t="s">
        <v>4</v>
      </c>
      <c r="F33" s="256"/>
      <c r="G33" s="267"/>
      <c r="H33" s="249" t="s">
        <v>4</v>
      </c>
      <c r="I33" s="250"/>
      <c r="J33" s="251"/>
      <c r="K33" s="252"/>
      <c r="L33" s="253"/>
      <c r="M33" s="254"/>
      <c r="N33" s="255" t="s">
        <v>4</v>
      </c>
      <c r="O33" s="257"/>
      <c r="P33" s="258"/>
      <c r="Q33" s="259"/>
      <c r="R33" s="260"/>
      <c r="S33" s="261"/>
      <c r="T33" s="261">
        <f>SUM(D33+G33+M33)</f>
        <v>0</v>
      </c>
      <c r="U33" s="259" t="s">
        <v>4</v>
      </c>
      <c r="V33" s="262">
        <f>SUM(F33+I33+O33)</f>
        <v>0</v>
      </c>
      <c r="W33" s="263"/>
      <c r="X33" s="261"/>
      <c r="Y33" s="259" t="s">
        <v>4</v>
      </c>
      <c r="Z33" s="262"/>
      <c r="AA33" s="264"/>
      <c r="AB33" s="259"/>
      <c r="AC33" s="265"/>
    </row>
    <row r="34" spans="1:29" s="1" customFormat="1" ht="16.5" thickBot="1">
      <c r="A34" s="296">
        <v>4</v>
      </c>
      <c r="B34" s="269"/>
      <c r="C34" s="688"/>
      <c r="D34" s="270"/>
      <c r="E34" s="271" t="s">
        <v>4</v>
      </c>
      <c r="F34" s="272"/>
      <c r="G34" s="273"/>
      <c r="H34" s="271" t="s">
        <v>4</v>
      </c>
      <c r="I34" s="272"/>
      <c r="J34" s="274"/>
      <c r="K34" s="275" t="s">
        <v>4</v>
      </c>
      <c r="L34" s="276"/>
      <c r="M34" s="277"/>
      <c r="N34" s="278"/>
      <c r="O34" s="279"/>
      <c r="P34" s="280"/>
      <c r="Q34" s="281"/>
      <c r="R34" s="282"/>
      <c r="S34" s="283"/>
      <c r="T34" s="283">
        <f>SUM(D34+G34+J34)</f>
        <v>0</v>
      </c>
      <c r="U34" s="284" t="s">
        <v>4</v>
      </c>
      <c r="V34" s="285">
        <f>SUM(F34+I34+L34)</f>
        <v>0</v>
      </c>
      <c r="W34" s="286"/>
      <c r="X34" s="283"/>
      <c r="Y34" s="284" t="s">
        <v>4</v>
      </c>
      <c r="Z34" s="285"/>
      <c r="AA34" s="287"/>
      <c r="AB34" s="284"/>
      <c r="AC34" s="288"/>
    </row>
    <row r="35" s="291" customFormat="1" ht="23.25"/>
  </sheetData>
  <sheetProtection/>
  <mergeCells count="20">
    <mergeCell ref="P6:R6"/>
    <mergeCell ref="S6:W6"/>
    <mergeCell ref="X6:Z6"/>
    <mergeCell ref="AA6:AC6"/>
    <mergeCell ref="P18:R18"/>
    <mergeCell ref="S18:W18"/>
    <mergeCell ref="X18:Z18"/>
    <mergeCell ref="AA18:AC18"/>
    <mergeCell ref="P12:R12"/>
    <mergeCell ref="S12:W12"/>
    <mergeCell ref="X12:Z12"/>
    <mergeCell ref="AA12:AC12"/>
    <mergeCell ref="P30:R30"/>
    <mergeCell ref="S30:W30"/>
    <mergeCell ref="X30:Z30"/>
    <mergeCell ref="AA30:AC30"/>
    <mergeCell ref="P24:R24"/>
    <mergeCell ref="S24:W24"/>
    <mergeCell ref="X24:Z24"/>
    <mergeCell ref="AA24:AC2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47"/>
  <sheetViews>
    <sheetView zoomScalePageLayoutView="0" workbookViewId="0" topLeftCell="A1">
      <selection activeCell="L1" sqref="L1"/>
    </sheetView>
  </sheetViews>
  <sheetFormatPr defaultColWidth="9.00390625" defaultRowHeight="12.75"/>
  <cols>
    <col min="1" max="1" width="3.625" style="1" customWidth="1"/>
    <col min="2" max="3" width="2.875" style="0" customWidth="1"/>
    <col min="4" max="4" width="3.625" style="13" customWidth="1"/>
    <col min="5" max="5" width="3.625" style="0" customWidth="1"/>
    <col min="6" max="10" width="2.875" style="0" customWidth="1"/>
    <col min="11" max="11" width="2.125" style="0" customWidth="1"/>
    <col min="12" max="12" width="2.875" style="0" customWidth="1"/>
    <col min="13" max="13" width="1.75390625" style="0" customWidth="1"/>
    <col min="14" max="14" width="2.75390625" style="0" customWidth="1"/>
    <col min="15" max="15" width="2.875" style="0" customWidth="1"/>
    <col min="16" max="16" width="1.75390625" style="0" customWidth="1"/>
    <col min="17" max="18" width="2.75390625" style="0" customWidth="1"/>
    <col min="19" max="19" width="1.75390625" style="0" customWidth="1"/>
    <col min="20" max="21" width="2.875" style="0" customWidth="1"/>
    <col min="22" max="22" width="1.75390625" style="0" customWidth="1"/>
    <col min="23" max="24" width="2.875" style="0" customWidth="1"/>
    <col min="25" max="25" width="1.75390625" style="0" customWidth="1"/>
    <col min="26" max="26" width="2.875" style="0" customWidth="1"/>
    <col min="27" max="27" width="4.75390625" style="0" customWidth="1"/>
    <col min="28" max="28" width="3.875" style="0" customWidth="1"/>
    <col min="29" max="29" width="1.75390625" style="0" customWidth="1"/>
    <col min="30" max="30" width="3.875" style="0" customWidth="1"/>
    <col min="31" max="31" width="2.875" style="0" customWidth="1"/>
    <col min="32" max="32" width="1.75390625" style="0" customWidth="1"/>
    <col min="33" max="33" width="2.875" style="0" customWidth="1"/>
    <col min="34" max="34" width="5.125" style="0" customWidth="1"/>
    <col min="35" max="58" width="2.875" style="0" customWidth="1"/>
  </cols>
  <sheetData>
    <row r="1" spans="1:38" s="16" customFormat="1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</row>
    <row r="2" spans="1:38" s="16" customFormat="1" ht="23.25">
      <c r="A2" s="20"/>
      <c r="B2" s="20"/>
      <c r="C2" s="20"/>
      <c r="D2" s="20"/>
      <c r="E2" s="20"/>
      <c r="F2" s="20"/>
      <c r="G2" s="20"/>
      <c r="H2" s="20"/>
      <c r="I2" s="297"/>
      <c r="J2" s="297"/>
      <c r="K2" s="297"/>
      <c r="L2" s="297"/>
      <c r="M2" s="20"/>
      <c r="N2" s="29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</row>
    <row r="3" s="16" customFormat="1" ht="12.75"/>
    <row r="4" s="16" customFormat="1" ht="12.75"/>
    <row r="5" s="16" customFormat="1" ht="13.5" thickBot="1"/>
    <row r="6" spans="1:34" ht="15.75" thickBot="1">
      <c r="A6" s="298"/>
      <c r="B6" s="17"/>
      <c r="C6" s="299"/>
      <c r="D6" s="300"/>
      <c r="E6" s="299"/>
      <c r="F6" s="299"/>
      <c r="G6" s="299"/>
      <c r="H6" s="299"/>
      <c r="I6" s="299"/>
      <c r="J6" s="299"/>
      <c r="K6" s="299"/>
      <c r="L6" s="7"/>
      <c r="M6" s="81">
        <v>1</v>
      </c>
      <c r="N6" s="301"/>
      <c r="O6" s="302"/>
      <c r="P6" s="81">
        <v>2</v>
      </c>
      <c r="Q6" s="301"/>
      <c r="R6" s="302"/>
      <c r="S6" s="81">
        <v>3</v>
      </c>
      <c r="T6" s="301"/>
      <c r="U6" s="302"/>
      <c r="V6" s="81">
        <v>4</v>
      </c>
      <c r="W6" s="303"/>
      <c r="X6" s="17"/>
      <c r="Y6" s="304">
        <v>5</v>
      </c>
      <c r="Z6" s="299"/>
      <c r="AA6" s="7" t="s">
        <v>1</v>
      </c>
      <c r="AB6" s="17"/>
      <c r="AC6" s="304" t="s">
        <v>2</v>
      </c>
      <c r="AD6" s="299"/>
      <c r="AE6" s="17"/>
      <c r="AF6" s="304" t="s">
        <v>12</v>
      </c>
      <c r="AG6" s="305"/>
      <c r="AH6" s="11" t="s">
        <v>22</v>
      </c>
    </row>
    <row r="7" spans="1:34" s="1" customFormat="1" ht="15.75">
      <c r="A7" s="306">
        <v>1</v>
      </c>
      <c r="B7" s="697"/>
      <c r="C7" s="307"/>
      <c r="D7" s="308"/>
      <c r="E7" s="308"/>
      <c r="F7" s="308"/>
      <c r="G7" s="308"/>
      <c r="H7" s="308"/>
      <c r="I7" s="308"/>
      <c r="J7" s="308"/>
      <c r="K7" s="693"/>
      <c r="L7" s="309"/>
      <c r="M7" s="310"/>
      <c r="N7" s="311"/>
      <c r="O7" s="360"/>
      <c r="P7" s="88" t="s">
        <v>4</v>
      </c>
      <c r="Q7" s="312"/>
      <c r="R7" s="360"/>
      <c r="S7" s="88" t="s">
        <v>4</v>
      </c>
      <c r="T7" s="312"/>
      <c r="U7" s="360"/>
      <c r="V7" s="88" t="s">
        <v>4</v>
      </c>
      <c r="W7" s="313"/>
      <c r="X7" s="314"/>
      <c r="Y7" s="96" t="s">
        <v>4</v>
      </c>
      <c r="Z7" s="315"/>
      <c r="AA7" s="316"/>
      <c r="AB7" s="317">
        <f>SUM(L7+O7+R7+U7+X7)</f>
        <v>0</v>
      </c>
      <c r="AC7" s="232" t="s">
        <v>4</v>
      </c>
      <c r="AD7" s="318">
        <f>SUM(N7+Q7+T7+W7+Z7)</f>
        <v>0</v>
      </c>
      <c r="AE7" s="319"/>
      <c r="AF7" s="232" t="s">
        <v>4</v>
      </c>
      <c r="AG7" s="320"/>
      <c r="AH7" s="321"/>
    </row>
    <row r="8" spans="1:34" s="1" customFormat="1" ht="15.75">
      <c r="A8" s="322">
        <v>2</v>
      </c>
      <c r="B8" s="697"/>
      <c r="C8" s="307"/>
      <c r="D8" s="323"/>
      <c r="E8" s="323"/>
      <c r="F8" s="323"/>
      <c r="G8" s="323"/>
      <c r="H8" s="323"/>
      <c r="I8" s="323"/>
      <c r="J8" s="323"/>
      <c r="K8" s="693"/>
      <c r="L8" s="122"/>
      <c r="M8" s="111" t="s">
        <v>4</v>
      </c>
      <c r="N8" s="112"/>
      <c r="O8" s="110"/>
      <c r="P8" s="324"/>
      <c r="Q8" s="112"/>
      <c r="R8" s="110"/>
      <c r="S8" s="111" t="s">
        <v>4</v>
      </c>
      <c r="T8" s="112"/>
      <c r="U8" s="110"/>
      <c r="V8" s="111" t="s">
        <v>4</v>
      </c>
      <c r="W8" s="325"/>
      <c r="X8" s="326"/>
      <c r="Y8" s="115" t="s">
        <v>4</v>
      </c>
      <c r="Z8" s="327"/>
      <c r="AA8" s="328"/>
      <c r="AB8" s="329">
        <f>SUM(L8+O8+R8+U8+X8)</f>
        <v>0</v>
      </c>
      <c r="AC8" s="255" t="s">
        <v>4</v>
      </c>
      <c r="AD8" s="263">
        <f>SUM(N8+Q8+T8+W8+Z8)</f>
        <v>0</v>
      </c>
      <c r="AE8" s="330"/>
      <c r="AF8" s="255" t="s">
        <v>4</v>
      </c>
      <c r="AG8" s="331"/>
      <c r="AH8" s="332"/>
    </row>
    <row r="9" spans="1:34" s="1" customFormat="1" ht="15.75">
      <c r="A9" s="322">
        <v>3</v>
      </c>
      <c r="B9" s="697"/>
      <c r="C9" s="307"/>
      <c r="D9" s="323"/>
      <c r="E9" s="323"/>
      <c r="F9" s="323"/>
      <c r="G9" s="323"/>
      <c r="H9" s="323"/>
      <c r="I9" s="323"/>
      <c r="J9" s="323"/>
      <c r="K9" s="693"/>
      <c r="L9" s="122"/>
      <c r="M9" s="111" t="s">
        <v>4</v>
      </c>
      <c r="N9" s="112"/>
      <c r="O9" s="110"/>
      <c r="P9" s="111" t="s">
        <v>4</v>
      </c>
      <c r="Q9" s="112"/>
      <c r="R9" s="110"/>
      <c r="S9" s="324"/>
      <c r="T9" s="112"/>
      <c r="U9" s="110"/>
      <c r="V9" s="111" t="s">
        <v>4</v>
      </c>
      <c r="W9" s="325"/>
      <c r="X9" s="326"/>
      <c r="Y9" s="115" t="s">
        <v>4</v>
      </c>
      <c r="Z9" s="327"/>
      <c r="AA9" s="328"/>
      <c r="AB9" s="333">
        <f>SUM(L9+O9+R9+U9+X9)</f>
        <v>0</v>
      </c>
      <c r="AC9" s="249" t="s">
        <v>4</v>
      </c>
      <c r="AD9" s="334">
        <f>SUM(N9+Q9+T9+W9+Z9)</f>
        <v>0</v>
      </c>
      <c r="AE9" s="330"/>
      <c r="AF9" s="255" t="s">
        <v>4</v>
      </c>
      <c r="AG9" s="331"/>
      <c r="AH9" s="332"/>
    </row>
    <row r="10" spans="1:34" s="1" customFormat="1" ht="15.75">
      <c r="A10" s="322">
        <v>4</v>
      </c>
      <c r="B10" s="697"/>
      <c r="C10" s="307"/>
      <c r="D10" s="323"/>
      <c r="E10" s="323"/>
      <c r="F10" s="323"/>
      <c r="G10" s="323"/>
      <c r="H10" s="323"/>
      <c r="I10" s="323"/>
      <c r="J10" s="323"/>
      <c r="K10" s="693"/>
      <c r="L10" s="122"/>
      <c r="M10" s="111" t="s">
        <v>4</v>
      </c>
      <c r="N10" s="112"/>
      <c r="O10" s="110"/>
      <c r="P10" s="111" t="s">
        <v>4</v>
      </c>
      <c r="Q10" s="112"/>
      <c r="R10" s="110"/>
      <c r="S10" s="111" t="s">
        <v>4</v>
      </c>
      <c r="T10" s="112"/>
      <c r="U10" s="110"/>
      <c r="V10" s="335"/>
      <c r="W10" s="325"/>
      <c r="X10" s="326"/>
      <c r="Y10" s="115" t="s">
        <v>4</v>
      </c>
      <c r="Z10" s="327"/>
      <c r="AA10" s="328"/>
      <c r="AB10" s="333">
        <f>SUM(L10+O10+R10+U10+X10)</f>
        <v>0</v>
      </c>
      <c r="AC10" s="249" t="s">
        <v>4</v>
      </c>
      <c r="AD10" s="334">
        <f>SUM(N10+Q10+T10+W10+Z10)</f>
        <v>0</v>
      </c>
      <c r="AE10" s="330"/>
      <c r="AF10" s="255" t="s">
        <v>4</v>
      </c>
      <c r="AG10" s="331"/>
      <c r="AH10" s="332"/>
    </row>
    <row r="11" spans="1:34" s="1" customFormat="1" ht="16.5" thickBot="1">
      <c r="A11" s="336">
        <v>5</v>
      </c>
      <c r="B11" s="698"/>
      <c r="C11" s="337"/>
      <c r="D11" s="337"/>
      <c r="E11" s="337"/>
      <c r="F11" s="337"/>
      <c r="G11" s="337"/>
      <c r="H11" s="337"/>
      <c r="I11" s="337"/>
      <c r="J11" s="337"/>
      <c r="K11" s="694"/>
      <c r="L11" s="338"/>
      <c r="M11" s="131" t="s">
        <v>4</v>
      </c>
      <c r="N11" s="339"/>
      <c r="O11" s="129"/>
      <c r="P11" s="131" t="s">
        <v>4</v>
      </c>
      <c r="Q11" s="339"/>
      <c r="R11" s="129"/>
      <c r="S11" s="131" t="s">
        <v>4</v>
      </c>
      <c r="T11" s="339"/>
      <c r="U11" s="129"/>
      <c r="V11" s="131" t="s">
        <v>4</v>
      </c>
      <c r="W11" s="339"/>
      <c r="X11" s="340"/>
      <c r="Y11" s="341"/>
      <c r="Z11" s="342"/>
      <c r="AA11" s="343"/>
      <c r="AB11" s="344">
        <f>SUM(L11+O11+R11+U11+X11)</f>
        <v>0</v>
      </c>
      <c r="AC11" s="275" t="s">
        <v>4</v>
      </c>
      <c r="AD11" s="345">
        <f>SUM(N11+Q11+T11+W11+Z11)</f>
        <v>0</v>
      </c>
      <c r="AE11" s="346"/>
      <c r="AF11" s="275" t="s">
        <v>4</v>
      </c>
      <c r="AG11" s="347"/>
      <c r="AH11" s="348"/>
    </row>
    <row r="12" spans="1:11" s="291" customFormat="1" ht="24" thickBot="1">
      <c r="A12" s="349"/>
      <c r="B12" s="13"/>
      <c r="J12" s="350"/>
      <c r="K12" s="691"/>
    </row>
    <row r="13" spans="1:34" ht="15.75" thickBot="1">
      <c r="A13" s="298"/>
      <c r="B13" s="699"/>
      <c r="C13" s="299"/>
      <c r="D13" s="300"/>
      <c r="E13" s="299"/>
      <c r="F13" s="299"/>
      <c r="G13" s="299"/>
      <c r="H13" s="299"/>
      <c r="I13" s="299"/>
      <c r="J13" s="299"/>
      <c r="K13" s="695"/>
      <c r="L13" s="7"/>
      <c r="M13" s="81">
        <v>1</v>
      </c>
      <c r="N13" s="301"/>
      <c r="O13" s="302"/>
      <c r="P13" s="81">
        <v>2</v>
      </c>
      <c r="Q13" s="301"/>
      <c r="R13" s="302"/>
      <c r="S13" s="81">
        <v>3</v>
      </c>
      <c r="T13" s="301"/>
      <c r="U13" s="302"/>
      <c r="V13" s="81">
        <v>4</v>
      </c>
      <c r="W13" s="303"/>
      <c r="X13" s="17"/>
      <c r="Y13" s="304">
        <v>5</v>
      </c>
      <c r="Z13" s="299"/>
      <c r="AA13" s="7" t="s">
        <v>1</v>
      </c>
      <c r="AB13" s="17"/>
      <c r="AC13" s="304" t="s">
        <v>2</v>
      </c>
      <c r="AD13" s="299"/>
      <c r="AE13" s="17"/>
      <c r="AF13" s="304" t="s">
        <v>12</v>
      </c>
      <c r="AG13" s="305"/>
      <c r="AH13" s="11" t="s">
        <v>22</v>
      </c>
    </row>
    <row r="14" spans="1:34" s="1" customFormat="1" ht="15.75">
      <c r="A14" s="306">
        <v>1</v>
      </c>
      <c r="B14" s="697"/>
      <c r="C14" s="307"/>
      <c r="D14" s="308"/>
      <c r="E14" s="308"/>
      <c r="F14" s="308"/>
      <c r="G14" s="308"/>
      <c r="H14" s="308"/>
      <c r="I14" s="308"/>
      <c r="J14" s="308"/>
      <c r="K14" s="693"/>
      <c r="L14" s="309"/>
      <c r="M14" s="310"/>
      <c r="N14" s="311"/>
      <c r="O14" s="360"/>
      <c r="P14" s="88" t="s">
        <v>4</v>
      </c>
      <c r="Q14" s="312"/>
      <c r="R14" s="360"/>
      <c r="S14" s="88" t="s">
        <v>4</v>
      </c>
      <c r="T14" s="312"/>
      <c r="U14" s="360"/>
      <c r="V14" s="88" t="s">
        <v>4</v>
      </c>
      <c r="W14" s="313"/>
      <c r="X14" s="314"/>
      <c r="Y14" s="96" t="s">
        <v>4</v>
      </c>
      <c r="Z14" s="315"/>
      <c r="AA14" s="316"/>
      <c r="AB14" s="317">
        <f>SUM(L14+O14+R14+U14+X14)</f>
        <v>0</v>
      </c>
      <c r="AC14" s="232" t="s">
        <v>4</v>
      </c>
      <c r="AD14" s="318">
        <f>SUM(N14+Q14+T14+W14+Z14)</f>
        <v>0</v>
      </c>
      <c r="AE14" s="319"/>
      <c r="AF14" s="232" t="s">
        <v>4</v>
      </c>
      <c r="AG14" s="320"/>
      <c r="AH14" s="321"/>
    </row>
    <row r="15" spans="1:34" s="1" customFormat="1" ht="15.75">
      <c r="A15" s="322">
        <v>2</v>
      </c>
      <c r="B15" s="697"/>
      <c r="C15" s="307"/>
      <c r="D15" s="323"/>
      <c r="E15" s="323"/>
      <c r="F15" s="323"/>
      <c r="G15" s="323"/>
      <c r="H15" s="323"/>
      <c r="I15" s="323"/>
      <c r="J15" s="323"/>
      <c r="K15" s="693"/>
      <c r="L15" s="122"/>
      <c r="M15" s="111" t="s">
        <v>4</v>
      </c>
      <c r="N15" s="112"/>
      <c r="O15" s="110"/>
      <c r="P15" s="324"/>
      <c r="Q15" s="112"/>
      <c r="R15" s="110"/>
      <c r="S15" s="111" t="s">
        <v>4</v>
      </c>
      <c r="T15" s="112"/>
      <c r="U15" s="110"/>
      <c r="V15" s="111" t="s">
        <v>4</v>
      </c>
      <c r="W15" s="325"/>
      <c r="X15" s="326"/>
      <c r="Y15" s="115" t="s">
        <v>4</v>
      </c>
      <c r="Z15" s="327"/>
      <c r="AA15" s="328"/>
      <c r="AB15" s="329">
        <f>SUM(L15+O15+R15+U15+X15)</f>
        <v>0</v>
      </c>
      <c r="AC15" s="255" t="s">
        <v>4</v>
      </c>
      <c r="AD15" s="263">
        <f>SUM(N15+Q15+T15+W15+Z15)</f>
        <v>0</v>
      </c>
      <c r="AE15" s="330"/>
      <c r="AF15" s="255" t="s">
        <v>4</v>
      </c>
      <c r="AG15" s="331"/>
      <c r="AH15" s="332"/>
    </row>
    <row r="16" spans="1:34" s="1" customFormat="1" ht="15.75">
      <c r="A16" s="322">
        <v>3</v>
      </c>
      <c r="B16" s="697"/>
      <c r="C16" s="307"/>
      <c r="D16" s="323"/>
      <c r="E16" s="323"/>
      <c r="F16" s="323"/>
      <c r="G16" s="323"/>
      <c r="H16" s="323"/>
      <c r="I16" s="323"/>
      <c r="J16" s="323"/>
      <c r="K16" s="693"/>
      <c r="L16" s="122"/>
      <c r="M16" s="111" t="s">
        <v>4</v>
      </c>
      <c r="N16" s="112"/>
      <c r="O16" s="110"/>
      <c r="P16" s="111" t="s">
        <v>4</v>
      </c>
      <c r="Q16" s="112"/>
      <c r="R16" s="110"/>
      <c r="S16" s="324"/>
      <c r="T16" s="112"/>
      <c r="U16" s="110"/>
      <c r="V16" s="111" t="s">
        <v>4</v>
      </c>
      <c r="W16" s="325"/>
      <c r="X16" s="326"/>
      <c r="Y16" s="115" t="s">
        <v>4</v>
      </c>
      <c r="Z16" s="327"/>
      <c r="AA16" s="328"/>
      <c r="AB16" s="333">
        <f>SUM(L16+O16+R16+U16+X16)</f>
        <v>0</v>
      </c>
      <c r="AC16" s="249" t="s">
        <v>4</v>
      </c>
      <c r="AD16" s="334">
        <f>SUM(N16+Q16+T16+W16+Z16)</f>
        <v>0</v>
      </c>
      <c r="AE16" s="330"/>
      <c r="AF16" s="255" t="s">
        <v>4</v>
      </c>
      <c r="AG16" s="331"/>
      <c r="AH16" s="332"/>
    </row>
    <row r="17" spans="1:34" s="1" customFormat="1" ht="15.75">
      <c r="A17" s="322">
        <v>4</v>
      </c>
      <c r="B17" s="697"/>
      <c r="C17" s="307"/>
      <c r="D17" s="323"/>
      <c r="E17" s="323"/>
      <c r="F17" s="323"/>
      <c r="G17" s="323"/>
      <c r="H17" s="323"/>
      <c r="I17" s="323"/>
      <c r="J17" s="323"/>
      <c r="K17" s="693"/>
      <c r="L17" s="122"/>
      <c r="M17" s="111" t="s">
        <v>4</v>
      </c>
      <c r="N17" s="112"/>
      <c r="O17" s="110"/>
      <c r="P17" s="111" t="s">
        <v>4</v>
      </c>
      <c r="Q17" s="112"/>
      <c r="R17" s="110"/>
      <c r="S17" s="111" t="s">
        <v>4</v>
      </c>
      <c r="T17" s="112"/>
      <c r="U17" s="110"/>
      <c r="V17" s="335"/>
      <c r="W17" s="325"/>
      <c r="X17" s="326"/>
      <c r="Y17" s="115" t="s">
        <v>4</v>
      </c>
      <c r="Z17" s="327"/>
      <c r="AA17" s="328"/>
      <c r="AB17" s="333">
        <f>SUM(L17+O17+R17+U17+X17)</f>
        <v>0</v>
      </c>
      <c r="AC17" s="249" t="s">
        <v>4</v>
      </c>
      <c r="AD17" s="334">
        <f>SUM(N17+Q17+T17+W17+Z17)</f>
        <v>0</v>
      </c>
      <c r="AE17" s="330"/>
      <c r="AF17" s="255" t="s">
        <v>4</v>
      </c>
      <c r="AG17" s="331"/>
      <c r="AH17" s="332"/>
    </row>
    <row r="18" spans="1:34" s="1" customFormat="1" ht="16.5" thickBot="1">
      <c r="A18" s="336">
        <v>5</v>
      </c>
      <c r="B18" s="698"/>
      <c r="C18" s="337"/>
      <c r="D18" s="337"/>
      <c r="E18" s="337"/>
      <c r="F18" s="337"/>
      <c r="G18" s="337"/>
      <c r="H18" s="337"/>
      <c r="I18" s="337"/>
      <c r="J18" s="337"/>
      <c r="K18" s="694"/>
      <c r="L18" s="338"/>
      <c r="M18" s="131" t="s">
        <v>4</v>
      </c>
      <c r="N18" s="339"/>
      <c r="O18" s="129"/>
      <c r="P18" s="131" t="s">
        <v>4</v>
      </c>
      <c r="Q18" s="339"/>
      <c r="R18" s="129"/>
      <c r="S18" s="131" t="s">
        <v>4</v>
      </c>
      <c r="T18" s="339"/>
      <c r="U18" s="129"/>
      <c r="V18" s="131" t="s">
        <v>4</v>
      </c>
      <c r="W18" s="339"/>
      <c r="X18" s="340"/>
      <c r="Y18" s="341"/>
      <c r="Z18" s="342"/>
      <c r="AA18" s="343"/>
      <c r="AB18" s="344">
        <f>SUM(L18+O18+R18+U18+X18)</f>
        <v>0</v>
      </c>
      <c r="AC18" s="275" t="s">
        <v>4</v>
      </c>
      <c r="AD18" s="345">
        <f>SUM(N18+Q18+T18+W18+Z18)</f>
        <v>0</v>
      </c>
      <c r="AE18" s="346"/>
      <c r="AF18" s="275" t="s">
        <v>4</v>
      </c>
      <c r="AG18" s="347"/>
      <c r="AH18" s="348"/>
    </row>
    <row r="19" spans="1:11" s="291" customFormat="1" ht="24" thickBot="1">
      <c r="A19" s="351"/>
      <c r="B19" s="700"/>
      <c r="C19" s="290"/>
      <c r="D19" s="290"/>
      <c r="E19" s="290"/>
      <c r="F19" s="290"/>
      <c r="G19" s="290"/>
      <c r="H19" s="290"/>
      <c r="I19" s="290"/>
      <c r="K19" s="691"/>
    </row>
    <row r="20" spans="1:34" ht="15.75" thickBot="1">
      <c r="A20" s="298"/>
      <c r="B20" s="699"/>
      <c r="C20" s="299"/>
      <c r="D20" s="300"/>
      <c r="E20" s="299"/>
      <c r="F20" s="299"/>
      <c r="G20" s="299"/>
      <c r="H20" s="299"/>
      <c r="I20" s="299"/>
      <c r="J20" s="299"/>
      <c r="K20" s="695"/>
      <c r="L20" s="7"/>
      <c r="M20" s="81">
        <v>1</v>
      </c>
      <c r="N20" s="301"/>
      <c r="O20" s="302"/>
      <c r="P20" s="81">
        <v>2</v>
      </c>
      <c r="Q20" s="301"/>
      <c r="R20" s="302"/>
      <c r="S20" s="81">
        <v>3</v>
      </c>
      <c r="T20" s="301"/>
      <c r="U20" s="302"/>
      <c r="V20" s="81">
        <v>4</v>
      </c>
      <c r="W20" s="303"/>
      <c r="X20" s="17"/>
      <c r="Y20" s="304">
        <v>5</v>
      </c>
      <c r="Z20" s="299"/>
      <c r="AA20" s="7" t="s">
        <v>1</v>
      </c>
      <c r="AB20" s="17"/>
      <c r="AC20" s="304" t="s">
        <v>2</v>
      </c>
      <c r="AD20" s="299"/>
      <c r="AE20" s="17"/>
      <c r="AF20" s="304" t="s">
        <v>12</v>
      </c>
      <c r="AG20" s="305"/>
      <c r="AH20" s="11" t="s">
        <v>22</v>
      </c>
    </row>
    <row r="21" spans="1:34" s="1" customFormat="1" ht="15.75">
      <c r="A21" s="306">
        <v>1</v>
      </c>
      <c r="B21" s="697"/>
      <c r="C21" s="307"/>
      <c r="D21" s="308"/>
      <c r="E21" s="308"/>
      <c r="F21" s="308"/>
      <c r="G21" s="308"/>
      <c r="H21" s="308"/>
      <c r="I21" s="308"/>
      <c r="J21" s="308"/>
      <c r="K21" s="693"/>
      <c r="L21" s="309"/>
      <c r="M21" s="310"/>
      <c r="N21" s="311"/>
      <c r="O21" s="360"/>
      <c r="P21" s="88" t="s">
        <v>4</v>
      </c>
      <c r="Q21" s="312"/>
      <c r="R21" s="360"/>
      <c r="S21" s="88" t="s">
        <v>4</v>
      </c>
      <c r="T21" s="312"/>
      <c r="U21" s="360"/>
      <c r="V21" s="88" t="s">
        <v>4</v>
      </c>
      <c r="W21" s="313"/>
      <c r="X21" s="314"/>
      <c r="Y21" s="96" t="s">
        <v>4</v>
      </c>
      <c r="Z21" s="315"/>
      <c r="AA21" s="316"/>
      <c r="AB21" s="317">
        <f>SUM(L21+O21+R21+U21+X21)</f>
        <v>0</v>
      </c>
      <c r="AC21" s="232" t="s">
        <v>4</v>
      </c>
      <c r="AD21" s="318">
        <f>SUM(N21+Q21+T21+W21+Z21)</f>
        <v>0</v>
      </c>
      <c r="AE21" s="319"/>
      <c r="AF21" s="232" t="s">
        <v>4</v>
      </c>
      <c r="AG21" s="320"/>
      <c r="AH21" s="321"/>
    </row>
    <row r="22" spans="1:34" s="1" customFormat="1" ht="15.75">
      <c r="A22" s="322">
        <v>2</v>
      </c>
      <c r="B22" s="697"/>
      <c r="C22" s="307"/>
      <c r="D22" s="323"/>
      <c r="E22" s="323"/>
      <c r="F22" s="323"/>
      <c r="G22" s="323"/>
      <c r="H22" s="323"/>
      <c r="I22" s="323"/>
      <c r="J22" s="323"/>
      <c r="K22" s="693"/>
      <c r="L22" s="122"/>
      <c r="M22" s="111" t="s">
        <v>4</v>
      </c>
      <c r="N22" s="112"/>
      <c r="O22" s="110"/>
      <c r="P22" s="324"/>
      <c r="Q22" s="112"/>
      <c r="R22" s="110"/>
      <c r="S22" s="111" t="s">
        <v>4</v>
      </c>
      <c r="T22" s="112"/>
      <c r="U22" s="110"/>
      <c r="V22" s="111" t="s">
        <v>4</v>
      </c>
      <c r="W22" s="325"/>
      <c r="X22" s="326"/>
      <c r="Y22" s="115" t="s">
        <v>4</v>
      </c>
      <c r="Z22" s="327"/>
      <c r="AA22" s="328"/>
      <c r="AB22" s="329">
        <f>SUM(L22+O22+R22+U22+X22)</f>
        <v>0</v>
      </c>
      <c r="AC22" s="255" t="s">
        <v>4</v>
      </c>
      <c r="AD22" s="263">
        <f>SUM(N22+Q22+T22+W22+Z22)</f>
        <v>0</v>
      </c>
      <c r="AE22" s="330"/>
      <c r="AF22" s="255" t="s">
        <v>4</v>
      </c>
      <c r="AG22" s="331"/>
      <c r="AH22" s="332"/>
    </row>
    <row r="23" spans="1:34" s="1" customFormat="1" ht="15.75">
      <c r="A23" s="322">
        <v>3</v>
      </c>
      <c r="B23" s="697"/>
      <c r="C23" s="307"/>
      <c r="D23" s="323"/>
      <c r="E23" s="323"/>
      <c r="F23" s="323"/>
      <c r="G23" s="323"/>
      <c r="H23" s="323"/>
      <c r="I23" s="323"/>
      <c r="J23" s="323"/>
      <c r="K23" s="693"/>
      <c r="L23" s="122"/>
      <c r="M23" s="111" t="s">
        <v>4</v>
      </c>
      <c r="N23" s="112"/>
      <c r="O23" s="110"/>
      <c r="P23" s="111" t="s">
        <v>4</v>
      </c>
      <c r="Q23" s="112"/>
      <c r="R23" s="110"/>
      <c r="S23" s="324"/>
      <c r="T23" s="112"/>
      <c r="U23" s="110"/>
      <c r="V23" s="111" t="s">
        <v>4</v>
      </c>
      <c r="W23" s="325"/>
      <c r="X23" s="326"/>
      <c r="Y23" s="115" t="s">
        <v>4</v>
      </c>
      <c r="Z23" s="327"/>
      <c r="AA23" s="328"/>
      <c r="AB23" s="333">
        <f>SUM(L23+O23+R23+U23+X23)</f>
        <v>0</v>
      </c>
      <c r="AC23" s="249" t="s">
        <v>4</v>
      </c>
      <c r="AD23" s="334">
        <f>SUM(N23+Q23+T23+W23+Z23)</f>
        <v>0</v>
      </c>
      <c r="AE23" s="330"/>
      <c r="AF23" s="255" t="s">
        <v>4</v>
      </c>
      <c r="AG23" s="331"/>
      <c r="AH23" s="332"/>
    </row>
    <row r="24" spans="1:34" s="1" customFormat="1" ht="15.75">
      <c r="A24" s="322">
        <v>4</v>
      </c>
      <c r="B24" s="697"/>
      <c r="C24" s="307"/>
      <c r="D24" s="323"/>
      <c r="E24" s="323"/>
      <c r="F24" s="323"/>
      <c r="G24" s="323"/>
      <c r="H24" s="323"/>
      <c r="I24" s="323"/>
      <c r="J24" s="323"/>
      <c r="K24" s="693"/>
      <c r="L24" s="122"/>
      <c r="M24" s="111" t="s">
        <v>4</v>
      </c>
      <c r="N24" s="112"/>
      <c r="O24" s="110"/>
      <c r="P24" s="111" t="s">
        <v>4</v>
      </c>
      <c r="Q24" s="112"/>
      <c r="R24" s="110"/>
      <c r="S24" s="111" t="s">
        <v>4</v>
      </c>
      <c r="T24" s="112"/>
      <c r="U24" s="110"/>
      <c r="V24" s="335"/>
      <c r="W24" s="325"/>
      <c r="X24" s="326"/>
      <c r="Y24" s="115" t="s">
        <v>4</v>
      </c>
      <c r="Z24" s="327"/>
      <c r="AA24" s="328"/>
      <c r="AB24" s="333">
        <f>SUM(L24+O24+R24+U24+X24)</f>
        <v>0</v>
      </c>
      <c r="AC24" s="249" t="s">
        <v>4</v>
      </c>
      <c r="AD24" s="334">
        <f>SUM(N24+Q24+T24+W24+Z24)</f>
        <v>0</v>
      </c>
      <c r="AE24" s="330"/>
      <c r="AF24" s="255" t="s">
        <v>4</v>
      </c>
      <c r="AG24" s="331"/>
      <c r="AH24" s="332"/>
    </row>
    <row r="25" spans="1:34" s="1" customFormat="1" ht="16.5" thickBot="1">
      <c r="A25" s="336">
        <v>5</v>
      </c>
      <c r="B25" s="698"/>
      <c r="C25" s="337"/>
      <c r="D25" s="337"/>
      <c r="E25" s="337"/>
      <c r="F25" s="337"/>
      <c r="G25" s="337"/>
      <c r="H25" s="337"/>
      <c r="I25" s="337"/>
      <c r="J25" s="337"/>
      <c r="K25" s="694"/>
      <c r="L25" s="338"/>
      <c r="M25" s="131" t="s">
        <v>4</v>
      </c>
      <c r="N25" s="339"/>
      <c r="O25" s="129"/>
      <c r="P25" s="131" t="s">
        <v>4</v>
      </c>
      <c r="Q25" s="339"/>
      <c r="R25" s="129"/>
      <c r="S25" s="131" t="s">
        <v>4</v>
      </c>
      <c r="T25" s="339"/>
      <c r="U25" s="129"/>
      <c r="V25" s="131" t="s">
        <v>4</v>
      </c>
      <c r="W25" s="339"/>
      <c r="X25" s="340"/>
      <c r="Y25" s="341"/>
      <c r="Z25" s="342"/>
      <c r="AA25" s="343"/>
      <c r="AB25" s="344">
        <f>SUM(L25+O25+R25+U25+X25)</f>
        <v>0</v>
      </c>
      <c r="AC25" s="275" t="s">
        <v>4</v>
      </c>
      <c r="AD25" s="345">
        <f>SUM(N25+Q25+T25+W25+Z25)</f>
        <v>0</v>
      </c>
      <c r="AE25" s="346"/>
      <c r="AF25" s="275" t="s">
        <v>4</v>
      </c>
      <c r="AG25" s="347"/>
      <c r="AH25" s="348"/>
    </row>
    <row r="26" spans="2:11" s="291" customFormat="1" ht="24" thickBot="1">
      <c r="B26" s="13"/>
      <c r="J26" s="350"/>
      <c r="K26" s="691"/>
    </row>
    <row r="27" spans="1:34" ht="15.75" thickBot="1">
      <c r="A27" s="298"/>
      <c r="B27" s="699"/>
      <c r="C27" s="299"/>
      <c r="D27" s="300"/>
      <c r="E27" s="299"/>
      <c r="F27" s="299"/>
      <c r="G27" s="299"/>
      <c r="H27" s="299"/>
      <c r="I27" s="299"/>
      <c r="J27" s="299"/>
      <c r="K27" s="695"/>
      <c r="L27" s="7"/>
      <c r="M27" s="81">
        <v>1</v>
      </c>
      <c r="N27" s="301"/>
      <c r="O27" s="302"/>
      <c r="P27" s="81">
        <v>2</v>
      </c>
      <c r="Q27" s="301"/>
      <c r="R27" s="302"/>
      <c r="S27" s="81">
        <v>3</v>
      </c>
      <c r="T27" s="301"/>
      <c r="U27" s="302"/>
      <c r="V27" s="81">
        <v>4</v>
      </c>
      <c r="W27" s="303"/>
      <c r="X27" s="17"/>
      <c r="Y27" s="304">
        <v>5</v>
      </c>
      <c r="Z27" s="299"/>
      <c r="AA27" s="7" t="s">
        <v>1</v>
      </c>
      <c r="AB27" s="17"/>
      <c r="AC27" s="304" t="s">
        <v>2</v>
      </c>
      <c r="AD27" s="299"/>
      <c r="AE27" s="17"/>
      <c r="AF27" s="304" t="s">
        <v>12</v>
      </c>
      <c r="AG27" s="305"/>
      <c r="AH27" s="11" t="s">
        <v>22</v>
      </c>
    </row>
    <row r="28" spans="1:34" s="1" customFormat="1" ht="15.75">
      <c r="A28" s="306">
        <v>1</v>
      </c>
      <c r="B28" s="697"/>
      <c r="C28" s="307"/>
      <c r="D28" s="308"/>
      <c r="E28" s="308"/>
      <c r="F28" s="308"/>
      <c r="G28" s="308"/>
      <c r="H28" s="308"/>
      <c r="I28" s="308"/>
      <c r="J28" s="308"/>
      <c r="K28" s="693"/>
      <c r="L28" s="309"/>
      <c r="M28" s="310"/>
      <c r="N28" s="311"/>
      <c r="O28" s="360"/>
      <c r="P28" s="88" t="s">
        <v>4</v>
      </c>
      <c r="Q28" s="312"/>
      <c r="R28" s="360"/>
      <c r="S28" s="88" t="s">
        <v>4</v>
      </c>
      <c r="T28" s="312"/>
      <c r="U28" s="360"/>
      <c r="V28" s="88" t="s">
        <v>4</v>
      </c>
      <c r="W28" s="313"/>
      <c r="X28" s="314"/>
      <c r="Y28" s="96" t="s">
        <v>4</v>
      </c>
      <c r="Z28" s="315"/>
      <c r="AA28" s="316"/>
      <c r="AB28" s="317">
        <f>SUM(L28+O28+R28+U28+X28)</f>
        <v>0</v>
      </c>
      <c r="AC28" s="232" t="s">
        <v>4</v>
      </c>
      <c r="AD28" s="318">
        <f>SUM(N28+Q28+T28+W28+Z28)</f>
        <v>0</v>
      </c>
      <c r="AE28" s="319"/>
      <c r="AF28" s="232" t="s">
        <v>4</v>
      </c>
      <c r="AG28" s="320"/>
      <c r="AH28" s="321"/>
    </row>
    <row r="29" spans="1:34" s="1" customFormat="1" ht="15.75">
      <c r="A29" s="322">
        <v>2</v>
      </c>
      <c r="B29" s="697"/>
      <c r="C29" s="307"/>
      <c r="D29" s="323"/>
      <c r="E29" s="323"/>
      <c r="F29" s="323"/>
      <c r="G29" s="323"/>
      <c r="H29" s="323"/>
      <c r="I29" s="323"/>
      <c r="J29" s="323"/>
      <c r="K29" s="693"/>
      <c r="L29" s="122"/>
      <c r="M29" s="111" t="s">
        <v>4</v>
      </c>
      <c r="N29" s="112"/>
      <c r="O29" s="110"/>
      <c r="P29" s="324"/>
      <c r="Q29" s="112"/>
      <c r="R29" s="110"/>
      <c r="S29" s="111" t="s">
        <v>4</v>
      </c>
      <c r="T29" s="112"/>
      <c r="U29" s="110"/>
      <c r="V29" s="111" t="s">
        <v>4</v>
      </c>
      <c r="W29" s="325"/>
      <c r="X29" s="326"/>
      <c r="Y29" s="115" t="s">
        <v>4</v>
      </c>
      <c r="Z29" s="327"/>
      <c r="AA29" s="328"/>
      <c r="AB29" s="329">
        <f>SUM(L29+O29+R29+U29+X29)</f>
        <v>0</v>
      </c>
      <c r="AC29" s="255" t="s">
        <v>4</v>
      </c>
      <c r="AD29" s="263">
        <f>SUM(N29+Q29+T29+W29+Z29)</f>
        <v>0</v>
      </c>
      <c r="AE29" s="330"/>
      <c r="AF29" s="255" t="s">
        <v>4</v>
      </c>
      <c r="AG29" s="331"/>
      <c r="AH29" s="332"/>
    </row>
    <row r="30" spans="1:34" s="1" customFormat="1" ht="15.75">
      <c r="A30" s="322">
        <v>3</v>
      </c>
      <c r="B30" s="697"/>
      <c r="C30" s="307"/>
      <c r="D30" s="323"/>
      <c r="E30" s="323"/>
      <c r="F30" s="323"/>
      <c r="G30" s="323"/>
      <c r="H30" s="323"/>
      <c r="I30" s="323"/>
      <c r="J30" s="323"/>
      <c r="K30" s="693"/>
      <c r="L30" s="122"/>
      <c r="M30" s="111" t="s">
        <v>4</v>
      </c>
      <c r="N30" s="112"/>
      <c r="O30" s="110"/>
      <c r="P30" s="111" t="s">
        <v>4</v>
      </c>
      <c r="Q30" s="112"/>
      <c r="R30" s="110"/>
      <c r="S30" s="324"/>
      <c r="T30" s="112"/>
      <c r="U30" s="110"/>
      <c r="V30" s="111" t="s">
        <v>4</v>
      </c>
      <c r="W30" s="325"/>
      <c r="X30" s="326"/>
      <c r="Y30" s="115" t="s">
        <v>4</v>
      </c>
      <c r="Z30" s="327"/>
      <c r="AA30" s="328"/>
      <c r="AB30" s="333">
        <f>SUM(L30+O30+R30+U30+X30)</f>
        <v>0</v>
      </c>
      <c r="AC30" s="249" t="s">
        <v>4</v>
      </c>
      <c r="AD30" s="334">
        <f>SUM(N30+Q30+T30+W30+Z30)</f>
        <v>0</v>
      </c>
      <c r="AE30" s="330"/>
      <c r="AF30" s="255" t="s">
        <v>4</v>
      </c>
      <c r="AG30" s="331"/>
      <c r="AH30" s="332"/>
    </row>
    <row r="31" spans="1:34" s="1" customFormat="1" ht="15.75">
      <c r="A31" s="322">
        <v>4</v>
      </c>
      <c r="B31" s="697"/>
      <c r="C31" s="307"/>
      <c r="D31" s="323"/>
      <c r="E31" s="323"/>
      <c r="F31" s="323"/>
      <c r="G31" s="323"/>
      <c r="H31" s="323"/>
      <c r="I31" s="323"/>
      <c r="J31" s="323"/>
      <c r="K31" s="693"/>
      <c r="L31" s="122"/>
      <c r="M31" s="111" t="s">
        <v>4</v>
      </c>
      <c r="N31" s="112"/>
      <c r="O31" s="110"/>
      <c r="P31" s="111" t="s">
        <v>4</v>
      </c>
      <c r="Q31" s="112"/>
      <c r="R31" s="110"/>
      <c r="S31" s="111" t="s">
        <v>4</v>
      </c>
      <c r="T31" s="112"/>
      <c r="U31" s="110"/>
      <c r="V31" s="335"/>
      <c r="W31" s="325"/>
      <c r="X31" s="326"/>
      <c r="Y31" s="115" t="s">
        <v>4</v>
      </c>
      <c r="Z31" s="327"/>
      <c r="AA31" s="328"/>
      <c r="AB31" s="333">
        <f>SUM(L31+O31+R31+U31+X31)</f>
        <v>0</v>
      </c>
      <c r="AC31" s="249" t="s">
        <v>4</v>
      </c>
      <c r="AD31" s="334">
        <f>SUM(N31+Q31+T31+W31+Z31)</f>
        <v>0</v>
      </c>
      <c r="AE31" s="330"/>
      <c r="AF31" s="255" t="s">
        <v>4</v>
      </c>
      <c r="AG31" s="331"/>
      <c r="AH31" s="332"/>
    </row>
    <row r="32" spans="1:34" s="1" customFormat="1" ht="16.5" thickBot="1">
      <c r="A32" s="336">
        <v>5</v>
      </c>
      <c r="B32" s="698"/>
      <c r="C32" s="337"/>
      <c r="D32" s="337"/>
      <c r="E32" s="337"/>
      <c r="F32" s="337"/>
      <c r="G32" s="337"/>
      <c r="H32" s="337"/>
      <c r="I32" s="337"/>
      <c r="J32" s="337"/>
      <c r="K32" s="694"/>
      <c r="L32" s="338"/>
      <c r="M32" s="131" t="s">
        <v>4</v>
      </c>
      <c r="N32" s="339"/>
      <c r="O32" s="129"/>
      <c r="P32" s="131" t="s">
        <v>4</v>
      </c>
      <c r="Q32" s="339"/>
      <c r="R32" s="129"/>
      <c r="S32" s="131" t="s">
        <v>4</v>
      </c>
      <c r="T32" s="339"/>
      <c r="U32" s="129"/>
      <c r="V32" s="131" t="s">
        <v>4</v>
      </c>
      <c r="W32" s="339"/>
      <c r="X32" s="340"/>
      <c r="Y32" s="341"/>
      <c r="Z32" s="342"/>
      <c r="AA32" s="343"/>
      <c r="AB32" s="344">
        <f>SUM(L32+O32+R32+U32+X32)</f>
        <v>0</v>
      </c>
      <c r="AC32" s="275" t="s">
        <v>4</v>
      </c>
      <c r="AD32" s="345">
        <f>SUM(N32+Q32+T32+W32+Z32)</f>
        <v>0</v>
      </c>
      <c r="AE32" s="346"/>
      <c r="AF32" s="275" t="s">
        <v>4</v>
      </c>
      <c r="AG32" s="347"/>
      <c r="AH32" s="348"/>
    </row>
    <row r="33" spans="2:11" s="291" customFormat="1" ht="24" thickBot="1">
      <c r="B33" s="13"/>
      <c r="J33" s="350"/>
      <c r="K33" s="691"/>
    </row>
    <row r="34" spans="1:34" ht="15.75" thickBot="1">
      <c r="A34" s="298"/>
      <c r="B34" s="699"/>
      <c r="C34" s="299"/>
      <c r="D34" s="300"/>
      <c r="E34" s="299"/>
      <c r="F34" s="299"/>
      <c r="G34" s="299"/>
      <c r="H34" s="299"/>
      <c r="I34" s="299"/>
      <c r="J34" s="299"/>
      <c r="K34" s="695"/>
      <c r="L34" s="7"/>
      <c r="M34" s="81">
        <v>1</v>
      </c>
      <c r="N34" s="301"/>
      <c r="O34" s="302"/>
      <c r="P34" s="81">
        <v>2</v>
      </c>
      <c r="Q34" s="301"/>
      <c r="R34" s="302"/>
      <c r="S34" s="81">
        <v>3</v>
      </c>
      <c r="T34" s="301"/>
      <c r="U34" s="302"/>
      <c r="V34" s="81">
        <v>4</v>
      </c>
      <c r="W34" s="303"/>
      <c r="X34" s="17"/>
      <c r="Y34" s="304">
        <v>5</v>
      </c>
      <c r="Z34" s="299"/>
      <c r="AA34" s="7" t="s">
        <v>1</v>
      </c>
      <c r="AB34" s="17"/>
      <c r="AC34" s="304" t="s">
        <v>2</v>
      </c>
      <c r="AD34" s="299"/>
      <c r="AE34" s="17"/>
      <c r="AF34" s="304" t="s">
        <v>12</v>
      </c>
      <c r="AG34" s="305"/>
      <c r="AH34" s="11" t="s">
        <v>22</v>
      </c>
    </row>
    <row r="35" spans="1:34" s="1" customFormat="1" ht="15.75">
      <c r="A35" s="306">
        <v>1</v>
      </c>
      <c r="B35" s="697"/>
      <c r="C35" s="307"/>
      <c r="D35" s="308"/>
      <c r="E35" s="308"/>
      <c r="F35" s="308"/>
      <c r="G35" s="308"/>
      <c r="H35" s="308"/>
      <c r="I35" s="308"/>
      <c r="J35" s="308"/>
      <c r="K35" s="693"/>
      <c r="L35" s="309"/>
      <c r="M35" s="310"/>
      <c r="N35" s="311"/>
      <c r="O35" s="360"/>
      <c r="P35" s="88" t="s">
        <v>4</v>
      </c>
      <c r="Q35" s="312"/>
      <c r="R35" s="360"/>
      <c r="S35" s="88" t="s">
        <v>4</v>
      </c>
      <c r="T35" s="312"/>
      <c r="U35" s="360"/>
      <c r="V35" s="88" t="s">
        <v>4</v>
      </c>
      <c r="W35" s="313"/>
      <c r="X35" s="314"/>
      <c r="Y35" s="96" t="s">
        <v>4</v>
      </c>
      <c r="Z35" s="315"/>
      <c r="AA35" s="316"/>
      <c r="AB35" s="317">
        <f>SUM(L35+O35+R35+U35+X35)</f>
        <v>0</v>
      </c>
      <c r="AC35" s="232" t="s">
        <v>4</v>
      </c>
      <c r="AD35" s="318">
        <f>SUM(N35+Q35+T35+W35+Z35)</f>
        <v>0</v>
      </c>
      <c r="AE35" s="319"/>
      <c r="AF35" s="232" t="s">
        <v>4</v>
      </c>
      <c r="AG35" s="320"/>
      <c r="AH35" s="321"/>
    </row>
    <row r="36" spans="1:34" s="1" customFormat="1" ht="15.75">
      <c r="A36" s="322">
        <v>2</v>
      </c>
      <c r="B36" s="697"/>
      <c r="C36" s="307"/>
      <c r="D36" s="323"/>
      <c r="E36" s="323"/>
      <c r="F36" s="323"/>
      <c r="G36" s="323"/>
      <c r="H36" s="323"/>
      <c r="I36" s="323"/>
      <c r="J36" s="323"/>
      <c r="K36" s="693"/>
      <c r="L36" s="122"/>
      <c r="M36" s="111" t="s">
        <v>4</v>
      </c>
      <c r="N36" s="112"/>
      <c r="O36" s="110"/>
      <c r="P36" s="324"/>
      <c r="Q36" s="112"/>
      <c r="R36" s="110"/>
      <c r="S36" s="111" t="s">
        <v>4</v>
      </c>
      <c r="T36" s="112"/>
      <c r="U36" s="110"/>
      <c r="V36" s="111" t="s">
        <v>4</v>
      </c>
      <c r="W36" s="325"/>
      <c r="X36" s="326"/>
      <c r="Y36" s="115" t="s">
        <v>4</v>
      </c>
      <c r="Z36" s="327"/>
      <c r="AA36" s="328"/>
      <c r="AB36" s="329">
        <f>SUM(L36+O36+R36+U36+X36)</f>
        <v>0</v>
      </c>
      <c r="AC36" s="255" t="s">
        <v>4</v>
      </c>
      <c r="AD36" s="263">
        <f>SUM(N36+Q36+T36+W36+Z36)</f>
        <v>0</v>
      </c>
      <c r="AE36" s="330"/>
      <c r="AF36" s="255" t="s">
        <v>4</v>
      </c>
      <c r="AG36" s="331"/>
      <c r="AH36" s="332"/>
    </row>
    <row r="37" spans="1:34" s="1" customFormat="1" ht="15.75">
      <c r="A37" s="322">
        <v>3</v>
      </c>
      <c r="B37" s="697"/>
      <c r="C37" s="307"/>
      <c r="D37" s="323"/>
      <c r="E37" s="323"/>
      <c r="F37" s="323"/>
      <c r="G37" s="323"/>
      <c r="H37" s="323"/>
      <c r="I37" s="323"/>
      <c r="J37" s="323"/>
      <c r="K37" s="693"/>
      <c r="L37" s="122"/>
      <c r="M37" s="111" t="s">
        <v>4</v>
      </c>
      <c r="N37" s="112"/>
      <c r="O37" s="110"/>
      <c r="P37" s="111" t="s">
        <v>4</v>
      </c>
      <c r="Q37" s="112"/>
      <c r="R37" s="110"/>
      <c r="S37" s="324"/>
      <c r="T37" s="112"/>
      <c r="U37" s="110"/>
      <c r="V37" s="111" t="s">
        <v>4</v>
      </c>
      <c r="W37" s="325"/>
      <c r="X37" s="326"/>
      <c r="Y37" s="115" t="s">
        <v>4</v>
      </c>
      <c r="Z37" s="327"/>
      <c r="AA37" s="328"/>
      <c r="AB37" s="333">
        <f>SUM(L37+O37+R37+U37+X37)</f>
        <v>0</v>
      </c>
      <c r="AC37" s="249" t="s">
        <v>4</v>
      </c>
      <c r="AD37" s="334">
        <f>SUM(N37+Q37+T37+W37+Z37)</f>
        <v>0</v>
      </c>
      <c r="AE37" s="330"/>
      <c r="AF37" s="255" t="s">
        <v>4</v>
      </c>
      <c r="AG37" s="331"/>
      <c r="AH37" s="332"/>
    </row>
    <row r="38" spans="1:34" s="1" customFormat="1" ht="15.75">
      <c r="A38" s="322">
        <v>4</v>
      </c>
      <c r="B38" s="697"/>
      <c r="C38" s="307"/>
      <c r="D38" s="323"/>
      <c r="E38" s="323"/>
      <c r="F38" s="323"/>
      <c r="G38" s="323"/>
      <c r="H38" s="323"/>
      <c r="I38" s="323"/>
      <c r="J38" s="323"/>
      <c r="K38" s="693"/>
      <c r="L38" s="122"/>
      <c r="M38" s="111" t="s">
        <v>4</v>
      </c>
      <c r="N38" s="112"/>
      <c r="O38" s="110"/>
      <c r="P38" s="111" t="s">
        <v>4</v>
      </c>
      <c r="Q38" s="112"/>
      <c r="R38" s="110"/>
      <c r="S38" s="111" t="s">
        <v>4</v>
      </c>
      <c r="T38" s="112"/>
      <c r="U38" s="110"/>
      <c r="V38" s="335"/>
      <c r="W38" s="325"/>
      <c r="X38" s="326"/>
      <c r="Y38" s="115" t="s">
        <v>4</v>
      </c>
      <c r="Z38" s="327"/>
      <c r="AA38" s="328"/>
      <c r="AB38" s="333">
        <f>SUM(L38+O38+R38+U38+X38)</f>
        <v>0</v>
      </c>
      <c r="AC38" s="249" t="s">
        <v>4</v>
      </c>
      <c r="AD38" s="334">
        <f>SUM(N38+Q38+T38+W38+Z38)</f>
        <v>0</v>
      </c>
      <c r="AE38" s="330"/>
      <c r="AF38" s="255" t="s">
        <v>4</v>
      </c>
      <c r="AG38" s="331"/>
      <c r="AH38" s="332"/>
    </row>
    <row r="39" spans="1:34" s="1" customFormat="1" ht="16.5" thickBot="1">
      <c r="A39" s="336">
        <v>5</v>
      </c>
      <c r="B39" s="698"/>
      <c r="C39" s="337"/>
      <c r="D39" s="337"/>
      <c r="E39" s="337"/>
      <c r="F39" s="337"/>
      <c r="G39" s="337"/>
      <c r="H39" s="337"/>
      <c r="I39" s="337"/>
      <c r="J39" s="337"/>
      <c r="K39" s="694"/>
      <c r="L39" s="338"/>
      <c r="M39" s="131" t="s">
        <v>4</v>
      </c>
      <c r="N39" s="339"/>
      <c r="O39" s="129"/>
      <c r="P39" s="131" t="s">
        <v>4</v>
      </c>
      <c r="Q39" s="339"/>
      <c r="R39" s="129"/>
      <c r="S39" s="131" t="s">
        <v>4</v>
      </c>
      <c r="T39" s="339"/>
      <c r="U39" s="129"/>
      <c r="V39" s="131" t="s">
        <v>4</v>
      </c>
      <c r="W39" s="339"/>
      <c r="X39" s="340"/>
      <c r="Y39" s="341"/>
      <c r="Z39" s="342"/>
      <c r="AA39" s="343"/>
      <c r="AB39" s="344">
        <f>SUM(L39+O39+R39+U39+X39)</f>
        <v>0</v>
      </c>
      <c r="AC39" s="275" t="s">
        <v>4</v>
      </c>
      <c r="AD39" s="345">
        <f>SUM(N39+Q39+T39+W39+Z39)</f>
        <v>0</v>
      </c>
      <c r="AE39" s="346"/>
      <c r="AF39" s="275" t="s">
        <v>4</v>
      </c>
      <c r="AG39" s="347"/>
      <c r="AH39" s="348"/>
    </row>
    <row r="40" spans="1:34" s="16" customFormat="1" ht="14.25">
      <c r="A40" s="353"/>
      <c r="B40" s="700"/>
      <c r="C40" s="20"/>
      <c r="D40" s="20"/>
      <c r="E40" s="20"/>
      <c r="F40" s="20"/>
      <c r="G40" s="20"/>
      <c r="H40" s="20"/>
      <c r="I40" s="20"/>
      <c r="J40" s="20"/>
      <c r="K40" s="696"/>
      <c r="L40" s="354"/>
      <c r="M40" s="19"/>
      <c r="N40" s="355"/>
      <c r="O40" s="20"/>
      <c r="P40" s="19"/>
      <c r="Q40" s="355"/>
      <c r="R40" s="20"/>
      <c r="S40" s="19"/>
      <c r="T40" s="355"/>
      <c r="U40" s="20"/>
      <c r="V40" s="19"/>
      <c r="W40" s="355"/>
      <c r="X40" s="20"/>
      <c r="Y40" s="356"/>
      <c r="Z40" s="20"/>
      <c r="AA40" s="357"/>
      <c r="AB40" s="358"/>
      <c r="AC40" s="19"/>
      <c r="AD40" s="359"/>
      <c r="AE40" s="354"/>
      <c r="AF40" s="19"/>
      <c r="AG40" s="355"/>
      <c r="AH40" s="357"/>
    </row>
    <row r="41" spans="1:34" s="16" customFormat="1" ht="15" thickBot="1">
      <c r="A41" s="353"/>
      <c r="B41" s="700"/>
      <c r="C41" s="20"/>
      <c r="D41" s="20"/>
      <c r="E41" s="20"/>
      <c r="F41" s="20"/>
      <c r="G41" s="20"/>
      <c r="H41" s="20"/>
      <c r="I41" s="20"/>
      <c r="J41" s="20"/>
      <c r="K41" s="696"/>
      <c r="L41" s="354"/>
      <c r="M41" s="19"/>
      <c r="N41" s="355"/>
      <c r="O41" s="20"/>
      <c r="P41" s="19"/>
      <c r="Q41" s="355"/>
      <c r="R41" s="20"/>
      <c r="S41" s="19"/>
      <c r="T41" s="355"/>
      <c r="U41" s="20"/>
      <c r="V41" s="19"/>
      <c r="W41" s="355"/>
      <c r="X41" s="20"/>
      <c r="Y41" s="356"/>
      <c r="Z41" s="20"/>
      <c r="AA41" s="357"/>
      <c r="AB41" s="358"/>
      <c r="AC41" s="19"/>
      <c r="AD41" s="359"/>
      <c r="AE41" s="354"/>
      <c r="AF41" s="19"/>
      <c r="AG41" s="355"/>
      <c r="AH41" s="357"/>
    </row>
    <row r="42" spans="1:34" ht="15.75" thickBot="1">
      <c r="A42" s="298"/>
      <c r="B42" s="699"/>
      <c r="C42" s="299"/>
      <c r="D42" s="300"/>
      <c r="E42" s="299"/>
      <c r="F42" s="299"/>
      <c r="G42" s="299"/>
      <c r="H42" s="299"/>
      <c r="I42" s="299"/>
      <c r="J42" s="299"/>
      <c r="K42" s="695"/>
      <c r="L42" s="7"/>
      <c r="M42" s="81">
        <v>1</v>
      </c>
      <c r="N42" s="301"/>
      <c r="O42" s="302"/>
      <c r="P42" s="81">
        <v>2</v>
      </c>
      <c r="Q42" s="301"/>
      <c r="R42" s="302"/>
      <c r="S42" s="81">
        <v>3</v>
      </c>
      <c r="T42" s="301"/>
      <c r="U42" s="302"/>
      <c r="V42" s="81">
        <v>4</v>
      </c>
      <c r="W42" s="303"/>
      <c r="X42" s="17"/>
      <c r="Y42" s="304">
        <v>5</v>
      </c>
      <c r="Z42" s="299"/>
      <c r="AA42" s="7" t="s">
        <v>1</v>
      </c>
      <c r="AB42" s="17"/>
      <c r="AC42" s="304" t="s">
        <v>2</v>
      </c>
      <c r="AD42" s="299"/>
      <c r="AE42" s="17"/>
      <c r="AF42" s="304" t="s">
        <v>12</v>
      </c>
      <c r="AG42" s="305"/>
      <c r="AH42" s="11" t="s">
        <v>22</v>
      </c>
    </row>
    <row r="43" spans="1:34" s="1" customFormat="1" ht="15.75">
      <c r="A43" s="306">
        <v>1</v>
      </c>
      <c r="B43" s="697"/>
      <c r="C43" s="307"/>
      <c r="D43" s="308"/>
      <c r="E43" s="308"/>
      <c r="F43" s="308"/>
      <c r="G43" s="308"/>
      <c r="H43" s="308"/>
      <c r="I43" s="308"/>
      <c r="J43" s="308"/>
      <c r="K43" s="693"/>
      <c r="L43" s="309"/>
      <c r="M43" s="310"/>
      <c r="N43" s="311"/>
      <c r="O43" s="360"/>
      <c r="P43" s="88" t="s">
        <v>4</v>
      </c>
      <c r="Q43" s="312"/>
      <c r="R43" s="360"/>
      <c r="S43" s="88" t="s">
        <v>4</v>
      </c>
      <c r="T43" s="312"/>
      <c r="U43" s="360"/>
      <c r="V43" s="88" t="s">
        <v>4</v>
      </c>
      <c r="W43" s="313"/>
      <c r="X43" s="314"/>
      <c r="Y43" s="96" t="s">
        <v>4</v>
      </c>
      <c r="Z43" s="315"/>
      <c r="AA43" s="316"/>
      <c r="AB43" s="317">
        <f>SUM(L43+O43+R43+U43+X43)</f>
        <v>0</v>
      </c>
      <c r="AC43" s="232" t="s">
        <v>4</v>
      </c>
      <c r="AD43" s="318">
        <f>SUM(N43+Q43+T43+W43+Z43)</f>
        <v>0</v>
      </c>
      <c r="AE43" s="319"/>
      <c r="AF43" s="232" t="s">
        <v>4</v>
      </c>
      <c r="AG43" s="320"/>
      <c r="AH43" s="321"/>
    </row>
    <row r="44" spans="1:34" s="1" customFormat="1" ht="15.75">
      <c r="A44" s="322">
        <v>2</v>
      </c>
      <c r="B44" s="697"/>
      <c r="C44" s="307"/>
      <c r="D44" s="323"/>
      <c r="E44" s="323"/>
      <c r="F44" s="323"/>
      <c r="G44" s="323"/>
      <c r="H44" s="323"/>
      <c r="I44" s="323"/>
      <c r="J44" s="323"/>
      <c r="K44" s="693"/>
      <c r="L44" s="122"/>
      <c r="M44" s="111" t="s">
        <v>4</v>
      </c>
      <c r="N44" s="112"/>
      <c r="O44" s="110"/>
      <c r="P44" s="324"/>
      <c r="Q44" s="112"/>
      <c r="R44" s="110"/>
      <c r="S44" s="111" t="s">
        <v>4</v>
      </c>
      <c r="T44" s="112"/>
      <c r="U44" s="110"/>
      <c r="V44" s="111" t="s">
        <v>4</v>
      </c>
      <c r="W44" s="325"/>
      <c r="X44" s="326"/>
      <c r="Y44" s="115" t="s">
        <v>4</v>
      </c>
      <c r="Z44" s="327"/>
      <c r="AA44" s="328"/>
      <c r="AB44" s="329">
        <f>SUM(L44+O44+R44+U44+X44)</f>
        <v>0</v>
      </c>
      <c r="AC44" s="255" t="s">
        <v>4</v>
      </c>
      <c r="AD44" s="263">
        <f>SUM(N44+Q44+T44+W44+Z44)</f>
        <v>0</v>
      </c>
      <c r="AE44" s="330"/>
      <c r="AF44" s="255" t="s">
        <v>4</v>
      </c>
      <c r="AG44" s="331"/>
      <c r="AH44" s="332"/>
    </row>
    <row r="45" spans="1:34" s="1" customFormat="1" ht="15.75">
      <c r="A45" s="322">
        <v>3</v>
      </c>
      <c r="B45" s="697"/>
      <c r="C45" s="307"/>
      <c r="D45" s="323"/>
      <c r="E45" s="323"/>
      <c r="F45" s="323"/>
      <c r="G45" s="323"/>
      <c r="H45" s="323"/>
      <c r="I45" s="323"/>
      <c r="J45" s="323"/>
      <c r="K45" s="693"/>
      <c r="L45" s="122"/>
      <c r="M45" s="111" t="s">
        <v>4</v>
      </c>
      <c r="N45" s="112"/>
      <c r="O45" s="110"/>
      <c r="P45" s="111" t="s">
        <v>4</v>
      </c>
      <c r="Q45" s="112"/>
      <c r="R45" s="110"/>
      <c r="S45" s="324"/>
      <c r="T45" s="112"/>
      <c r="U45" s="110"/>
      <c r="V45" s="111" t="s">
        <v>4</v>
      </c>
      <c r="W45" s="325"/>
      <c r="X45" s="326"/>
      <c r="Y45" s="115" t="s">
        <v>4</v>
      </c>
      <c r="Z45" s="327"/>
      <c r="AA45" s="328"/>
      <c r="AB45" s="333">
        <f>SUM(L45+O45+R45+U45+X45)</f>
        <v>0</v>
      </c>
      <c r="AC45" s="249" t="s">
        <v>4</v>
      </c>
      <c r="AD45" s="334">
        <f>SUM(N45+Q45+T45+W45+Z45)</f>
        <v>0</v>
      </c>
      <c r="AE45" s="330"/>
      <c r="AF45" s="255" t="s">
        <v>4</v>
      </c>
      <c r="AG45" s="331"/>
      <c r="AH45" s="332"/>
    </row>
    <row r="46" spans="1:34" s="1" customFormat="1" ht="15.75">
      <c r="A46" s="322">
        <v>4</v>
      </c>
      <c r="B46" s="697"/>
      <c r="C46" s="307"/>
      <c r="D46" s="323"/>
      <c r="E46" s="323"/>
      <c r="F46" s="323"/>
      <c r="G46" s="323"/>
      <c r="H46" s="323"/>
      <c r="I46" s="323"/>
      <c r="J46" s="323"/>
      <c r="K46" s="693"/>
      <c r="L46" s="122"/>
      <c r="M46" s="111" t="s">
        <v>4</v>
      </c>
      <c r="N46" s="112"/>
      <c r="O46" s="110"/>
      <c r="P46" s="111" t="s">
        <v>4</v>
      </c>
      <c r="Q46" s="112"/>
      <c r="R46" s="110"/>
      <c r="S46" s="111" t="s">
        <v>4</v>
      </c>
      <c r="T46" s="112"/>
      <c r="U46" s="110"/>
      <c r="V46" s="335"/>
      <c r="W46" s="325"/>
      <c r="X46" s="326"/>
      <c r="Y46" s="115" t="s">
        <v>4</v>
      </c>
      <c r="Z46" s="327"/>
      <c r="AA46" s="328"/>
      <c r="AB46" s="333">
        <f>SUM(L46+O46+R46+U46+X46)</f>
        <v>0</v>
      </c>
      <c r="AC46" s="249" t="s">
        <v>4</v>
      </c>
      <c r="AD46" s="334">
        <f>SUM(N46+Q46+T46+W46+Z46)</f>
        <v>0</v>
      </c>
      <c r="AE46" s="330"/>
      <c r="AF46" s="255" t="s">
        <v>4</v>
      </c>
      <c r="AG46" s="331"/>
      <c r="AH46" s="332"/>
    </row>
    <row r="47" spans="1:34" s="1" customFormat="1" ht="16.5" thickBot="1">
      <c r="A47" s="336">
        <v>5</v>
      </c>
      <c r="B47" s="698"/>
      <c r="C47" s="337"/>
      <c r="D47" s="337"/>
      <c r="E47" s="337"/>
      <c r="F47" s="337"/>
      <c r="G47" s="337"/>
      <c r="H47" s="337"/>
      <c r="I47" s="337"/>
      <c r="J47" s="337"/>
      <c r="K47" s="694"/>
      <c r="L47" s="338"/>
      <c r="M47" s="131" t="s">
        <v>4</v>
      </c>
      <c r="N47" s="339"/>
      <c r="O47" s="129"/>
      <c r="P47" s="131" t="s">
        <v>4</v>
      </c>
      <c r="Q47" s="339"/>
      <c r="R47" s="129"/>
      <c r="S47" s="131" t="s">
        <v>4</v>
      </c>
      <c r="T47" s="339"/>
      <c r="U47" s="129"/>
      <c r="V47" s="131" t="s">
        <v>4</v>
      </c>
      <c r="W47" s="339"/>
      <c r="X47" s="340"/>
      <c r="Y47" s="341"/>
      <c r="Z47" s="342"/>
      <c r="AA47" s="343"/>
      <c r="AB47" s="344">
        <f>SUM(L47+O47+R47+U47+X47)</f>
        <v>0</v>
      </c>
      <c r="AC47" s="275" t="s">
        <v>4</v>
      </c>
      <c r="AD47" s="345">
        <f>SUM(N47+Q47+T47+W47+Z47)</f>
        <v>0</v>
      </c>
      <c r="AE47" s="346"/>
      <c r="AF47" s="275" t="s">
        <v>4</v>
      </c>
      <c r="AG47" s="347"/>
      <c r="AH47" s="34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podstata</dc:creator>
  <cp:keywords/>
  <dc:description/>
  <cp:lastModifiedBy>Pavel Haluška</cp:lastModifiedBy>
  <cp:lastPrinted>2012-11-19T13:29:20Z</cp:lastPrinted>
  <dcterms:created xsi:type="dcterms:W3CDTF">2013-01-20T16:39:49Z</dcterms:created>
  <dcterms:modified xsi:type="dcterms:W3CDTF">2016-02-01T23:22:54Z</dcterms:modified>
  <cp:category/>
  <cp:version/>
  <cp:contentType/>
  <cp:contentStatus/>
</cp:coreProperties>
</file>