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firstSheet="4" activeTab="22"/>
  </bookViews>
  <sheets>
    <sheet name="zpráva" sheetId="1" r:id="rId1"/>
    <sheet name="Prez." sheetId="2" r:id="rId2"/>
    <sheet name="finále dky" sheetId="3" r:id="rId3"/>
    <sheet name="Prez. (2)" sheetId="4" r:id="rId4"/>
    <sheet name="S4x9" sheetId="5" r:id="rId5"/>
    <sheet name="S4x8" sheetId="6" r:id="rId6"/>
    <sheet name="S4x7" sheetId="7" r:id="rId7"/>
    <sheet name="sk.dci" sheetId="8" r:id="rId8"/>
    <sheet name="sk.dky" sheetId="9" r:id="rId9"/>
    <sheet name="S5x6" sheetId="10" r:id="rId10"/>
    <sheet name="S5x5" sheetId="11" r:id="rId11"/>
    <sheet name="S5x4" sheetId="12" r:id="rId12"/>
    <sheet name="S6x6" sheetId="13" r:id="rId13"/>
    <sheet name="S6x5" sheetId="14" r:id="rId14"/>
    <sheet name="S6x4" sheetId="15" r:id="rId15"/>
    <sheet name="S6x2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čt.dky" sheetId="22" r:id="rId22"/>
    <sheet name="dv.+čt.dci" sheetId="23" r:id="rId23"/>
    <sheet name="P16+8" sheetId="24" r:id="rId24"/>
    <sheet name="P16+8+8" sheetId="25" r:id="rId25"/>
    <sheet name="P8+8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<sst xmlns="http://schemas.openxmlformats.org/spreadsheetml/2006/main" count="3200" uniqueCount="238">
  <si>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</si>
  <si>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</si>
  <si>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</si>
  <si>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</si>
  <si>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</si>
  <si>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</si>
  <si>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</si>
  <si>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</si>
  <si>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</si>
  <si>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</si>
  <si>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</si>
  <si>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</si>
  <si>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</si>
  <si>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</si>
  <si>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</si>
  <si>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</si>
  <si>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</si>
  <si>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</si>
  <si>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</si>
  <si>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</si>
  <si>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</si>
  <si>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</si>
  <si>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</si>
  <si>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</si>
  <si>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</si>
  <si>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</si>
  <si>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</si>
  <si>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Batesta Chodov</t>
  </si>
  <si>
    <t>Kárová Klára</t>
  </si>
  <si>
    <t>Morová Natálie</t>
  </si>
  <si>
    <t>Perglerová Barbora</t>
  </si>
  <si>
    <t>02</t>
  </si>
  <si>
    <t>Baník Vintířov</t>
  </si>
  <si>
    <t>Nesměráková Eliška</t>
  </si>
  <si>
    <t>Sokol Velká Hleďsebe</t>
  </si>
  <si>
    <t>Kociánová Lucie</t>
  </si>
  <si>
    <t>Slavoj Kynšperk</t>
  </si>
  <si>
    <t>Rosová Jaroslava</t>
  </si>
  <si>
    <t>01</t>
  </si>
  <si>
    <t>KST Cheb</t>
  </si>
  <si>
    <t>Bublíková Iva</t>
  </si>
  <si>
    <t>00</t>
  </si>
  <si>
    <t>TJ Toužim</t>
  </si>
  <si>
    <t>Mašková Nicola</t>
  </si>
  <si>
    <t>03</t>
  </si>
  <si>
    <t>Baník Sokolov</t>
  </si>
  <si>
    <t>Kašáková Anna</t>
  </si>
  <si>
    <t>TJ Lomnice</t>
  </si>
  <si>
    <t>Vondrušková Nikola</t>
  </si>
  <si>
    <t>skupiny dorostenci:</t>
  </si>
  <si>
    <t>1.</t>
  </si>
  <si>
    <t>Trgo</t>
  </si>
  <si>
    <t>Surma</t>
  </si>
  <si>
    <t>2.</t>
  </si>
  <si>
    <t>Boči</t>
  </si>
  <si>
    <t>3.</t>
  </si>
  <si>
    <t>Neskrabal</t>
  </si>
  <si>
    <t>4.</t>
  </si>
  <si>
    <t>Pock</t>
  </si>
  <si>
    <t>Brož</t>
  </si>
  <si>
    <t>Levora</t>
  </si>
  <si>
    <t>Huleš Adam</t>
  </si>
  <si>
    <t>Visinger</t>
  </si>
  <si>
    <t>Mora</t>
  </si>
  <si>
    <t>Minář Ondřej</t>
  </si>
  <si>
    <t>Brotánek</t>
  </si>
  <si>
    <t>Moldavčuk</t>
  </si>
  <si>
    <t>Kříž</t>
  </si>
  <si>
    <t>Marek</t>
  </si>
  <si>
    <t>Nykl</t>
  </si>
  <si>
    <t>5.</t>
  </si>
  <si>
    <t>Partyngl</t>
  </si>
  <si>
    <t>Pátek</t>
  </si>
  <si>
    <t>Horvát</t>
  </si>
  <si>
    <t>Košek</t>
  </si>
  <si>
    <t>dorostenky o 7.-10.místo:</t>
  </si>
  <si>
    <t>Rosová</t>
  </si>
  <si>
    <t>7.</t>
  </si>
  <si>
    <t>Bublíková</t>
  </si>
  <si>
    <t>8.</t>
  </si>
  <si>
    <t>Mašková</t>
  </si>
  <si>
    <t>9.</t>
  </si>
  <si>
    <t>Kašáková</t>
  </si>
  <si>
    <t>10.</t>
  </si>
  <si>
    <t>Dorostenky o 1. - 6.místo:</t>
  </si>
  <si>
    <t>Kociánová L.</t>
  </si>
  <si>
    <t>Kárová</t>
  </si>
  <si>
    <t>Vondrušková N.</t>
  </si>
  <si>
    <t>Morová</t>
  </si>
  <si>
    <t>Nesměráková</t>
  </si>
  <si>
    <t>3s</t>
  </si>
  <si>
    <t>6.</t>
  </si>
  <si>
    <t>Perglerová</t>
  </si>
  <si>
    <t>Dorostenci KO:</t>
  </si>
  <si>
    <t>Minář O.</t>
  </si>
  <si>
    <t>3:0</t>
  </si>
  <si>
    <t>3:2</t>
  </si>
  <si>
    <t>3:1</t>
  </si>
  <si>
    <t>o 3.místo:Pock-Moldavčuk 3:2</t>
  </si>
  <si>
    <t>čtyřhra dorostenců:</t>
  </si>
  <si>
    <t>Visinger-Levora</t>
  </si>
  <si>
    <t>Marek-Pátek</t>
  </si>
  <si>
    <t>Neskrabal-Košek</t>
  </si>
  <si>
    <t>Mora-Huleš</t>
  </si>
  <si>
    <t>Boči-Nykl</t>
  </si>
  <si>
    <t>Minář O.-Partyngl</t>
  </si>
  <si>
    <t>Surma-Brož</t>
  </si>
  <si>
    <t>Kříž-Trgo</t>
  </si>
  <si>
    <t>Horvát-Pock</t>
  </si>
  <si>
    <t>o 3.místo:Minář O.,Partyngl-Mora,Huleš 3:0 wo</t>
  </si>
  <si>
    <t>.</t>
  </si>
  <si>
    <t>Partyngl Tomáš</t>
  </si>
  <si>
    <t>99</t>
  </si>
  <si>
    <t>Boči Lukáš</t>
  </si>
  <si>
    <t>04</t>
  </si>
  <si>
    <t>Mora Petr</t>
  </si>
  <si>
    <t>Nykl Jiří</t>
  </si>
  <si>
    <t>05</t>
  </si>
  <si>
    <t>Neskrabal David</t>
  </si>
  <si>
    <t>Brož Matěj</t>
  </si>
  <si>
    <t>Košek Ondřej</t>
  </si>
  <si>
    <t>Sokol V.Hleďsebe</t>
  </si>
  <si>
    <t>Kříž Dominik</t>
  </si>
  <si>
    <t>TJ Luby</t>
  </si>
  <si>
    <t>Levora Vojtěch</t>
  </si>
  <si>
    <t>Moldavčuk David</t>
  </si>
  <si>
    <t>Pock Václav</t>
  </si>
  <si>
    <t>Slovan K.Vary</t>
  </si>
  <si>
    <t>Surma Daniel</t>
  </si>
  <si>
    <t>Visinger Jakub</t>
  </si>
  <si>
    <t>Horvát Milan</t>
  </si>
  <si>
    <t>Trgo Michael</t>
  </si>
  <si>
    <t>Pátek Matěj</t>
  </si>
  <si>
    <t>Marek Kryštof</t>
  </si>
  <si>
    <t>Brotánek Jan</t>
  </si>
  <si>
    <t>2..</t>
  </si>
  <si>
    <t xml:space="preserve">Kašáková </t>
  </si>
  <si>
    <t>skupiny dorostenky</t>
  </si>
  <si>
    <t>z Velké ceny K.Varů dorostu,která byla zároveň i bodovacím turnajem karlovarského</t>
  </si>
  <si>
    <t>kraje.Pořadatelem byl oddíl st.tenisu Slovanu K.Vary v herně kulturního domu v Sadově.</t>
  </si>
  <si>
    <t>Startovalo 20 dorostenců a 10 dorostenek z 8 oddílů našeho kraje.Hrálo se na 6 stolech</t>
  </si>
  <si>
    <t>Vybavení - ohrádky,zatemnění,osvětlení - vyhovující,ociální zařízení.Po celý den otevřena</t>
  </si>
  <si>
    <t>restaurace.</t>
  </si>
  <si>
    <t>Pesentace 7,30 - 8,30 - zahájeníní v 9,45,ukončení v 17</t>
  </si>
  <si>
    <t xml:space="preserve"> ní v 17 hodin.</t>
  </si>
  <si>
    <t>Dvouhra dorostu hrána doustupňovým systémem,dorostenky skupinově.Čtyřhry</t>
  </si>
  <si>
    <t>KO systémem.Všechny zápasy hrány na 3 vítězné sady.Hráči Visingerovi byly uděleny</t>
  </si>
  <si>
    <t>2 žluté karty.První za kopnutí do ohrádky a druhá za úmyslné zdržování  hry.Následně</t>
  </si>
  <si>
    <t>byl vyloučen.Obě karty udělil rozhodčí Haluška.</t>
  </si>
  <si>
    <t>Hráčům za umístění na prvních čtyřech místch byly udlěleny pohárky,medaile a věcné</t>
  </si>
  <si>
    <t>ceny.Turnaj řídili hl.rozhodčí Karel Duchoslav a zástupce Pavel Haluška oba licence</t>
  </si>
  <si>
    <t>A a B.</t>
  </si>
  <si>
    <t>Konečné pořadí.</t>
  </si>
  <si>
    <t>Dvouhra dorostenců:</t>
  </si>
  <si>
    <t>1.  Kříž</t>
  </si>
  <si>
    <t>Dominik</t>
  </si>
  <si>
    <t>2.  Levora</t>
  </si>
  <si>
    <t>Vojtěch</t>
  </si>
  <si>
    <t>3.  Moldavčuk</t>
  </si>
  <si>
    <t>David</t>
  </si>
  <si>
    <t>4.  Pock</t>
  </si>
  <si>
    <t>Václav</t>
  </si>
  <si>
    <t xml:space="preserve">           5.     -    8</t>
  </si>
  <si>
    <t>8.  Minář</t>
  </si>
  <si>
    <t>Ondřej</t>
  </si>
  <si>
    <t xml:space="preserve">     Surma</t>
  </si>
  <si>
    <t>Daniel</t>
  </si>
  <si>
    <t xml:space="preserve">     Visinger</t>
  </si>
  <si>
    <t>Jakub</t>
  </si>
  <si>
    <t xml:space="preserve">     Trgo</t>
  </si>
  <si>
    <t>Michael</t>
  </si>
  <si>
    <t xml:space="preserve">            9.   -    10.  Horvát</t>
  </si>
  <si>
    <t>Milan</t>
  </si>
  <si>
    <t xml:space="preserve">      Partyngl</t>
  </si>
  <si>
    <t>Tomáš</t>
  </si>
  <si>
    <t xml:space="preserve">          11.  -     15.  Boči</t>
  </si>
  <si>
    <t>Lukáš</t>
  </si>
  <si>
    <t xml:space="preserve">      Huleš</t>
  </si>
  <si>
    <t>Adam</t>
  </si>
  <si>
    <t xml:space="preserve">      Mora</t>
  </si>
  <si>
    <t>Petr</t>
  </si>
  <si>
    <t xml:space="preserve">      Nykl</t>
  </si>
  <si>
    <t>Jiří</t>
  </si>
  <si>
    <t xml:space="preserve">      Pátek</t>
  </si>
  <si>
    <t>Matěj</t>
  </si>
  <si>
    <t xml:space="preserve">           16.  -    20.  Neskrabal</t>
  </si>
  <si>
    <t xml:space="preserve">      Brož</t>
  </si>
  <si>
    <t xml:space="preserve">      Brotánek</t>
  </si>
  <si>
    <t>Jan</t>
  </si>
  <si>
    <t xml:space="preserve">      Marek</t>
  </si>
  <si>
    <t>Kryštof</t>
  </si>
  <si>
    <t xml:space="preserve">      Košek</t>
  </si>
  <si>
    <t>Dvouhra dorostenek:</t>
  </si>
  <si>
    <t>1.  Vondrušková</t>
  </si>
  <si>
    <t>Nikola</t>
  </si>
  <si>
    <t>2.  Kociánová</t>
  </si>
  <si>
    <t>Lucie</t>
  </si>
  <si>
    <t xml:space="preserve"> Sokol V.Hleďsebe</t>
  </si>
  <si>
    <t>3.  Morová</t>
  </si>
  <si>
    <t>Natálie</t>
  </si>
  <si>
    <t>4.  Perglerová</t>
  </si>
  <si>
    <t>Barbora</t>
  </si>
  <si>
    <t>5.  Kárová</t>
  </si>
  <si>
    <t>Klára</t>
  </si>
  <si>
    <t>6.  Nesměráková</t>
  </si>
  <si>
    <t>Eliška</t>
  </si>
  <si>
    <t>7.  Rosová</t>
  </si>
  <si>
    <t>Jaroslava</t>
  </si>
  <si>
    <t>8.  Bublíková</t>
  </si>
  <si>
    <t>Iva</t>
  </si>
  <si>
    <t>9.  Mašková</t>
  </si>
  <si>
    <t>Nicola</t>
  </si>
  <si>
    <t xml:space="preserve">                       10.  Kašáková</t>
  </si>
  <si>
    <t>Anna</t>
  </si>
  <si>
    <t>1.  Visinger</t>
  </si>
  <si>
    <t>Vintířov/Luby</t>
  </si>
  <si>
    <t>2.  Kříž</t>
  </si>
  <si>
    <t>V.Hleďsebe/KST Cheb</t>
  </si>
  <si>
    <t>3.  Minář</t>
  </si>
  <si>
    <t>4.  Mora</t>
  </si>
  <si>
    <t>Huleš</t>
  </si>
  <si>
    <t>čtyřhra dorostenek:</t>
  </si>
  <si>
    <t>1.  Morová</t>
  </si>
  <si>
    <t>2.  Vondrušková</t>
  </si>
  <si>
    <t>Lomnice/Vintířov</t>
  </si>
  <si>
    <t>3.  Kociánová L.</t>
  </si>
  <si>
    <t>V.Hleďsebe/Toužim</t>
  </si>
  <si>
    <t>Chodov/Kynšperk</t>
  </si>
  <si>
    <t xml:space="preserve">          V Kynšperku Nad Ohří 26.10.2016</t>
  </si>
  <si>
    <t>zapsal: Haluška</t>
  </si>
  <si>
    <t>čtyřhra dorostenek</t>
  </si>
  <si>
    <t>Nesměráková-Vondrušková</t>
  </si>
  <si>
    <t>Kociánová-Mašková</t>
  </si>
  <si>
    <t>Kárová-Morová</t>
  </si>
  <si>
    <t>Perglerová-Rosová</t>
  </si>
  <si>
    <t>Nesměráková-Vonrušková</t>
  </si>
  <si>
    <t>Morová-Kárová</t>
  </si>
  <si>
    <t>zn.Donic Waldner SC.Turnaj se konal v neděli 23.10.2016.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</si>
</sst>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3">
      <selection activeCell="J5" sqref="J5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3" spans="1:2" ht="15">
      <c r="A3" s="722" t="s">
        <v>138</v>
      </c>
      <c r="B3" s="4"/>
    </row>
    <row r="4" spans="1:12" ht="15">
      <c r="A4" s="722" t="s">
        <v>139</v>
      </c>
      <c r="B4" s="4"/>
      <c r="L4" s="723"/>
    </row>
    <row r="5" spans="1:6" ht="15.75">
      <c r="A5" s="722" t="s">
        <v>140</v>
      </c>
      <c r="B5" s="3"/>
      <c r="C5" s="2"/>
      <c r="F5" s="2"/>
    </row>
    <row r="6" spans="1:2" ht="15">
      <c r="A6" s="722" t="s">
        <v>237</v>
      </c>
      <c r="B6" s="4"/>
    </row>
    <row r="7" spans="1:2" ht="15">
      <c r="A7" s="1" t="s">
        <v>141</v>
      </c>
      <c r="B7" s="4"/>
    </row>
    <row r="8" spans="1:2" ht="15">
      <c r="A8" s="1" t="s">
        <v>142</v>
      </c>
      <c r="B8" s="4"/>
    </row>
    <row r="9" spans="1:5" ht="15">
      <c r="A9" s="1" t="s">
        <v>143</v>
      </c>
      <c r="B9" s="4"/>
      <c r="E9" s="1" t="s">
        <v>144</v>
      </c>
    </row>
    <row r="10" spans="1:2" ht="15">
      <c r="A10" s="1" t="s">
        <v>145</v>
      </c>
      <c r="B10" s="4"/>
    </row>
    <row r="11" spans="1:2" ht="15">
      <c r="A11" s="1" t="s">
        <v>146</v>
      </c>
      <c r="B11" s="5"/>
    </row>
    <row r="12" spans="1:2" ht="15">
      <c r="A12" s="1" t="s">
        <v>147</v>
      </c>
      <c r="B12" s="5"/>
    </row>
    <row r="13" ht="15">
      <c r="A13" s="1" t="s">
        <v>148</v>
      </c>
    </row>
    <row r="14" ht="15">
      <c r="A14" s="1" t="s">
        <v>149</v>
      </c>
    </row>
    <row r="15" ht="15">
      <c r="A15" s="1" t="s">
        <v>150</v>
      </c>
    </row>
    <row r="16" ht="15">
      <c r="A16" s="1" t="s">
        <v>151</v>
      </c>
    </row>
    <row r="17" ht="15">
      <c r="A17" s="1" t="s">
        <v>152</v>
      </c>
    </row>
    <row r="18" ht="15">
      <c r="A18" s="1" t="s">
        <v>153</v>
      </c>
    </row>
    <row r="19" spans="2:6" ht="15">
      <c r="B19" s="1" t="s">
        <v>154</v>
      </c>
      <c r="D19" s="1" t="s">
        <v>155</v>
      </c>
      <c r="F19" s="1" t="s">
        <v>121</v>
      </c>
    </row>
    <row r="20" spans="2:6" ht="15">
      <c r="B20" s="1" t="s">
        <v>156</v>
      </c>
      <c r="D20" s="1" t="s">
        <v>157</v>
      </c>
      <c r="F20" s="1" t="s">
        <v>123</v>
      </c>
    </row>
    <row r="21" spans="2:6" ht="15">
      <c r="B21" s="1" t="s">
        <v>158</v>
      </c>
      <c r="D21" s="1" t="s">
        <v>159</v>
      </c>
      <c r="F21" s="1" t="s">
        <v>36</v>
      </c>
    </row>
    <row r="22" spans="2:6" ht="15">
      <c r="B22" s="1" t="s">
        <v>160</v>
      </c>
      <c r="D22" s="1" t="s">
        <v>161</v>
      </c>
      <c r="F22" s="1" t="s">
        <v>36</v>
      </c>
    </row>
    <row r="23" spans="1:6" ht="15">
      <c r="A23" s="1" t="s">
        <v>162</v>
      </c>
      <c r="B23" s="1" t="s">
        <v>163</v>
      </c>
      <c r="D23" s="1" t="s">
        <v>164</v>
      </c>
      <c r="F23" s="1" t="s">
        <v>27</v>
      </c>
    </row>
    <row r="24" spans="2:6" ht="15">
      <c r="B24" s="1" t="s">
        <v>165</v>
      </c>
      <c r="D24" s="1" t="s">
        <v>166</v>
      </c>
      <c r="F24" s="1" t="s">
        <v>127</v>
      </c>
    </row>
    <row r="25" spans="2:6" ht="15">
      <c r="B25" s="1" t="s">
        <v>167</v>
      </c>
      <c r="D25" s="1" t="s">
        <v>168</v>
      </c>
      <c r="F25" s="1" t="s">
        <v>32</v>
      </c>
    </row>
    <row r="26" spans="2:6" ht="15">
      <c r="B26" s="1" t="s">
        <v>169</v>
      </c>
      <c r="D26" s="1" t="s">
        <v>170</v>
      </c>
      <c r="F26" s="1" t="s">
        <v>39</v>
      </c>
    </row>
    <row r="27" spans="1:6" ht="15">
      <c r="A27" s="1" t="s">
        <v>171</v>
      </c>
      <c r="D27" s="1" t="s">
        <v>172</v>
      </c>
      <c r="F27" s="1" t="s">
        <v>32</v>
      </c>
    </row>
    <row r="28" spans="2:6" ht="15">
      <c r="B28" s="1" t="s">
        <v>173</v>
      </c>
      <c r="D28" s="1" t="s">
        <v>174</v>
      </c>
      <c r="F28" s="1" t="s">
        <v>27</v>
      </c>
    </row>
    <row r="29" spans="1:6" ht="15">
      <c r="A29" s="1" t="s">
        <v>175</v>
      </c>
      <c r="D29" s="1" t="s">
        <v>176</v>
      </c>
      <c r="F29" s="1" t="s">
        <v>27</v>
      </c>
    </row>
    <row r="30" spans="2:6" ht="15">
      <c r="B30" s="1" t="s">
        <v>177</v>
      </c>
      <c r="D30" s="1" t="s">
        <v>178</v>
      </c>
      <c r="F30" s="1" t="s">
        <v>27</v>
      </c>
    </row>
    <row r="31" spans="2:6" ht="15">
      <c r="B31" s="1" t="s">
        <v>179</v>
      </c>
      <c r="D31" s="1" t="s">
        <v>180</v>
      </c>
      <c r="F31" s="1" t="s">
        <v>27</v>
      </c>
    </row>
    <row r="32" spans="2:6" ht="15">
      <c r="B32" s="1" t="s">
        <v>181</v>
      </c>
      <c r="D32" s="1" t="s">
        <v>182</v>
      </c>
      <c r="F32" s="1" t="s">
        <v>27</v>
      </c>
    </row>
    <row r="33" spans="2:6" ht="15">
      <c r="B33" s="1" t="s">
        <v>183</v>
      </c>
      <c r="D33" s="1" t="s">
        <v>184</v>
      </c>
      <c r="F33" s="1" t="s">
        <v>39</v>
      </c>
    </row>
    <row r="34" spans="1:6" ht="15">
      <c r="A34" s="1" t="s">
        <v>185</v>
      </c>
      <c r="D34" s="1" t="s">
        <v>159</v>
      </c>
      <c r="F34" s="1" t="s">
        <v>27</v>
      </c>
    </row>
    <row r="35" spans="2:6" ht="15">
      <c r="B35" s="1" t="s">
        <v>186</v>
      </c>
      <c r="D35" s="1" t="s">
        <v>184</v>
      </c>
      <c r="F35" s="1" t="s">
        <v>27</v>
      </c>
    </row>
    <row r="36" spans="2:6" ht="15">
      <c r="B36" s="1" t="s">
        <v>187</v>
      </c>
      <c r="D36" s="1" t="s">
        <v>188</v>
      </c>
      <c r="F36" s="1" t="s">
        <v>45</v>
      </c>
    </row>
    <row r="37" spans="2:6" ht="15">
      <c r="B37" s="1" t="s">
        <v>189</v>
      </c>
      <c r="D37" s="1" t="s">
        <v>190</v>
      </c>
      <c r="F37" s="1" t="s">
        <v>39</v>
      </c>
    </row>
    <row r="38" spans="2:6" ht="15">
      <c r="B38" s="1" t="s">
        <v>191</v>
      </c>
      <c r="D38" s="1" t="s">
        <v>164</v>
      </c>
      <c r="F38" s="1" t="s">
        <v>27</v>
      </c>
    </row>
    <row r="40" ht="15">
      <c r="A40" s="1" t="s">
        <v>192</v>
      </c>
    </row>
    <row r="41" spans="2:6" ht="15">
      <c r="B41" s="1" t="s">
        <v>193</v>
      </c>
      <c r="D41" s="1" t="s">
        <v>194</v>
      </c>
      <c r="F41" s="1" t="s">
        <v>47</v>
      </c>
    </row>
    <row r="42" spans="2:6" ht="15">
      <c r="B42" s="1" t="s">
        <v>195</v>
      </c>
      <c r="D42" s="1" t="s">
        <v>196</v>
      </c>
      <c r="F42" s="1" t="s">
        <v>197</v>
      </c>
    </row>
    <row r="43" spans="2:6" ht="15">
      <c r="B43" s="1" t="s">
        <v>198</v>
      </c>
      <c r="D43" s="1" t="s">
        <v>199</v>
      </c>
      <c r="F43" s="1" t="s">
        <v>27</v>
      </c>
    </row>
    <row r="44" spans="2:6" ht="15">
      <c r="B44" s="1" t="s">
        <v>200</v>
      </c>
      <c r="D44" s="1" t="s">
        <v>201</v>
      </c>
      <c r="F44" s="1" t="s">
        <v>27</v>
      </c>
    </row>
    <row r="45" spans="2:6" ht="15">
      <c r="B45" s="1" t="s">
        <v>202</v>
      </c>
      <c r="D45" s="1" t="s">
        <v>203</v>
      </c>
      <c r="F45" s="1" t="s">
        <v>27</v>
      </c>
    </row>
    <row r="46" spans="2:6" ht="15">
      <c r="B46" s="1" t="s">
        <v>204</v>
      </c>
      <c r="D46" s="1" t="s">
        <v>205</v>
      </c>
      <c r="F46" s="1" t="s">
        <v>32</v>
      </c>
    </row>
    <row r="47" spans="2:6" ht="15">
      <c r="B47" s="1" t="s">
        <v>206</v>
      </c>
      <c r="D47" s="1" t="s">
        <v>207</v>
      </c>
      <c r="F47" s="1" t="s">
        <v>36</v>
      </c>
    </row>
    <row r="48" spans="2:6" ht="15">
      <c r="B48" s="1" t="s">
        <v>208</v>
      </c>
      <c r="D48" s="1" t="s">
        <v>209</v>
      </c>
      <c r="F48" s="1" t="s">
        <v>39</v>
      </c>
    </row>
    <row r="49" spans="2:6" ht="15">
      <c r="B49" s="1" t="s">
        <v>210</v>
      </c>
      <c r="D49" s="1" t="s">
        <v>211</v>
      </c>
      <c r="F49" s="1" t="s">
        <v>42</v>
      </c>
    </row>
    <row r="50" spans="1:6" ht="15">
      <c r="A50" s="1" t="s">
        <v>212</v>
      </c>
      <c r="D50" s="1" t="s">
        <v>213</v>
      </c>
      <c r="F50" s="1" t="s">
        <v>45</v>
      </c>
    </row>
    <row r="52" ht="15">
      <c r="A52" s="1" t="s">
        <v>99</v>
      </c>
    </row>
    <row r="53" spans="2:6" ht="15">
      <c r="B53" s="1" t="s">
        <v>214</v>
      </c>
      <c r="D53" s="1" t="s">
        <v>60</v>
      </c>
      <c r="F53" s="1" t="s">
        <v>215</v>
      </c>
    </row>
    <row r="54" spans="2:6" ht="15">
      <c r="B54" s="1" t="s">
        <v>216</v>
      </c>
      <c r="D54" s="1" t="s">
        <v>51</v>
      </c>
      <c r="F54" s="1" t="s">
        <v>217</v>
      </c>
    </row>
    <row r="55" spans="2:6" ht="15">
      <c r="B55" s="1" t="s">
        <v>218</v>
      </c>
      <c r="D55" s="1" t="s">
        <v>71</v>
      </c>
      <c r="F55" s="1" t="s">
        <v>27</v>
      </c>
    </row>
    <row r="56" spans="2:6" ht="15">
      <c r="B56" s="1" t="s">
        <v>219</v>
      </c>
      <c r="D56" s="1" t="s">
        <v>220</v>
      </c>
      <c r="F56" s="1" t="s">
        <v>27</v>
      </c>
    </row>
    <row r="58" ht="15">
      <c r="A58" s="1" t="s">
        <v>221</v>
      </c>
    </row>
    <row r="59" spans="2:6" ht="15">
      <c r="B59" s="1" t="s">
        <v>222</v>
      </c>
      <c r="D59" s="1" t="s">
        <v>86</v>
      </c>
      <c r="F59" s="1" t="s">
        <v>27</v>
      </c>
    </row>
    <row r="60" spans="2:6" ht="15">
      <c r="B60" s="1" t="s">
        <v>223</v>
      </c>
      <c r="D60" s="1" t="s">
        <v>89</v>
      </c>
      <c r="F60" s="1" t="s">
        <v>224</v>
      </c>
    </row>
    <row r="61" spans="2:6" ht="15">
      <c r="B61" s="1" t="s">
        <v>225</v>
      </c>
      <c r="D61" s="1" t="s">
        <v>80</v>
      </c>
      <c r="F61" s="1" t="s">
        <v>226</v>
      </c>
    </row>
    <row r="62" spans="2:6" ht="15">
      <c r="B62" s="1" t="s">
        <v>200</v>
      </c>
      <c r="D62" s="1" t="s">
        <v>76</v>
      </c>
      <c r="F62" s="1" t="s">
        <v>227</v>
      </c>
    </row>
    <row r="65" spans="1:6" ht="15">
      <c r="A65" s="1" t="s">
        <v>228</v>
      </c>
      <c r="F65" s="1" t="s">
        <v>229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8">
        <v>1</v>
      </c>
      <c r="M5" s="735"/>
      <c r="N5" s="736"/>
      <c r="O5" s="733">
        <v>2</v>
      </c>
      <c r="P5" s="735"/>
      <c r="Q5" s="736"/>
      <c r="R5" s="733">
        <v>3</v>
      </c>
      <c r="S5" s="735"/>
      <c r="T5" s="736"/>
      <c r="U5" s="733">
        <v>4</v>
      </c>
      <c r="V5" s="735"/>
      <c r="W5" s="737"/>
      <c r="X5" s="730">
        <v>5</v>
      </c>
      <c r="Y5" s="731"/>
      <c r="Z5" s="732"/>
      <c r="AA5" s="733">
        <v>6</v>
      </c>
      <c r="AB5" s="731"/>
      <c r="AC5" s="734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8">
        <v>1</v>
      </c>
      <c r="M13" s="735"/>
      <c r="N13" s="736"/>
      <c r="O13" s="733">
        <v>2</v>
      </c>
      <c r="P13" s="735"/>
      <c r="Q13" s="736"/>
      <c r="R13" s="733">
        <v>3</v>
      </c>
      <c r="S13" s="735"/>
      <c r="T13" s="736"/>
      <c r="U13" s="733">
        <v>4</v>
      </c>
      <c r="V13" s="735"/>
      <c r="W13" s="737"/>
      <c r="X13" s="730">
        <v>5</v>
      </c>
      <c r="Y13" s="731"/>
      <c r="Z13" s="732"/>
      <c r="AA13" s="733">
        <v>6</v>
      </c>
      <c r="AB13" s="731"/>
      <c r="AC13" s="734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8">
        <v>1</v>
      </c>
      <c r="M21" s="735"/>
      <c r="N21" s="736"/>
      <c r="O21" s="733">
        <v>2</v>
      </c>
      <c r="P21" s="735"/>
      <c r="Q21" s="736"/>
      <c r="R21" s="733">
        <v>3</v>
      </c>
      <c r="S21" s="735"/>
      <c r="T21" s="736"/>
      <c r="U21" s="733">
        <v>4</v>
      </c>
      <c r="V21" s="735"/>
      <c r="W21" s="737"/>
      <c r="X21" s="730">
        <v>5</v>
      </c>
      <c r="Y21" s="731"/>
      <c r="Z21" s="732"/>
      <c r="AA21" s="733">
        <v>6</v>
      </c>
      <c r="AB21" s="731"/>
      <c r="AC21" s="734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8">
        <v>1</v>
      </c>
      <c r="M29" s="735"/>
      <c r="N29" s="736"/>
      <c r="O29" s="733">
        <v>2</v>
      </c>
      <c r="P29" s="735"/>
      <c r="Q29" s="736"/>
      <c r="R29" s="733">
        <v>3</v>
      </c>
      <c r="S29" s="735"/>
      <c r="T29" s="736"/>
      <c r="U29" s="733">
        <v>4</v>
      </c>
      <c r="V29" s="735"/>
      <c r="W29" s="737"/>
      <c r="X29" s="730">
        <v>5</v>
      </c>
      <c r="Y29" s="731"/>
      <c r="Z29" s="732"/>
      <c r="AA29" s="733">
        <v>6</v>
      </c>
      <c r="AB29" s="731"/>
      <c r="AC29" s="734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8">
        <v>1</v>
      </c>
      <c r="M37" s="735"/>
      <c r="N37" s="736"/>
      <c r="O37" s="733">
        <v>2</v>
      </c>
      <c r="P37" s="735"/>
      <c r="Q37" s="736"/>
      <c r="R37" s="733">
        <v>3</v>
      </c>
      <c r="S37" s="735"/>
      <c r="T37" s="736"/>
      <c r="U37" s="733">
        <v>4</v>
      </c>
      <c r="V37" s="735"/>
      <c r="W37" s="737"/>
      <c r="X37" s="730">
        <v>5</v>
      </c>
      <c r="Y37" s="731"/>
      <c r="Z37" s="732"/>
      <c r="AA37" s="733">
        <v>6</v>
      </c>
      <c r="AB37" s="731"/>
      <c r="AC37" s="734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8">
        <v>1</v>
      </c>
      <c r="M45" s="735"/>
      <c r="N45" s="736"/>
      <c r="O45" s="733">
        <v>2</v>
      </c>
      <c r="P45" s="735"/>
      <c r="Q45" s="736"/>
      <c r="R45" s="733">
        <v>3</v>
      </c>
      <c r="S45" s="735"/>
      <c r="T45" s="736"/>
      <c r="U45" s="733">
        <v>4</v>
      </c>
      <c r="V45" s="735"/>
      <c r="W45" s="737"/>
      <c r="X45" s="730">
        <v>5</v>
      </c>
      <c r="Y45" s="731"/>
      <c r="Z45" s="732"/>
      <c r="AA45" s="733">
        <v>6</v>
      </c>
      <c r="AB45" s="731"/>
      <c r="AC45" s="734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8">
        <v>1</v>
      </c>
      <c r="M6" s="735"/>
      <c r="N6" s="736"/>
      <c r="O6" s="733">
        <v>2</v>
      </c>
      <c r="P6" s="735"/>
      <c r="Q6" s="736"/>
      <c r="R6" s="733">
        <v>3</v>
      </c>
      <c r="S6" s="735"/>
      <c r="T6" s="736"/>
      <c r="U6" s="733">
        <v>4</v>
      </c>
      <c r="V6" s="735"/>
      <c r="W6" s="737"/>
      <c r="X6" s="730">
        <v>5</v>
      </c>
      <c r="Y6" s="731"/>
      <c r="Z6" s="732"/>
      <c r="AA6" s="733">
        <v>6</v>
      </c>
      <c r="AB6" s="731"/>
      <c r="AC6" s="734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8">
        <v>1</v>
      </c>
      <c r="M14" s="735"/>
      <c r="N14" s="736"/>
      <c r="O14" s="733">
        <v>2</v>
      </c>
      <c r="P14" s="735"/>
      <c r="Q14" s="736"/>
      <c r="R14" s="733">
        <v>3</v>
      </c>
      <c r="S14" s="735"/>
      <c r="T14" s="736"/>
      <c r="U14" s="733">
        <v>4</v>
      </c>
      <c r="V14" s="735"/>
      <c r="W14" s="737"/>
      <c r="X14" s="730">
        <v>5</v>
      </c>
      <c r="Y14" s="731"/>
      <c r="Z14" s="732"/>
      <c r="AA14" s="733">
        <v>6</v>
      </c>
      <c r="AB14" s="731"/>
      <c r="AC14" s="734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8">
        <v>1</v>
      </c>
      <c r="M22" s="735"/>
      <c r="N22" s="736"/>
      <c r="O22" s="733">
        <v>2</v>
      </c>
      <c r="P22" s="735"/>
      <c r="Q22" s="736"/>
      <c r="R22" s="733">
        <v>3</v>
      </c>
      <c r="S22" s="735"/>
      <c r="T22" s="736"/>
      <c r="U22" s="733">
        <v>4</v>
      </c>
      <c r="V22" s="735"/>
      <c r="W22" s="737"/>
      <c r="X22" s="730">
        <v>5</v>
      </c>
      <c r="Y22" s="731"/>
      <c r="Z22" s="732"/>
      <c r="AA22" s="733">
        <v>6</v>
      </c>
      <c r="AB22" s="731"/>
      <c r="AC22" s="734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8">
        <v>1</v>
      </c>
      <c r="M30" s="735"/>
      <c r="N30" s="736"/>
      <c r="O30" s="733">
        <v>2</v>
      </c>
      <c r="P30" s="735"/>
      <c r="Q30" s="736"/>
      <c r="R30" s="733">
        <v>3</v>
      </c>
      <c r="S30" s="735"/>
      <c r="T30" s="736"/>
      <c r="U30" s="733">
        <v>4</v>
      </c>
      <c r="V30" s="735"/>
      <c r="W30" s="737"/>
      <c r="X30" s="730">
        <v>5</v>
      </c>
      <c r="Y30" s="731"/>
      <c r="Z30" s="732"/>
      <c r="AA30" s="733">
        <v>6</v>
      </c>
      <c r="AB30" s="731"/>
      <c r="AC30" s="734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8">
        <v>1</v>
      </c>
      <c r="M38" s="735"/>
      <c r="N38" s="736"/>
      <c r="O38" s="733">
        <v>2</v>
      </c>
      <c r="P38" s="735"/>
      <c r="Q38" s="736"/>
      <c r="R38" s="733">
        <v>3</v>
      </c>
      <c r="S38" s="735"/>
      <c r="T38" s="736"/>
      <c r="U38" s="733">
        <v>4</v>
      </c>
      <c r="V38" s="735"/>
      <c r="W38" s="737"/>
      <c r="X38" s="730">
        <v>5</v>
      </c>
      <c r="Y38" s="731"/>
      <c r="Z38" s="732"/>
      <c r="AA38" s="733">
        <v>6</v>
      </c>
      <c r="AB38" s="731"/>
      <c r="AC38" s="734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8">
        <v>1</v>
      </c>
      <c r="M5" s="735"/>
      <c r="N5" s="736"/>
      <c r="O5" s="733">
        <v>2</v>
      </c>
      <c r="P5" s="735"/>
      <c r="Q5" s="736"/>
      <c r="R5" s="733">
        <v>3</v>
      </c>
      <c r="S5" s="735"/>
      <c r="T5" s="736"/>
      <c r="U5" s="733">
        <v>4</v>
      </c>
      <c r="V5" s="735"/>
      <c r="W5" s="737"/>
      <c r="X5" s="730">
        <v>5</v>
      </c>
      <c r="Y5" s="731"/>
      <c r="Z5" s="732"/>
      <c r="AA5" s="733">
        <v>6</v>
      </c>
      <c r="AB5" s="731"/>
      <c r="AC5" s="734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38">
        <v>1</v>
      </c>
      <c r="M13" s="735"/>
      <c r="N13" s="736"/>
      <c r="O13" s="733">
        <v>2</v>
      </c>
      <c r="P13" s="735"/>
      <c r="Q13" s="736"/>
      <c r="R13" s="733">
        <v>3</v>
      </c>
      <c r="S13" s="735"/>
      <c r="T13" s="736"/>
      <c r="U13" s="733">
        <v>4</v>
      </c>
      <c r="V13" s="735"/>
      <c r="W13" s="737"/>
      <c r="X13" s="730">
        <v>5</v>
      </c>
      <c r="Y13" s="731"/>
      <c r="Z13" s="732"/>
      <c r="AA13" s="733">
        <v>6</v>
      </c>
      <c r="AB13" s="731"/>
      <c r="AC13" s="734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38">
        <v>1</v>
      </c>
      <c r="M21" s="735"/>
      <c r="N21" s="736"/>
      <c r="O21" s="733">
        <v>2</v>
      </c>
      <c r="P21" s="735"/>
      <c r="Q21" s="736"/>
      <c r="R21" s="733">
        <v>3</v>
      </c>
      <c r="S21" s="735"/>
      <c r="T21" s="736"/>
      <c r="U21" s="733">
        <v>4</v>
      </c>
      <c r="V21" s="735"/>
      <c r="W21" s="737"/>
      <c r="X21" s="730">
        <v>5</v>
      </c>
      <c r="Y21" s="731"/>
      <c r="Z21" s="732"/>
      <c r="AA21" s="733">
        <v>6</v>
      </c>
      <c r="AB21" s="731"/>
      <c r="AC21" s="734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8">
        <v>1</v>
      </c>
      <c r="M29" s="735"/>
      <c r="N29" s="736"/>
      <c r="O29" s="733">
        <v>2</v>
      </c>
      <c r="P29" s="735"/>
      <c r="Q29" s="736"/>
      <c r="R29" s="733">
        <v>3</v>
      </c>
      <c r="S29" s="735"/>
      <c r="T29" s="736"/>
      <c r="U29" s="733">
        <v>4</v>
      </c>
      <c r="V29" s="735"/>
      <c r="W29" s="737"/>
      <c r="X29" s="730">
        <v>5</v>
      </c>
      <c r="Y29" s="731"/>
      <c r="Z29" s="732"/>
      <c r="AA29" s="733">
        <v>6</v>
      </c>
      <c r="AB29" s="731"/>
      <c r="AC29" s="734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39" t="s">
        <v>2</v>
      </c>
      <c r="X6" s="740"/>
      <c r="Y6" s="741"/>
      <c r="Z6" s="739" t="s">
        <v>12</v>
      </c>
      <c r="AA6" s="740"/>
      <c r="AB6" s="741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39" t="s">
        <v>2</v>
      </c>
      <c r="X21" s="740"/>
      <c r="Y21" s="741"/>
      <c r="Z21" s="739" t="s">
        <v>12</v>
      </c>
      <c r="AA21" s="740"/>
      <c r="AB21" s="741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2">
        <v>1</v>
      </c>
      <c r="E5" s="743"/>
      <c r="F5" s="743"/>
      <c r="G5" s="744">
        <v>2</v>
      </c>
      <c r="H5" s="743"/>
      <c r="I5" s="743"/>
      <c r="J5" s="744">
        <v>3</v>
      </c>
      <c r="K5" s="743"/>
      <c r="L5" s="743"/>
      <c r="M5" s="744">
        <v>4</v>
      </c>
      <c r="N5" s="743"/>
      <c r="O5" s="743"/>
      <c r="P5" s="744">
        <v>5</v>
      </c>
      <c r="Q5" s="743"/>
      <c r="R5" s="743"/>
      <c r="S5" s="744">
        <v>6</v>
      </c>
      <c r="T5" s="743"/>
      <c r="U5" s="743"/>
      <c r="V5" s="744">
        <v>7</v>
      </c>
      <c r="W5" s="743"/>
      <c r="X5" s="743"/>
      <c r="Y5" s="744">
        <v>8</v>
      </c>
      <c r="Z5" s="744"/>
      <c r="AA5" s="745"/>
      <c r="AB5" s="477" t="s">
        <v>1</v>
      </c>
      <c r="AC5" s="746" t="s">
        <v>2</v>
      </c>
      <c r="AD5" s="746"/>
      <c r="AE5" s="746"/>
      <c r="AF5" s="746" t="s">
        <v>12</v>
      </c>
      <c r="AG5" s="746"/>
      <c r="AH5" s="746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2">
        <v>1</v>
      </c>
      <c r="E17" s="743"/>
      <c r="F17" s="743"/>
      <c r="G17" s="744">
        <v>2</v>
      </c>
      <c r="H17" s="743"/>
      <c r="I17" s="743"/>
      <c r="J17" s="744">
        <v>3</v>
      </c>
      <c r="K17" s="743"/>
      <c r="L17" s="743"/>
      <c r="M17" s="744">
        <v>4</v>
      </c>
      <c r="N17" s="743"/>
      <c r="O17" s="743"/>
      <c r="P17" s="744">
        <v>5</v>
      </c>
      <c r="Q17" s="743"/>
      <c r="R17" s="743"/>
      <c r="S17" s="744">
        <v>6</v>
      </c>
      <c r="T17" s="743"/>
      <c r="U17" s="743"/>
      <c r="V17" s="744">
        <v>7</v>
      </c>
      <c r="W17" s="743"/>
      <c r="X17" s="743"/>
      <c r="Y17" s="744">
        <v>8</v>
      </c>
      <c r="Z17" s="744"/>
      <c r="AA17" s="745"/>
      <c r="AB17" s="477" t="s">
        <v>1</v>
      </c>
      <c r="AC17" s="746" t="s">
        <v>2</v>
      </c>
      <c r="AD17" s="746"/>
      <c r="AE17" s="746"/>
      <c r="AF17" s="746" t="s">
        <v>12</v>
      </c>
      <c r="AG17" s="746"/>
      <c r="AH17" s="746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2">
        <v>1</v>
      </c>
      <c r="E8" s="743"/>
      <c r="F8" s="743"/>
      <c r="G8" s="742">
        <v>2</v>
      </c>
      <c r="H8" s="743"/>
      <c r="I8" s="743"/>
      <c r="J8" s="742">
        <v>3</v>
      </c>
      <c r="K8" s="743"/>
      <c r="L8" s="743"/>
      <c r="M8" s="742">
        <v>4</v>
      </c>
      <c r="N8" s="743"/>
      <c r="O8" s="743"/>
      <c r="P8" s="742">
        <v>5</v>
      </c>
      <c r="Q8" s="743"/>
      <c r="R8" s="743"/>
      <c r="S8" s="742">
        <v>6</v>
      </c>
      <c r="T8" s="743"/>
      <c r="U8" s="743"/>
      <c r="V8" s="742">
        <v>7</v>
      </c>
      <c r="W8" s="743"/>
      <c r="X8" s="743"/>
      <c r="Y8" s="742">
        <v>8</v>
      </c>
      <c r="Z8" s="743"/>
      <c r="AA8" s="743"/>
      <c r="AB8" s="742">
        <v>9</v>
      </c>
      <c r="AC8" s="743"/>
      <c r="AD8" s="743"/>
      <c r="AE8" s="742">
        <v>10</v>
      </c>
      <c r="AF8" s="743"/>
      <c r="AG8" s="743"/>
      <c r="AH8" s="477" t="s">
        <v>1</v>
      </c>
      <c r="AI8" s="746" t="s">
        <v>2</v>
      </c>
      <c r="AJ8" s="746"/>
      <c r="AK8" s="746"/>
      <c r="AL8" s="746" t="s">
        <v>12</v>
      </c>
      <c r="AM8" s="746"/>
      <c r="AN8" s="746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Y8:AA8"/>
    <mergeCell ref="AB8:AD8"/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2">
      <selection activeCell="C29" sqref="C29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10" ht="15">
      <c r="A1" s="16"/>
      <c r="B1" s="27"/>
      <c r="C1" s="1" t="s">
        <v>6</v>
      </c>
      <c r="D1" s="51"/>
      <c r="E1" s="16"/>
      <c r="F1" s="16"/>
      <c r="G1" s="16"/>
      <c r="J1" t="s">
        <v>110</v>
      </c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27</v>
      </c>
      <c r="C4" s="672" t="s">
        <v>64</v>
      </c>
      <c r="D4" s="671">
        <v>0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111</v>
      </c>
      <c r="D5" s="673" t="s">
        <v>112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113</v>
      </c>
      <c r="D6" s="673" t="s">
        <v>114</v>
      </c>
      <c r="E6" s="671"/>
      <c r="F6" s="56"/>
      <c r="G6" s="56"/>
      <c r="H6" s="21"/>
    </row>
    <row r="7" spans="1:8" ht="20.25">
      <c r="A7" s="55">
        <v>4</v>
      </c>
      <c r="B7" s="671"/>
      <c r="C7" s="672" t="s">
        <v>61</v>
      </c>
      <c r="D7" s="673" t="s">
        <v>41</v>
      </c>
      <c r="E7" s="671"/>
      <c r="F7" s="56"/>
      <c r="G7" s="56"/>
      <c r="H7" s="21"/>
    </row>
    <row r="8" spans="1:8" ht="20.25">
      <c r="A8" s="55">
        <v>5</v>
      </c>
      <c r="B8" s="671"/>
      <c r="C8" s="672" t="s">
        <v>115</v>
      </c>
      <c r="D8" s="673" t="s">
        <v>112</v>
      </c>
      <c r="E8" s="671"/>
      <c r="F8" s="56"/>
      <c r="G8" s="56"/>
      <c r="H8" s="21"/>
    </row>
    <row r="9" spans="1:8" ht="20.25">
      <c r="A9" s="55">
        <v>6</v>
      </c>
      <c r="B9" s="671"/>
      <c r="C9" s="672" t="s">
        <v>116</v>
      </c>
      <c r="D9" s="673" t="s">
        <v>117</v>
      </c>
      <c r="E9" s="671"/>
      <c r="F9" s="56"/>
      <c r="G9" s="56"/>
      <c r="H9" s="21"/>
    </row>
    <row r="10" spans="1:8" ht="20.25">
      <c r="A10" s="55">
        <v>7</v>
      </c>
      <c r="B10" s="671"/>
      <c r="C10" s="672" t="s">
        <v>118</v>
      </c>
      <c r="D10" s="673" t="s">
        <v>114</v>
      </c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119</v>
      </c>
      <c r="D11" s="673" t="s">
        <v>44</v>
      </c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120</v>
      </c>
      <c r="D12" s="673" t="s">
        <v>117</v>
      </c>
      <c r="E12" s="671"/>
      <c r="F12" s="56"/>
      <c r="G12" s="56"/>
      <c r="H12" s="21"/>
    </row>
    <row r="13" spans="1:8" ht="20.25">
      <c r="A13" s="55">
        <v>10</v>
      </c>
      <c r="B13" s="671" t="s">
        <v>121</v>
      </c>
      <c r="C13" s="672" t="s">
        <v>122</v>
      </c>
      <c r="D13" s="673" t="s">
        <v>112</v>
      </c>
      <c r="E13" s="671"/>
      <c r="F13" s="56"/>
      <c r="G13" s="56"/>
      <c r="H13" s="21"/>
    </row>
    <row r="14" spans="1:8" ht="20.25">
      <c r="A14" s="55">
        <v>11</v>
      </c>
      <c r="B14" s="671" t="s">
        <v>123</v>
      </c>
      <c r="C14" s="672" t="s">
        <v>124</v>
      </c>
      <c r="D14" s="673" t="s">
        <v>44</v>
      </c>
      <c r="E14" s="671"/>
      <c r="F14" s="56"/>
      <c r="G14" s="56"/>
      <c r="H14" s="21"/>
    </row>
    <row r="15" spans="1:8" ht="20.25">
      <c r="A15" s="55">
        <v>12</v>
      </c>
      <c r="B15" s="671" t="s">
        <v>36</v>
      </c>
      <c r="C15" s="672" t="s">
        <v>125</v>
      </c>
      <c r="D15" s="673" t="s">
        <v>112</v>
      </c>
      <c r="E15" s="671"/>
      <c r="F15" s="56"/>
      <c r="G15" s="56"/>
      <c r="H15" s="21"/>
    </row>
    <row r="16" spans="1:8" ht="20.25">
      <c r="A16" s="55">
        <v>13</v>
      </c>
      <c r="B16" s="671"/>
      <c r="C16" s="672" t="s">
        <v>126</v>
      </c>
      <c r="D16" s="673" t="s">
        <v>112</v>
      </c>
      <c r="E16" s="671"/>
      <c r="F16" s="56"/>
      <c r="G16" s="56"/>
      <c r="H16" s="21"/>
    </row>
    <row r="17" spans="1:8" ht="20.25">
      <c r="A17" s="55">
        <v>14</v>
      </c>
      <c r="B17" s="671" t="s">
        <v>127</v>
      </c>
      <c r="C17" s="672" t="s">
        <v>128</v>
      </c>
      <c r="D17" s="673" t="s">
        <v>38</v>
      </c>
      <c r="E17" s="671"/>
      <c r="F17" s="56"/>
      <c r="G17" s="56"/>
      <c r="H17" s="21"/>
    </row>
    <row r="18" spans="1:8" ht="20.25">
      <c r="A18" s="55">
        <v>15</v>
      </c>
      <c r="B18" s="671" t="s">
        <v>32</v>
      </c>
      <c r="C18" s="672" t="s">
        <v>129</v>
      </c>
      <c r="D18" s="673" t="s">
        <v>41</v>
      </c>
      <c r="E18" s="671"/>
      <c r="F18" s="56"/>
      <c r="G18" s="56"/>
      <c r="H18" s="21"/>
    </row>
    <row r="19" spans="1:8" ht="20.25">
      <c r="A19" s="55">
        <v>16</v>
      </c>
      <c r="B19" s="671"/>
      <c r="C19" s="672" t="s">
        <v>130</v>
      </c>
      <c r="D19" s="673" t="s">
        <v>41</v>
      </c>
      <c r="E19" s="671"/>
      <c r="F19" s="56"/>
      <c r="G19" s="56"/>
      <c r="H19" s="21"/>
    </row>
    <row r="20" spans="1:8" ht="20.25">
      <c r="A20" s="55">
        <v>17</v>
      </c>
      <c r="B20" s="671" t="s">
        <v>39</v>
      </c>
      <c r="C20" s="672" t="s">
        <v>131</v>
      </c>
      <c r="D20" s="673" t="s">
        <v>38</v>
      </c>
      <c r="E20" s="671"/>
      <c r="F20" s="56"/>
      <c r="G20" s="56"/>
      <c r="H20" s="21"/>
    </row>
    <row r="21" spans="1:8" ht="20.25">
      <c r="A21" s="55">
        <v>18</v>
      </c>
      <c r="B21" s="671"/>
      <c r="C21" s="672" t="s">
        <v>132</v>
      </c>
      <c r="D21" s="673" t="s">
        <v>112</v>
      </c>
      <c r="E21" s="671"/>
      <c r="F21" s="56"/>
      <c r="G21" s="56"/>
      <c r="H21" s="21"/>
    </row>
    <row r="22" spans="1:8" ht="20.25">
      <c r="A22" s="55">
        <v>19</v>
      </c>
      <c r="B22" s="671"/>
      <c r="C22" s="672" t="s">
        <v>133</v>
      </c>
      <c r="D22" s="673" t="s">
        <v>41</v>
      </c>
      <c r="E22" s="671"/>
      <c r="F22" s="56"/>
      <c r="G22" s="56"/>
      <c r="H22" s="21"/>
    </row>
    <row r="23" spans="1:8" ht="20.25">
      <c r="A23" s="57">
        <v>20</v>
      </c>
      <c r="B23" s="671" t="s">
        <v>45</v>
      </c>
      <c r="C23" s="672" t="s">
        <v>134</v>
      </c>
      <c r="D23" s="673" t="s">
        <v>44</v>
      </c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2">
        <v>1</v>
      </c>
      <c r="E8" s="743"/>
      <c r="F8" s="743"/>
      <c r="G8" s="742">
        <v>2</v>
      </c>
      <c r="H8" s="743"/>
      <c r="I8" s="743"/>
      <c r="J8" s="742">
        <v>3</v>
      </c>
      <c r="K8" s="743"/>
      <c r="L8" s="743"/>
      <c r="M8" s="742">
        <v>4</v>
      </c>
      <c r="N8" s="743"/>
      <c r="O8" s="743"/>
      <c r="P8" s="742">
        <v>5</v>
      </c>
      <c r="Q8" s="743"/>
      <c r="R8" s="743"/>
      <c r="S8" s="742">
        <v>6</v>
      </c>
      <c r="T8" s="743"/>
      <c r="U8" s="743"/>
      <c r="V8" s="742">
        <v>7</v>
      </c>
      <c r="W8" s="743"/>
      <c r="X8" s="743"/>
      <c r="Y8" s="742">
        <v>8</v>
      </c>
      <c r="Z8" s="743"/>
      <c r="AA8" s="743"/>
      <c r="AB8" s="742">
        <v>9</v>
      </c>
      <c r="AC8" s="743"/>
      <c r="AD8" s="743"/>
      <c r="AE8" s="742">
        <v>10</v>
      </c>
      <c r="AF8" s="743"/>
      <c r="AG8" s="743"/>
      <c r="AH8" s="742">
        <v>11</v>
      </c>
      <c r="AI8" s="743"/>
      <c r="AJ8" s="743"/>
      <c r="AK8" s="742">
        <v>12</v>
      </c>
      <c r="AL8" s="743"/>
      <c r="AM8" s="747"/>
      <c r="AN8" s="506" t="s">
        <v>1</v>
      </c>
      <c r="AO8" s="746" t="s">
        <v>2</v>
      </c>
      <c r="AP8" s="746"/>
      <c r="AQ8" s="746"/>
      <c r="AR8" s="746" t="s">
        <v>12</v>
      </c>
      <c r="AS8" s="746"/>
      <c r="AT8" s="746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720" t="s">
        <v>230</v>
      </c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231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235</v>
      </c>
      <c r="D9" s="622" t="s">
        <v>23</v>
      </c>
      <c r="E9" s="622"/>
    </row>
    <row r="10" spans="1:5" ht="12.75">
      <c r="A10" s="621" t="s">
        <v>23</v>
      </c>
      <c r="B10" s="625"/>
      <c r="C10" s="623" t="s">
        <v>95</v>
      </c>
      <c r="D10" s="622"/>
      <c r="E10" s="622"/>
    </row>
    <row r="11" spans="1:5" ht="12.75">
      <c r="A11" s="623" t="s">
        <v>23</v>
      </c>
      <c r="B11" s="624" t="s">
        <v>232</v>
      </c>
      <c r="C11" s="625"/>
      <c r="D11" s="622"/>
      <c r="E11" s="622"/>
    </row>
    <row r="12" spans="1:5" ht="12.75">
      <c r="A12" s="624" t="s">
        <v>23</v>
      </c>
      <c r="B12" s="622" t="s">
        <v>23</v>
      </c>
      <c r="C12" s="625"/>
      <c r="D12" s="622"/>
      <c r="E12" s="622"/>
    </row>
    <row r="13" spans="1:5" ht="12.75">
      <c r="A13" s="622"/>
      <c r="B13" s="622"/>
      <c r="C13" s="625"/>
      <c r="D13" s="621" t="s">
        <v>236</v>
      </c>
      <c r="E13" s="622"/>
    </row>
    <row r="14" spans="1:5" ht="12.75">
      <c r="A14" s="621" t="s">
        <v>23</v>
      </c>
      <c r="B14" s="622"/>
      <c r="C14" s="625"/>
      <c r="D14" s="623" t="s">
        <v>97</v>
      </c>
      <c r="E14" s="622"/>
    </row>
    <row r="15" spans="1:5" ht="12.75">
      <c r="A15" s="623"/>
      <c r="B15" s="621" t="s">
        <v>233</v>
      </c>
      <c r="C15" s="625"/>
      <c r="D15" s="625"/>
      <c r="E15" s="622"/>
    </row>
    <row r="16" spans="1:5" ht="12.75">
      <c r="A16" s="624" t="s">
        <v>23</v>
      </c>
      <c r="B16" s="623"/>
      <c r="C16" s="625"/>
      <c r="D16" s="625"/>
      <c r="E16" s="622"/>
    </row>
    <row r="17" spans="1:5" ht="12.75">
      <c r="A17" s="622"/>
      <c r="B17" s="625"/>
      <c r="C17" s="627" t="s">
        <v>236</v>
      </c>
      <c r="D17" s="625"/>
      <c r="E17" s="622"/>
    </row>
    <row r="18" spans="1:5" ht="12.75">
      <c r="A18" s="621" t="s">
        <v>23</v>
      </c>
      <c r="B18" s="625"/>
      <c r="C18" s="28" t="s">
        <v>97</v>
      </c>
      <c r="D18" s="625"/>
      <c r="E18" s="622"/>
    </row>
    <row r="19" spans="1:5" ht="12.75">
      <c r="A19" s="623"/>
      <c r="B19" s="624" t="s">
        <v>234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23</v>
      </c>
    </row>
    <row r="22" spans="1:5" ht="12.75">
      <c r="A22" s="621" t="s">
        <v>23</v>
      </c>
      <c r="B22" s="622"/>
      <c r="C22" s="28"/>
      <c r="D22" s="625" t="s">
        <v>23</v>
      </c>
      <c r="E22" s="622"/>
    </row>
    <row r="23" spans="1:5" ht="12.75">
      <c r="A23" s="623"/>
      <c r="B23" s="621" t="s">
        <v>23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23</v>
      </c>
      <c r="D25" s="625"/>
      <c r="E25" s="622"/>
    </row>
    <row r="26" spans="1:5" ht="12.75">
      <c r="A26" s="621" t="s">
        <v>23</v>
      </c>
      <c r="B26" s="625"/>
      <c r="C26" s="625" t="s">
        <v>25</v>
      </c>
      <c r="D26" s="625"/>
      <c r="E26" s="622"/>
    </row>
    <row r="27" spans="1:5" ht="12.75">
      <c r="A27" s="623"/>
      <c r="B27" s="624" t="s">
        <v>23</v>
      </c>
      <c r="C27" s="625"/>
      <c r="D27" s="625"/>
      <c r="E27" s="622"/>
    </row>
    <row r="28" spans="1:5" ht="12.75">
      <c r="A28" s="624" t="s">
        <v>23</v>
      </c>
      <c r="B28" s="622"/>
      <c r="C28" s="625"/>
      <c r="D28" s="625"/>
      <c r="E28" s="622"/>
    </row>
    <row r="29" spans="1:5" ht="12.75">
      <c r="A29" s="622"/>
      <c r="B29" s="622"/>
      <c r="C29" s="625"/>
      <c r="D29" s="624" t="s">
        <v>23</v>
      </c>
      <c r="E29" s="622"/>
    </row>
    <row r="30" spans="1:5" ht="12.75">
      <c r="A30" s="621" t="s">
        <v>23</v>
      </c>
      <c r="B30" s="622"/>
      <c r="C30" s="625"/>
      <c r="D30" s="622" t="s">
        <v>23</v>
      </c>
      <c r="E30" s="622" t="s">
        <v>25</v>
      </c>
    </row>
    <row r="31" spans="1:5" ht="12.75">
      <c r="A31" s="623"/>
      <c r="B31" s="621" t="s">
        <v>23</v>
      </c>
      <c r="C31" s="625"/>
      <c r="D31" s="622"/>
      <c r="E31" s="622"/>
    </row>
    <row r="32" spans="1:5" ht="12.75">
      <c r="A32" s="624" t="s">
        <v>23</v>
      </c>
      <c r="B32" s="623" t="s">
        <v>23</v>
      </c>
      <c r="C32" s="625"/>
      <c r="D32" s="622" t="s">
        <v>23</v>
      </c>
      <c r="E32" s="622"/>
    </row>
    <row r="33" spans="1:5" ht="12.75">
      <c r="A33" s="622"/>
      <c r="B33" s="625"/>
      <c r="C33" s="624" t="s">
        <v>23</v>
      </c>
      <c r="D33" s="622" t="s">
        <v>25</v>
      </c>
      <c r="E33" s="622"/>
    </row>
    <row r="34" spans="1:5" ht="12.75">
      <c r="A34" s="621"/>
      <c r="B34" s="625"/>
      <c r="C34" s="622" t="s">
        <v>23</v>
      </c>
      <c r="E34" s="622"/>
    </row>
    <row r="35" spans="1:5" ht="12.75">
      <c r="A35" s="623"/>
      <c r="B35" s="624" t="s">
        <v>23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37">
      <selection activeCell="E1" sqref="E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spans="1:3" ht="12.75">
      <c r="A1" s="621"/>
      <c r="C1" s="720" t="s">
        <v>93</v>
      </c>
    </row>
    <row r="2" spans="1:3" ht="12.75">
      <c r="A2" s="623"/>
      <c r="B2" s="621" t="s">
        <v>51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58</v>
      </c>
    </row>
    <row r="5" spans="1:3" ht="12.75">
      <c r="A5" s="621" t="s">
        <v>58</v>
      </c>
      <c r="B5" s="625"/>
      <c r="C5" s="625" t="s">
        <v>95</v>
      </c>
    </row>
    <row r="6" spans="1:3" ht="12.75">
      <c r="A6" s="623"/>
      <c r="B6" s="624" t="s">
        <v>58</v>
      </c>
      <c r="C6" s="625"/>
    </row>
    <row r="7" spans="1:3" ht="12.75">
      <c r="A7" s="624" t="s">
        <v>73</v>
      </c>
      <c r="B7" s="622" t="s">
        <v>95</v>
      </c>
      <c r="C7" s="625"/>
    </row>
    <row r="8" spans="2:4" ht="12.75">
      <c r="B8" s="28"/>
      <c r="C8" s="625"/>
      <c r="D8" s="626" t="s">
        <v>67</v>
      </c>
    </row>
    <row r="9" spans="1:4" ht="12.75">
      <c r="A9" s="621" t="s">
        <v>23</v>
      </c>
      <c r="C9" s="625"/>
      <c r="D9" s="623" t="s">
        <v>97</v>
      </c>
    </row>
    <row r="10" spans="1:4" ht="12.75">
      <c r="A10" s="623"/>
      <c r="B10" s="621" t="s">
        <v>94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67</v>
      </c>
      <c r="D12" s="625"/>
    </row>
    <row r="13" spans="1:4" ht="12.75">
      <c r="A13" s="621"/>
      <c r="B13" s="625"/>
      <c r="C13" s="622" t="s">
        <v>95</v>
      </c>
      <c r="D13" s="625"/>
    </row>
    <row r="14" spans="1:4" ht="12.75">
      <c r="A14" s="623"/>
      <c r="B14" s="624" t="s">
        <v>67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67</v>
      </c>
    </row>
    <row r="17" spans="1:6" ht="12.75">
      <c r="A17" s="621"/>
      <c r="D17" s="625"/>
      <c r="E17" s="637" t="s">
        <v>96</v>
      </c>
      <c r="F17" s="28"/>
    </row>
    <row r="18" spans="1:6" ht="12.75">
      <c r="A18" s="623"/>
      <c r="B18" s="621" t="s">
        <v>52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60</v>
      </c>
      <c r="D20" s="625"/>
      <c r="E20" s="28"/>
      <c r="F20" s="28"/>
    </row>
    <row r="21" spans="1:6" ht="12.75">
      <c r="A21" s="621"/>
      <c r="B21" s="625"/>
      <c r="C21" s="623" t="s">
        <v>95</v>
      </c>
      <c r="D21" s="625"/>
      <c r="E21" s="28"/>
      <c r="F21" s="28"/>
    </row>
    <row r="22" spans="1:6" ht="12.75">
      <c r="A22" s="623"/>
      <c r="B22" s="624" t="s">
        <v>60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60</v>
      </c>
      <c r="E24" s="28"/>
      <c r="F24" s="28"/>
    </row>
    <row r="25" spans="1:6" ht="12.75">
      <c r="A25" s="621" t="s">
        <v>71</v>
      </c>
      <c r="C25" s="625"/>
      <c r="D25" s="622" t="s">
        <v>97</v>
      </c>
      <c r="E25" s="28"/>
      <c r="F25" s="28"/>
    </row>
    <row r="26" spans="1:6" ht="12.75">
      <c r="A26" s="623"/>
      <c r="B26" s="621" t="s">
        <v>62</v>
      </c>
      <c r="C26" s="625"/>
      <c r="D26" s="622" t="s">
        <v>23</v>
      </c>
      <c r="E26" s="28"/>
      <c r="F26" s="28"/>
    </row>
    <row r="27" spans="1:6" ht="12.75">
      <c r="A27" s="624" t="s">
        <v>62</v>
      </c>
      <c r="B27" s="623" t="s">
        <v>95</v>
      </c>
      <c r="C27" s="625"/>
      <c r="E27" s="28"/>
      <c r="F27" s="28"/>
    </row>
    <row r="28" spans="2:6" ht="12.75">
      <c r="B28" s="625"/>
      <c r="C28" s="624" t="s">
        <v>66</v>
      </c>
      <c r="E28" s="28"/>
      <c r="F28" s="28"/>
    </row>
    <row r="29" spans="1:6" ht="12.75">
      <c r="A29" s="621"/>
      <c r="B29" s="625"/>
      <c r="C29" s="622" t="s">
        <v>96</v>
      </c>
      <c r="E29" s="28"/>
      <c r="F29" s="28"/>
    </row>
    <row r="30" spans="1:6" ht="12.75">
      <c r="A30" s="623"/>
      <c r="B30" s="624" t="s">
        <v>66</v>
      </c>
      <c r="E30" s="28"/>
      <c r="F30" s="28"/>
    </row>
    <row r="31" spans="1:6" ht="12.75">
      <c r="A31" s="624"/>
      <c r="D31" s="622" t="s">
        <v>98</v>
      </c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720" t="s">
        <v>99</v>
      </c>
      <c r="E33" s="28"/>
      <c r="F33" s="638"/>
    </row>
    <row r="34" spans="1:6" ht="12.75">
      <c r="A34" s="623"/>
      <c r="B34" s="621" t="s">
        <v>100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100</v>
      </c>
      <c r="E36" s="28"/>
      <c r="F36" s="28"/>
    </row>
    <row r="37" spans="1:6" ht="12.75">
      <c r="A37" s="621" t="s">
        <v>101</v>
      </c>
      <c r="B37" s="625"/>
      <c r="C37" s="623" t="s">
        <v>95</v>
      </c>
      <c r="E37" s="28"/>
      <c r="F37" s="28"/>
    </row>
    <row r="38" spans="1:6" ht="12.75">
      <c r="A38" s="623"/>
      <c r="B38" s="624" t="s">
        <v>101</v>
      </c>
      <c r="C38" s="625"/>
      <c r="E38" s="28"/>
      <c r="F38" s="28"/>
    </row>
    <row r="39" spans="1:6" ht="12.75">
      <c r="A39" s="624" t="s">
        <v>102</v>
      </c>
      <c r="B39" s="622" t="s">
        <v>95</v>
      </c>
      <c r="C39" s="625"/>
      <c r="E39" s="28"/>
      <c r="F39" s="28"/>
    </row>
    <row r="40" spans="2:6" ht="12.75">
      <c r="B40" s="28"/>
      <c r="C40" s="625"/>
      <c r="D40" s="621" t="s">
        <v>100</v>
      </c>
      <c r="E40" s="28"/>
      <c r="F40" s="28"/>
    </row>
    <row r="41" spans="1:6" ht="12.75">
      <c r="A41" s="621"/>
      <c r="C41" s="625"/>
      <c r="D41" s="623" t="s">
        <v>95</v>
      </c>
      <c r="E41" s="28"/>
      <c r="F41" s="28"/>
    </row>
    <row r="42" spans="1:6" ht="12.75">
      <c r="A42" s="623"/>
      <c r="B42" s="621" t="s">
        <v>103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103</v>
      </c>
      <c r="D44" s="625"/>
      <c r="E44" s="28"/>
      <c r="F44" s="28"/>
    </row>
    <row r="45" spans="1:6" ht="12.75">
      <c r="A45" s="621"/>
      <c r="B45" s="625"/>
      <c r="C45" s="622" t="s">
        <v>97</v>
      </c>
      <c r="D45" s="625"/>
      <c r="E45" s="28"/>
      <c r="F45" s="28"/>
    </row>
    <row r="46" spans="1:6" ht="12.75">
      <c r="A46" s="623"/>
      <c r="B46" s="624" t="s">
        <v>104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100</v>
      </c>
      <c r="F48" s="28"/>
    </row>
    <row r="49" spans="1:5" ht="12.75">
      <c r="A49" s="621"/>
      <c r="D49" s="625"/>
      <c r="E49" s="622" t="s">
        <v>95</v>
      </c>
    </row>
    <row r="50" spans="1:4" ht="12.75">
      <c r="A50" s="623"/>
      <c r="B50" s="621" t="s">
        <v>105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105</v>
      </c>
      <c r="D52" s="625"/>
    </row>
    <row r="53" spans="1:4" ht="12.75">
      <c r="A53" s="621"/>
      <c r="B53" s="625"/>
      <c r="C53" s="623" t="s">
        <v>95</v>
      </c>
      <c r="D53" s="625"/>
    </row>
    <row r="54" spans="1:4" ht="12.75">
      <c r="A54" s="623"/>
      <c r="B54" s="624" t="s">
        <v>106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107</v>
      </c>
    </row>
    <row r="57" spans="1:4" ht="12.75">
      <c r="A57" s="621"/>
      <c r="C57" s="625"/>
      <c r="D57" s="622" t="s">
        <v>95</v>
      </c>
    </row>
    <row r="58" spans="1:3" ht="12.75">
      <c r="A58" s="623"/>
      <c r="B58" s="621" t="s">
        <v>107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107</v>
      </c>
    </row>
    <row r="61" spans="1:3" ht="12.75">
      <c r="A61" s="621"/>
      <c r="B61" s="625"/>
      <c r="C61" s="622" t="s">
        <v>96</v>
      </c>
    </row>
    <row r="62" spans="1:4" ht="12.75">
      <c r="A62" s="623"/>
      <c r="B62" s="624" t="s">
        <v>108</v>
      </c>
      <c r="D62" s="622" t="s">
        <v>109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621"/>
    </row>
    <row r="2" spans="2:3" ht="12.75">
      <c r="B2" s="623"/>
      <c r="C2" s="621"/>
    </row>
    <row r="3" spans="2:4" ht="12.75">
      <c r="B3" s="624"/>
      <c r="C3" s="623"/>
      <c r="D3" s="28"/>
    </row>
    <row r="4" spans="3:4" ht="12.75">
      <c r="C4" s="625"/>
      <c r="D4" s="626"/>
    </row>
    <row r="5" spans="2:4" ht="12.75">
      <c r="B5" s="621"/>
      <c r="C5" s="625"/>
      <c r="D5" s="625"/>
    </row>
    <row r="6" spans="2:4" ht="12.75">
      <c r="B6" s="623"/>
      <c r="C6" s="624"/>
      <c r="D6" s="625"/>
    </row>
    <row r="7" spans="2:4" ht="12.75">
      <c r="B7" s="624"/>
      <c r="D7" s="625"/>
    </row>
    <row r="8" spans="3:5" ht="12.75">
      <c r="C8" s="28"/>
      <c r="D8" s="625"/>
      <c r="E8" s="626"/>
    </row>
    <row r="9" spans="2:6" ht="12.75">
      <c r="B9" s="621"/>
      <c r="D9" s="625"/>
      <c r="E9" s="637"/>
      <c r="F9" s="28"/>
    </row>
    <row r="10" spans="2:6" ht="12.75">
      <c r="B10" s="623"/>
      <c r="C10" s="621"/>
      <c r="D10" s="625"/>
      <c r="E10" s="28"/>
      <c r="F10" s="28"/>
    </row>
    <row r="11" spans="2:6" ht="12.75">
      <c r="B11" s="624"/>
      <c r="C11" s="623"/>
      <c r="D11" s="625"/>
      <c r="E11" s="28"/>
      <c r="F11" s="28"/>
    </row>
    <row r="12" spans="3:6" ht="12.75">
      <c r="C12" s="625"/>
      <c r="D12" s="627"/>
      <c r="E12" s="28"/>
      <c r="F12" s="28"/>
    </row>
    <row r="13" spans="2:6" ht="12.75">
      <c r="B13" s="621"/>
      <c r="C13" s="625"/>
      <c r="E13" s="28"/>
      <c r="F13" s="28"/>
    </row>
    <row r="14" spans="2:6" ht="12.75">
      <c r="B14" s="623"/>
      <c r="C14" s="624"/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C27"/>
  <sheetViews>
    <sheetView zoomScalePageLayoutView="0" workbookViewId="0" topLeftCell="A9">
      <selection activeCell="AF4" sqref="AF4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4" ht="12.75">
      <c r="B4" s="721" t="s">
        <v>84</v>
      </c>
    </row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 t="s">
        <v>85</v>
      </c>
      <c r="C8" s="714"/>
      <c r="D8" s="449"/>
      <c r="E8" s="447"/>
      <c r="F8" s="448"/>
      <c r="G8" s="449">
        <v>3</v>
      </c>
      <c r="H8" s="447" t="s">
        <v>4</v>
      </c>
      <c r="I8" s="450">
        <v>0</v>
      </c>
      <c r="J8" s="449">
        <v>1</v>
      </c>
      <c r="K8" s="447" t="s">
        <v>4</v>
      </c>
      <c r="L8" s="450">
        <v>3</v>
      </c>
      <c r="M8" s="449">
        <v>3</v>
      </c>
      <c r="N8" s="447" t="s">
        <v>4</v>
      </c>
      <c r="O8" s="450">
        <v>1</v>
      </c>
      <c r="P8" s="449">
        <v>3</v>
      </c>
      <c r="Q8" s="447" t="s">
        <v>4</v>
      </c>
      <c r="R8" s="450">
        <v>0</v>
      </c>
      <c r="S8" s="449">
        <v>3</v>
      </c>
      <c r="T8" s="447" t="s">
        <v>4</v>
      </c>
      <c r="U8" s="451">
        <v>1</v>
      </c>
      <c r="V8" s="452">
        <v>9</v>
      </c>
      <c r="W8" s="540">
        <f aca="true" t="shared" si="0" ref="W8:W13">SUM(D8+J8+G8+M8+P8+S8)</f>
        <v>13</v>
      </c>
      <c r="X8" s="481" t="s">
        <v>4</v>
      </c>
      <c r="Y8" s="482">
        <f aca="true" t="shared" si="1" ref="Y8:Y13">SUM(F8+I8+L8+O8+R8+U8)</f>
        <v>5</v>
      </c>
      <c r="Z8" s="447"/>
      <c r="AA8" s="447" t="s">
        <v>4</v>
      </c>
      <c r="AB8" s="453"/>
      <c r="AC8" s="454" t="s">
        <v>53</v>
      </c>
    </row>
    <row r="9" spans="1:29" ht="45" customHeight="1">
      <c r="A9" s="455">
        <v>2</v>
      </c>
      <c r="B9" s="529" t="s">
        <v>86</v>
      </c>
      <c r="C9" s="715"/>
      <c r="D9" s="458">
        <v>0</v>
      </c>
      <c r="E9" s="456" t="s">
        <v>4</v>
      </c>
      <c r="F9" s="457">
        <v>3</v>
      </c>
      <c r="G9" s="458"/>
      <c r="H9" s="456"/>
      <c r="I9" s="457"/>
      <c r="J9" s="458">
        <v>2</v>
      </c>
      <c r="K9" s="456" t="s">
        <v>4</v>
      </c>
      <c r="L9" s="457">
        <v>3</v>
      </c>
      <c r="M9" s="458">
        <v>0</v>
      </c>
      <c r="N9" s="456" t="s">
        <v>4</v>
      </c>
      <c r="O9" s="457">
        <v>3</v>
      </c>
      <c r="P9" s="458">
        <v>3</v>
      </c>
      <c r="Q9" s="456" t="s">
        <v>4</v>
      </c>
      <c r="R9" s="457">
        <v>0</v>
      </c>
      <c r="S9" s="458">
        <v>2</v>
      </c>
      <c r="T9" s="456" t="s">
        <v>4</v>
      </c>
      <c r="U9" s="459">
        <v>3</v>
      </c>
      <c r="V9" s="460">
        <v>6</v>
      </c>
      <c r="W9" s="541">
        <f t="shared" si="0"/>
        <v>7</v>
      </c>
      <c r="X9" s="484" t="s">
        <v>4</v>
      </c>
      <c r="Y9" s="483">
        <f t="shared" si="1"/>
        <v>12</v>
      </c>
      <c r="Z9" s="462"/>
      <c r="AA9" s="462" t="s">
        <v>4</v>
      </c>
      <c r="AB9" s="461"/>
      <c r="AC9" s="463" t="s">
        <v>70</v>
      </c>
    </row>
    <row r="10" spans="1:29" ht="45" customHeight="1">
      <c r="A10" s="455">
        <v>3</v>
      </c>
      <c r="B10" s="529" t="s">
        <v>87</v>
      </c>
      <c r="C10" s="715"/>
      <c r="D10" s="458">
        <v>3</v>
      </c>
      <c r="E10" s="462" t="s">
        <v>4</v>
      </c>
      <c r="F10" s="464">
        <v>1</v>
      </c>
      <c r="G10" s="458">
        <v>3</v>
      </c>
      <c r="H10" s="462" t="s">
        <v>4</v>
      </c>
      <c r="I10" s="464">
        <v>2</v>
      </c>
      <c r="J10" s="458"/>
      <c r="K10" s="465"/>
      <c r="L10" s="464"/>
      <c r="M10" s="458">
        <v>3</v>
      </c>
      <c r="N10" s="462" t="s">
        <v>4</v>
      </c>
      <c r="O10" s="464">
        <v>2</v>
      </c>
      <c r="P10" s="458">
        <v>3</v>
      </c>
      <c r="Q10" s="462" t="s">
        <v>4</v>
      </c>
      <c r="R10" s="464">
        <v>0</v>
      </c>
      <c r="S10" s="458">
        <v>3</v>
      </c>
      <c r="T10" s="462" t="s">
        <v>4</v>
      </c>
      <c r="U10" s="466">
        <v>0</v>
      </c>
      <c r="V10" s="467">
        <v>10</v>
      </c>
      <c r="W10" s="541">
        <f t="shared" si="0"/>
        <v>15</v>
      </c>
      <c r="X10" s="484" t="s">
        <v>4</v>
      </c>
      <c r="Y10" s="483">
        <f t="shared" si="1"/>
        <v>5</v>
      </c>
      <c r="Z10" s="462"/>
      <c r="AA10" s="462" t="s">
        <v>4</v>
      </c>
      <c r="AB10" s="461"/>
      <c r="AC10" s="463" t="s">
        <v>50</v>
      </c>
    </row>
    <row r="11" spans="1:29" ht="45" customHeight="1">
      <c r="A11" s="455">
        <v>4</v>
      </c>
      <c r="B11" s="529" t="s">
        <v>88</v>
      </c>
      <c r="C11" s="715"/>
      <c r="D11" s="458">
        <v>1</v>
      </c>
      <c r="E11" s="462" t="s">
        <v>4</v>
      </c>
      <c r="F11" s="457">
        <v>3</v>
      </c>
      <c r="G11" s="458">
        <v>3</v>
      </c>
      <c r="H11" s="462" t="s">
        <v>4</v>
      </c>
      <c r="I11" s="457">
        <v>0</v>
      </c>
      <c r="J11" s="458">
        <v>2</v>
      </c>
      <c r="K11" s="462" t="s">
        <v>4</v>
      </c>
      <c r="L11" s="457">
        <v>3</v>
      </c>
      <c r="M11" s="458"/>
      <c r="N11" s="465"/>
      <c r="O11" s="468"/>
      <c r="P11" s="458">
        <v>3</v>
      </c>
      <c r="Q11" s="462" t="s">
        <v>4</v>
      </c>
      <c r="R11" s="457">
        <v>2</v>
      </c>
      <c r="S11" s="458">
        <v>3</v>
      </c>
      <c r="T11" s="462" t="s">
        <v>4</v>
      </c>
      <c r="U11" s="459">
        <v>0</v>
      </c>
      <c r="V11" s="467">
        <v>8</v>
      </c>
      <c r="W11" s="541">
        <f t="shared" si="0"/>
        <v>12</v>
      </c>
      <c r="X11" s="484" t="s">
        <v>4</v>
      </c>
      <c r="Y11" s="483">
        <f t="shared" si="1"/>
        <v>8</v>
      </c>
      <c r="Z11" s="462"/>
      <c r="AA11" s="462" t="s">
        <v>4</v>
      </c>
      <c r="AB11" s="461"/>
      <c r="AC11" s="463" t="s">
        <v>55</v>
      </c>
    </row>
    <row r="12" spans="1:29" ht="45" customHeight="1">
      <c r="A12" s="455">
        <v>5</v>
      </c>
      <c r="B12" s="529" t="s">
        <v>89</v>
      </c>
      <c r="C12" s="715"/>
      <c r="D12" s="458">
        <v>0</v>
      </c>
      <c r="E12" s="462" t="s">
        <v>4</v>
      </c>
      <c r="F12" s="457" t="s">
        <v>90</v>
      </c>
      <c r="G12" s="458">
        <v>0</v>
      </c>
      <c r="H12" s="462" t="s">
        <v>4</v>
      </c>
      <c r="I12" s="457">
        <v>3</v>
      </c>
      <c r="J12" s="458">
        <v>0</v>
      </c>
      <c r="K12" s="462" t="s">
        <v>4</v>
      </c>
      <c r="L12" s="457">
        <v>3</v>
      </c>
      <c r="M12" s="458">
        <v>2</v>
      </c>
      <c r="N12" s="462" t="s">
        <v>4</v>
      </c>
      <c r="O12" s="457">
        <v>3</v>
      </c>
      <c r="P12" s="458"/>
      <c r="Q12" s="465"/>
      <c r="R12" s="457"/>
      <c r="S12" s="458">
        <v>3</v>
      </c>
      <c r="T12" s="462" t="s">
        <v>4</v>
      </c>
      <c r="U12" s="459">
        <v>0</v>
      </c>
      <c r="V12" s="467">
        <v>5</v>
      </c>
      <c r="W12" s="541">
        <f t="shared" si="0"/>
        <v>5</v>
      </c>
      <c r="X12" s="484" t="s">
        <v>4</v>
      </c>
      <c r="Y12" s="483">
        <v>12</v>
      </c>
      <c r="Z12" s="462"/>
      <c r="AA12" s="462" t="s">
        <v>4</v>
      </c>
      <c r="AB12" s="461"/>
      <c r="AC12" s="463" t="s">
        <v>91</v>
      </c>
    </row>
    <row r="13" spans="1:29" ht="45" customHeight="1" thickBot="1">
      <c r="A13" s="539">
        <v>6</v>
      </c>
      <c r="B13" s="534" t="s">
        <v>92</v>
      </c>
      <c r="C13" s="716"/>
      <c r="D13" s="471">
        <v>1</v>
      </c>
      <c r="E13" s="469" t="s">
        <v>4</v>
      </c>
      <c r="F13" s="470">
        <v>3</v>
      </c>
      <c r="G13" s="471">
        <v>3</v>
      </c>
      <c r="H13" s="469" t="s">
        <v>4</v>
      </c>
      <c r="I13" s="470">
        <v>2</v>
      </c>
      <c r="J13" s="471">
        <v>0</v>
      </c>
      <c r="K13" s="469" t="s">
        <v>4</v>
      </c>
      <c r="L13" s="470">
        <v>3</v>
      </c>
      <c r="M13" s="471">
        <v>0</v>
      </c>
      <c r="N13" s="469" t="s">
        <v>4</v>
      </c>
      <c r="O13" s="470">
        <v>3</v>
      </c>
      <c r="P13" s="471">
        <v>3</v>
      </c>
      <c r="Q13" s="469" t="s">
        <v>4</v>
      </c>
      <c r="R13" s="470">
        <v>2</v>
      </c>
      <c r="S13" s="471"/>
      <c r="T13" s="472"/>
      <c r="U13" s="473"/>
      <c r="V13" s="474">
        <v>7</v>
      </c>
      <c r="W13" s="488">
        <f t="shared" si="0"/>
        <v>7</v>
      </c>
      <c r="X13" s="486" t="s">
        <v>4</v>
      </c>
      <c r="Y13" s="487">
        <f t="shared" si="1"/>
        <v>13</v>
      </c>
      <c r="Z13" s="469"/>
      <c r="AA13" s="469" t="s">
        <v>4</v>
      </c>
      <c r="AB13" s="475"/>
      <c r="AC13" s="476" t="s">
        <v>57</v>
      </c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27</v>
      </c>
      <c r="C4" s="672" t="s">
        <v>28</v>
      </c>
      <c r="D4" s="671">
        <v>3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29</v>
      </c>
      <c r="D5" s="673" t="s">
        <v>31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30</v>
      </c>
      <c r="D6" s="673" t="s">
        <v>31</v>
      </c>
      <c r="E6" s="671"/>
      <c r="F6" s="56"/>
      <c r="G6" s="56"/>
      <c r="H6" s="21"/>
    </row>
    <row r="7" spans="1:8" ht="20.25">
      <c r="A7" s="55">
        <v>4</v>
      </c>
      <c r="B7" s="671" t="s">
        <v>32</v>
      </c>
      <c r="C7" s="672" t="s">
        <v>33</v>
      </c>
      <c r="D7" s="673"/>
      <c r="E7" s="671"/>
      <c r="F7" s="56"/>
      <c r="G7" s="56"/>
      <c r="H7" s="21"/>
    </row>
    <row r="8" spans="1:8" ht="20.25">
      <c r="A8" s="55">
        <v>5</v>
      </c>
      <c r="B8" s="671" t="s">
        <v>34</v>
      </c>
      <c r="C8" s="672" t="s">
        <v>35</v>
      </c>
      <c r="D8" s="673" t="s">
        <v>31</v>
      </c>
      <c r="E8" s="671"/>
      <c r="F8" s="56"/>
      <c r="G8" s="56"/>
      <c r="H8" s="21"/>
    </row>
    <row r="9" spans="1:8" ht="20.25">
      <c r="A9" s="55">
        <v>6</v>
      </c>
      <c r="B9" s="671" t="s">
        <v>36</v>
      </c>
      <c r="C9" s="672" t="s">
        <v>37</v>
      </c>
      <c r="D9" s="673" t="s">
        <v>38</v>
      </c>
      <c r="E9" s="671"/>
      <c r="F9" s="56"/>
      <c r="G9" s="56"/>
      <c r="H9" s="21"/>
    </row>
    <row r="10" spans="1:8" ht="20.25">
      <c r="A10" s="55">
        <v>7</v>
      </c>
      <c r="B10" s="671" t="s">
        <v>39</v>
      </c>
      <c r="C10" s="672" t="s">
        <v>40</v>
      </c>
      <c r="D10" s="673" t="s">
        <v>41</v>
      </c>
      <c r="E10" s="671"/>
      <c r="F10" s="56"/>
      <c r="G10" s="56"/>
      <c r="H10" s="21"/>
    </row>
    <row r="11" spans="1:8" ht="20.25">
      <c r="A11" s="55">
        <v>8</v>
      </c>
      <c r="B11" s="671" t="s">
        <v>42</v>
      </c>
      <c r="C11" s="672" t="s">
        <v>43</v>
      </c>
      <c r="D11" s="673" t="s">
        <v>44</v>
      </c>
      <c r="E11" s="682"/>
      <c r="F11" s="56"/>
      <c r="G11" s="56"/>
      <c r="H11" s="21"/>
    </row>
    <row r="12" spans="1:8" ht="20.25">
      <c r="A12" s="55">
        <v>9</v>
      </c>
      <c r="B12" s="671" t="s">
        <v>45</v>
      </c>
      <c r="C12" s="672" t="s">
        <v>46</v>
      </c>
      <c r="D12" s="673" t="s">
        <v>38</v>
      </c>
      <c r="E12" s="671"/>
      <c r="F12" s="56"/>
      <c r="G12" s="56"/>
      <c r="H12" s="21"/>
    </row>
    <row r="13" spans="1:8" ht="20.25">
      <c r="A13" s="55">
        <v>10</v>
      </c>
      <c r="B13" s="671" t="s">
        <v>47</v>
      </c>
      <c r="C13" s="672" t="s">
        <v>48</v>
      </c>
      <c r="D13" s="673" t="s">
        <v>38</v>
      </c>
      <c r="E13" s="671"/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14</v>
      </c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4" t="s">
        <v>1</v>
      </c>
      <c r="Q6" s="725"/>
      <c r="R6" s="726"/>
      <c r="S6" s="727" t="s">
        <v>2</v>
      </c>
      <c r="T6" s="725"/>
      <c r="U6" s="725"/>
      <c r="V6" s="725"/>
      <c r="W6" s="726"/>
      <c r="X6" s="727" t="s">
        <v>12</v>
      </c>
      <c r="Y6" s="725"/>
      <c r="Z6" s="726"/>
      <c r="AA6" s="727" t="s">
        <v>3</v>
      </c>
      <c r="AB6" s="728"/>
      <c r="AC6" s="729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4" t="s">
        <v>1</v>
      </c>
      <c r="Q12" s="725"/>
      <c r="R12" s="726"/>
      <c r="S12" s="727" t="s">
        <v>2</v>
      </c>
      <c r="T12" s="725"/>
      <c r="U12" s="725"/>
      <c r="V12" s="725"/>
      <c r="W12" s="726"/>
      <c r="X12" s="727" t="s">
        <v>12</v>
      </c>
      <c r="Y12" s="725"/>
      <c r="Z12" s="726"/>
      <c r="AA12" s="727" t="s">
        <v>3</v>
      </c>
      <c r="AB12" s="728"/>
      <c r="AC12" s="729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4" t="s">
        <v>1</v>
      </c>
      <c r="Q18" s="725"/>
      <c r="R18" s="726"/>
      <c r="S18" s="727" t="s">
        <v>2</v>
      </c>
      <c r="T18" s="725"/>
      <c r="U18" s="725"/>
      <c r="V18" s="725"/>
      <c r="W18" s="726"/>
      <c r="X18" s="727" t="s">
        <v>12</v>
      </c>
      <c r="Y18" s="725"/>
      <c r="Z18" s="726"/>
      <c r="AA18" s="727" t="s">
        <v>3</v>
      </c>
      <c r="AB18" s="728"/>
      <c r="AC18" s="729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4" t="s">
        <v>1</v>
      </c>
      <c r="Q24" s="725"/>
      <c r="R24" s="726"/>
      <c r="S24" s="727" t="s">
        <v>2</v>
      </c>
      <c r="T24" s="725"/>
      <c r="U24" s="725"/>
      <c r="V24" s="725"/>
      <c r="W24" s="726"/>
      <c r="X24" s="727" t="s">
        <v>12</v>
      </c>
      <c r="Y24" s="725"/>
      <c r="Z24" s="726"/>
      <c r="AA24" s="727" t="s">
        <v>3</v>
      </c>
      <c r="AB24" s="728"/>
      <c r="AC24" s="729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4" t="s">
        <v>1</v>
      </c>
      <c r="Q30" s="725"/>
      <c r="R30" s="726"/>
      <c r="S30" s="727" t="s">
        <v>2</v>
      </c>
      <c r="T30" s="725"/>
      <c r="U30" s="725"/>
      <c r="V30" s="725"/>
      <c r="W30" s="726"/>
      <c r="X30" s="727" t="s">
        <v>12</v>
      </c>
      <c r="Y30" s="725"/>
      <c r="Z30" s="726"/>
      <c r="AA30" s="727" t="s">
        <v>3</v>
      </c>
      <c r="AB30" s="728"/>
      <c r="AC30" s="729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4" t="s">
        <v>1</v>
      </c>
      <c r="Q36" s="725"/>
      <c r="R36" s="726"/>
      <c r="S36" s="727" t="s">
        <v>2</v>
      </c>
      <c r="T36" s="725"/>
      <c r="U36" s="725"/>
      <c r="V36" s="725"/>
      <c r="W36" s="726"/>
      <c r="X36" s="727" t="s">
        <v>12</v>
      </c>
      <c r="Y36" s="725"/>
      <c r="Z36" s="726"/>
      <c r="AA36" s="727" t="s">
        <v>3</v>
      </c>
      <c r="AB36" s="728"/>
      <c r="AC36" s="729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4" t="s">
        <v>1</v>
      </c>
      <c r="Q42" s="725"/>
      <c r="R42" s="726"/>
      <c r="S42" s="727" t="s">
        <v>2</v>
      </c>
      <c r="T42" s="725"/>
      <c r="U42" s="725"/>
      <c r="V42" s="725"/>
      <c r="W42" s="726"/>
      <c r="X42" s="727" t="s">
        <v>12</v>
      </c>
      <c r="Y42" s="725"/>
      <c r="Z42" s="726"/>
      <c r="AA42" s="727" t="s">
        <v>3</v>
      </c>
      <c r="AB42" s="728"/>
      <c r="AC42" s="729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4" t="s">
        <v>1</v>
      </c>
      <c r="Q48" s="725"/>
      <c r="R48" s="726"/>
      <c r="S48" s="727" t="s">
        <v>2</v>
      </c>
      <c r="T48" s="725"/>
      <c r="U48" s="725"/>
      <c r="V48" s="725"/>
      <c r="W48" s="726"/>
      <c r="X48" s="727" t="s">
        <v>12</v>
      </c>
      <c r="Y48" s="725"/>
      <c r="Z48" s="726"/>
      <c r="AA48" s="727" t="s">
        <v>3</v>
      </c>
      <c r="AB48" s="728"/>
      <c r="AC48" s="729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4" t="s">
        <v>1</v>
      </c>
      <c r="Q54" s="725"/>
      <c r="R54" s="726"/>
      <c r="S54" s="727" t="s">
        <v>2</v>
      </c>
      <c r="T54" s="725"/>
      <c r="U54" s="725"/>
      <c r="V54" s="725"/>
      <c r="W54" s="726"/>
      <c r="X54" s="727" t="s">
        <v>12</v>
      </c>
      <c r="Y54" s="725"/>
      <c r="Z54" s="726"/>
      <c r="AA54" s="727" t="s">
        <v>3</v>
      </c>
      <c r="AB54" s="728"/>
      <c r="AC54" s="729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4" t="s">
        <v>1</v>
      </c>
      <c r="Q6" s="725"/>
      <c r="R6" s="726"/>
      <c r="S6" s="727" t="s">
        <v>2</v>
      </c>
      <c r="T6" s="725"/>
      <c r="U6" s="725"/>
      <c r="V6" s="725"/>
      <c r="W6" s="726"/>
      <c r="X6" s="727" t="s">
        <v>12</v>
      </c>
      <c r="Y6" s="725"/>
      <c r="Z6" s="726"/>
      <c r="AA6" s="727" t="s">
        <v>3</v>
      </c>
      <c r="AB6" s="728"/>
      <c r="AC6" s="729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4" t="s">
        <v>1</v>
      </c>
      <c r="Q12" s="725"/>
      <c r="R12" s="726"/>
      <c r="S12" s="727" t="s">
        <v>2</v>
      </c>
      <c r="T12" s="725"/>
      <c r="U12" s="725"/>
      <c r="V12" s="725"/>
      <c r="W12" s="726"/>
      <c r="X12" s="727" t="s">
        <v>12</v>
      </c>
      <c r="Y12" s="725"/>
      <c r="Z12" s="726"/>
      <c r="AA12" s="727" t="s">
        <v>3</v>
      </c>
      <c r="AB12" s="728"/>
      <c r="AC12" s="729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4" t="s">
        <v>1</v>
      </c>
      <c r="Q18" s="725"/>
      <c r="R18" s="726"/>
      <c r="S18" s="727" t="s">
        <v>2</v>
      </c>
      <c r="T18" s="725"/>
      <c r="U18" s="725"/>
      <c r="V18" s="725"/>
      <c r="W18" s="726"/>
      <c r="X18" s="727" t="s">
        <v>12</v>
      </c>
      <c r="Y18" s="725"/>
      <c r="Z18" s="726"/>
      <c r="AA18" s="727" t="s">
        <v>3</v>
      </c>
      <c r="AB18" s="728"/>
      <c r="AC18" s="729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4" t="s">
        <v>1</v>
      </c>
      <c r="Q24" s="725"/>
      <c r="R24" s="726"/>
      <c r="S24" s="727" t="s">
        <v>2</v>
      </c>
      <c r="T24" s="725"/>
      <c r="U24" s="725"/>
      <c r="V24" s="725"/>
      <c r="W24" s="726"/>
      <c r="X24" s="727" t="s">
        <v>12</v>
      </c>
      <c r="Y24" s="725"/>
      <c r="Z24" s="726"/>
      <c r="AA24" s="727" t="s">
        <v>3</v>
      </c>
      <c r="AB24" s="728"/>
      <c r="AC24" s="729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4" t="s">
        <v>1</v>
      </c>
      <c r="Q30" s="725"/>
      <c r="R30" s="726"/>
      <c r="S30" s="727" t="s">
        <v>2</v>
      </c>
      <c r="T30" s="725"/>
      <c r="U30" s="725"/>
      <c r="V30" s="725"/>
      <c r="W30" s="726"/>
      <c r="X30" s="727" t="s">
        <v>12</v>
      </c>
      <c r="Y30" s="725"/>
      <c r="Z30" s="726"/>
      <c r="AA30" s="727" t="s">
        <v>3</v>
      </c>
      <c r="AB30" s="728"/>
      <c r="AC30" s="729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4" t="s">
        <v>1</v>
      </c>
      <c r="Q36" s="725"/>
      <c r="R36" s="726"/>
      <c r="S36" s="727" t="s">
        <v>2</v>
      </c>
      <c r="T36" s="725"/>
      <c r="U36" s="725"/>
      <c r="V36" s="725"/>
      <c r="W36" s="726"/>
      <c r="X36" s="727" t="s">
        <v>12</v>
      </c>
      <c r="Y36" s="725"/>
      <c r="Z36" s="726"/>
      <c r="AA36" s="727" t="s">
        <v>3</v>
      </c>
      <c r="AB36" s="728"/>
      <c r="AC36" s="729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4" t="s">
        <v>1</v>
      </c>
      <c r="Q42" s="725"/>
      <c r="R42" s="726"/>
      <c r="S42" s="727" t="s">
        <v>2</v>
      </c>
      <c r="T42" s="725"/>
      <c r="U42" s="725"/>
      <c r="V42" s="725"/>
      <c r="W42" s="726"/>
      <c r="X42" s="727" t="s">
        <v>12</v>
      </c>
      <c r="Y42" s="725"/>
      <c r="Z42" s="726"/>
      <c r="AA42" s="727" t="s">
        <v>3</v>
      </c>
      <c r="AB42" s="728"/>
      <c r="AC42" s="729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4" t="s">
        <v>1</v>
      </c>
      <c r="Q48" s="725"/>
      <c r="R48" s="726"/>
      <c r="S48" s="727" t="s">
        <v>2</v>
      </c>
      <c r="T48" s="725"/>
      <c r="U48" s="725"/>
      <c r="V48" s="725"/>
      <c r="W48" s="726"/>
      <c r="X48" s="727" t="s">
        <v>12</v>
      </c>
      <c r="Y48" s="725"/>
      <c r="Z48" s="726"/>
      <c r="AA48" s="727" t="s">
        <v>3</v>
      </c>
      <c r="AB48" s="728"/>
      <c r="AC48" s="729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4" t="s">
        <v>1</v>
      </c>
      <c r="Q6" s="725"/>
      <c r="R6" s="726"/>
      <c r="S6" s="727" t="s">
        <v>2</v>
      </c>
      <c r="T6" s="725"/>
      <c r="U6" s="725"/>
      <c r="V6" s="725"/>
      <c r="W6" s="726"/>
      <c r="X6" s="727" t="s">
        <v>12</v>
      </c>
      <c r="Y6" s="725"/>
      <c r="Z6" s="726"/>
      <c r="AA6" s="727" t="s">
        <v>3</v>
      </c>
      <c r="AB6" s="728"/>
      <c r="AC6" s="729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4" t="s">
        <v>1</v>
      </c>
      <c r="Q12" s="725"/>
      <c r="R12" s="726"/>
      <c r="S12" s="727" t="s">
        <v>2</v>
      </c>
      <c r="T12" s="725"/>
      <c r="U12" s="725"/>
      <c r="V12" s="725"/>
      <c r="W12" s="726"/>
      <c r="X12" s="727" t="s">
        <v>12</v>
      </c>
      <c r="Y12" s="725"/>
      <c r="Z12" s="726"/>
      <c r="AA12" s="727" t="s">
        <v>3</v>
      </c>
      <c r="AB12" s="728"/>
      <c r="AC12" s="729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4" t="s">
        <v>1</v>
      </c>
      <c r="Q18" s="725"/>
      <c r="R18" s="726"/>
      <c r="S18" s="727" t="s">
        <v>2</v>
      </c>
      <c r="T18" s="725"/>
      <c r="U18" s="725"/>
      <c r="V18" s="725"/>
      <c r="W18" s="726"/>
      <c r="X18" s="727" t="s">
        <v>12</v>
      </c>
      <c r="Y18" s="725"/>
      <c r="Z18" s="726"/>
      <c r="AA18" s="727" t="s">
        <v>3</v>
      </c>
      <c r="AB18" s="728"/>
      <c r="AC18" s="729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4" t="s">
        <v>1</v>
      </c>
      <c r="Q24" s="725"/>
      <c r="R24" s="726"/>
      <c r="S24" s="727" t="s">
        <v>2</v>
      </c>
      <c r="T24" s="725"/>
      <c r="U24" s="725"/>
      <c r="V24" s="725"/>
      <c r="W24" s="726"/>
      <c r="X24" s="727" t="s">
        <v>12</v>
      </c>
      <c r="Y24" s="725"/>
      <c r="Z24" s="726"/>
      <c r="AA24" s="727" t="s">
        <v>3</v>
      </c>
      <c r="AB24" s="728"/>
      <c r="AC24" s="729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4" t="s">
        <v>1</v>
      </c>
      <c r="Q30" s="725"/>
      <c r="R30" s="726"/>
      <c r="S30" s="727" t="s">
        <v>2</v>
      </c>
      <c r="T30" s="725"/>
      <c r="U30" s="725"/>
      <c r="V30" s="725"/>
      <c r="W30" s="726"/>
      <c r="X30" s="727" t="s">
        <v>12</v>
      </c>
      <c r="Y30" s="725"/>
      <c r="Z30" s="726"/>
      <c r="AA30" s="727" t="s">
        <v>3</v>
      </c>
      <c r="AB30" s="728"/>
      <c r="AC30" s="729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4" t="s">
        <v>1</v>
      </c>
      <c r="Q36" s="725"/>
      <c r="R36" s="726"/>
      <c r="S36" s="727" t="s">
        <v>2</v>
      </c>
      <c r="T36" s="725"/>
      <c r="U36" s="725"/>
      <c r="V36" s="725"/>
      <c r="W36" s="726"/>
      <c r="X36" s="727" t="s">
        <v>12</v>
      </c>
      <c r="Y36" s="725"/>
      <c r="Z36" s="726"/>
      <c r="AA36" s="727" t="s">
        <v>3</v>
      </c>
      <c r="AB36" s="728"/>
      <c r="AC36" s="729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>
        <v>3</v>
      </c>
      <c r="K37" s="88" t="s">
        <v>4</v>
      </c>
      <c r="L37" s="89">
        <v>3</v>
      </c>
      <c r="M37" s="87">
        <v>3</v>
      </c>
      <c r="N37" s="88" t="s">
        <v>4</v>
      </c>
      <c r="O37" s="90">
        <v>3</v>
      </c>
      <c r="P37" s="91"/>
      <c r="Q37" s="92"/>
      <c r="R37" s="93"/>
      <c r="S37" s="94"/>
      <c r="T37" s="95">
        <f>SUM(G37+J37+M37)</f>
        <v>6</v>
      </c>
      <c r="U37" s="96" t="s">
        <v>4</v>
      </c>
      <c r="V37" s="97">
        <f>SUM(F37+I37+L37+O37)</f>
        <v>6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4" t="s">
        <v>1</v>
      </c>
      <c r="Q42" s="725"/>
      <c r="R42" s="726"/>
      <c r="S42" s="727" t="s">
        <v>2</v>
      </c>
      <c r="T42" s="725"/>
      <c r="U42" s="725"/>
      <c r="V42" s="725"/>
      <c r="W42" s="726"/>
      <c r="X42" s="727" t="s">
        <v>12</v>
      </c>
      <c r="Y42" s="725"/>
      <c r="Z42" s="726"/>
      <c r="AA42" s="727" t="s">
        <v>3</v>
      </c>
      <c r="AB42" s="728"/>
      <c r="AC42" s="729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24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s="721" t="s">
        <v>49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50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4" t="s">
        <v>1</v>
      </c>
      <c r="Q6" s="725"/>
      <c r="R6" s="726"/>
      <c r="S6" s="727" t="s">
        <v>2</v>
      </c>
      <c r="T6" s="725"/>
      <c r="U6" s="725"/>
      <c r="V6" s="725"/>
      <c r="W6" s="726"/>
      <c r="X6" s="727" t="s">
        <v>12</v>
      </c>
      <c r="Y6" s="725"/>
      <c r="Z6" s="726"/>
      <c r="AA6" s="727" t="s">
        <v>3</v>
      </c>
      <c r="AB6" s="728"/>
      <c r="AC6" s="729"/>
    </row>
    <row r="7" spans="1:29" s="1" customFormat="1" ht="15.75">
      <c r="A7" s="226">
        <v>1</v>
      </c>
      <c r="B7" s="227" t="s">
        <v>51</v>
      </c>
      <c r="C7" s="686"/>
      <c r="D7" s="228"/>
      <c r="E7" s="229"/>
      <c r="F7" s="230"/>
      <c r="G7" s="231">
        <v>3</v>
      </c>
      <c r="H7" s="232" t="s">
        <v>4</v>
      </c>
      <c r="I7" s="233">
        <v>0</v>
      </c>
      <c r="J7" s="231">
        <v>3</v>
      </c>
      <c r="K7" s="232" t="s">
        <v>4</v>
      </c>
      <c r="L7" s="233">
        <v>0</v>
      </c>
      <c r="M7" s="231">
        <v>3</v>
      </c>
      <c r="N7" s="232" t="s">
        <v>4</v>
      </c>
      <c r="O7" s="234">
        <v>0</v>
      </c>
      <c r="P7" s="235"/>
      <c r="Q7" s="236">
        <v>6</v>
      </c>
      <c r="R7" s="237"/>
      <c r="S7" s="238"/>
      <c r="T7" s="239">
        <f>SUM(G7+J7+M7)</f>
        <v>9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 t="s">
        <v>50</v>
      </c>
      <c r="AC7" s="245"/>
    </row>
    <row r="8" spans="1:29" s="1" customFormat="1" ht="15.75">
      <c r="A8" s="246">
        <v>2</v>
      </c>
      <c r="B8" s="247" t="s">
        <v>52</v>
      </c>
      <c r="C8" s="687"/>
      <c r="D8" s="248">
        <v>0</v>
      </c>
      <c r="E8" s="249" t="s">
        <v>4</v>
      </c>
      <c r="F8" s="250">
        <v>3</v>
      </c>
      <c r="G8" s="251"/>
      <c r="H8" s="252"/>
      <c r="I8" s="253"/>
      <c r="J8" s="254">
        <v>3</v>
      </c>
      <c r="K8" s="255" t="s">
        <v>4</v>
      </c>
      <c r="L8" s="256">
        <v>0</v>
      </c>
      <c r="M8" s="254">
        <v>3</v>
      </c>
      <c r="N8" s="255" t="s">
        <v>4</v>
      </c>
      <c r="O8" s="257">
        <v>0</v>
      </c>
      <c r="P8" s="258"/>
      <c r="Q8" s="259">
        <v>5</v>
      </c>
      <c r="R8" s="260"/>
      <c r="S8" s="261"/>
      <c r="T8" s="261">
        <f>SUM(D8+J8+M8)</f>
        <v>6</v>
      </c>
      <c r="U8" s="259" t="s">
        <v>4</v>
      </c>
      <c r="V8" s="262">
        <f>SUM(F8+L8+O8)</f>
        <v>3</v>
      </c>
      <c r="W8" s="263"/>
      <c r="X8" s="261"/>
      <c r="Y8" s="259" t="s">
        <v>4</v>
      </c>
      <c r="Z8" s="262"/>
      <c r="AA8" s="264"/>
      <c r="AB8" s="259" t="s">
        <v>53</v>
      </c>
      <c r="AC8" s="265"/>
    </row>
    <row r="9" spans="1:29" s="1" customFormat="1" ht="15.75">
      <c r="A9" s="246">
        <v>3</v>
      </c>
      <c r="B9" s="247" t="s">
        <v>54</v>
      </c>
      <c r="C9" s="687"/>
      <c r="D9" s="266">
        <v>0</v>
      </c>
      <c r="E9" s="255" t="s">
        <v>4</v>
      </c>
      <c r="F9" s="256">
        <v>3</v>
      </c>
      <c r="G9" s="267">
        <v>0</v>
      </c>
      <c r="H9" s="249" t="s">
        <v>4</v>
      </c>
      <c r="I9" s="250">
        <v>3</v>
      </c>
      <c r="J9" s="251"/>
      <c r="K9" s="252"/>
      <c r="L9" s="253"/>
      <c r="M9" s="254">
        <v>3</v>
      </c>
      <c r="N9" s="255" t="s">
        <v>4</v>
      </c>
      <c r="O9" s="257">
        <v>0</v>
      </c>
      <c r="P9" s="258"/>
      <c r="Q9" s="259">
        <v>4</v>
      </c>
      <c r="R9" s="260"/>
      <c r="S9" s="261"/>
      <c r="T9" s="261">
        <f>SUM(D9+G9+M9)</f>
        <v>3</v>
      </c>
      <c r="U9" s="259" t="s">
        <v>4</v>
      </c>
      <c r="V9" s="262">
        <f>SUM(F9+I9+O9)</f>
        <v>6</v>
      </c>
      <c r="W9" s="263"/>
      <c r="X9" s="261"/>
      <c r="Y9" s="259" t="s">
        <v>4</v>
      </c>
      <c r="Z9" s="262"/>
      <c r="AA9" s="264"/>
      <c r="AB9" s="259" t="s">
        <v>55</v>
      </c>
      <c r="AC9" s="265"/>
    </row>
    <row r="10" spans="1:29" s="1" customFormat="1" ht="16.5" thickBot="1">
      <c r="A10" s="268">
        <v>4</v>
      </c>
      <c r="B10" s="269" t="s">
        <v>56</v>
      </c>
      <c r="C10" s="688"/>
      <c r="D10" s="270">
        <v>0</v>
      </c>
      <c r="E10" s="271" t="s">
        <v>4</v>
      </c>
      <c r="F10" s="272">
        <v>3</v>
      </c>
      <c r="G10" s="273">
        <v>0</v>
      </c>
      <c r="H10" s="271" t="s">
        <v>4</v>
      </c>
      <c r="I10" s="272">
        <v>3</v>
      </c>
      <c r="J10" s="274">
        <v>0</v>
      </c>
      <c r="K10" s="275" t="s">
        <v>4</v>
      </c>
      <c r="L10" s="276">
        <v>3</v>
      </c>
      <c r="M10" s="277"/>
      <c r="N10" s="278"/>
      <c r="O10" s="279"/>
      <c r="P10" s="280"/>
      <c r="Q10" s="281">
        <v>3</v>
      </c>
      <c r="R10" s="282"/>
      <c r="S10" s="283"/>
      <c r="T10" s="283">
        <f>SUM(D10+G10+J10)</f>
        <v>0</v>
      </c>
      <c r="U10" s="284" t="s">
        <v>4</v>
      </c>
      <c r="V10" s="285">
        <f>SUM(F10+I10+L10)</f>
        <v>9</v>
      </c>
      <c r="W10" s="286"/>
      <c r="X10" s="283"/>
      <c r="Y10" s="284" t="s">
        <v>4</v>
      </c>
      <c r="Z10" s="285"/>
      <c r="AA10" s="287"/>
      <c r="AB10" s="284" t="s">
        <v>57</v>
      </c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53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4" t="s">
        <v>1</v>
      </c>
      <c r="Q12" s="725"/>
      <c r="R12" s="726"/>
      <c r="S12" s="727" t="s">
        <v>2</v>
      </c>
      <c r="T12" s="725"/>
      <c r="U12" s="725"/>
      <c r="V12" s="725"/>
      <c r="W12" s="726"/>
      <c r="X12" s="727" t="s">
        <v>12</v>
      </c>
      <c r="Y12" s="725"/>
      <c r="Z12" s="726"/>
      <c r="AA12" s="727" t="s">
        <v>3</v>
      </c>
      <c r="AB12" s="728"/>
      <c r="AC12" s="729"/>
    </row>
    <row r="13" spans="1:29" s="1" customFormat="1" ht="15.75">
      <c r="A13" s="294">
        <v>1</v>
      </c>
      <c r="B13" s="227" t="s">
        <v>58</v>
      </c>
      <c r="C13" s="686"/>
      <c r="D13" s="228"/>
      <c r="E13" s="229"/>
      <c r="F13" s="230"/>
      <c r="G13" s="231">
        <v>3</v>
      </c>
      <c r="H13" s="232" t="s">
        <v>4</v>
      </c>
      <c r="I13" s="233">
        <v>0</v>
      </c>
      <c r="J13" s="231">
        <v>1</v>
      </c>
      <c r="K13" s="232" t="s">
        <v>4</v>
      </c>
      <c r="L13" s="233">
        <v>3</v>
      </c>
      <c r="M13" s="231">
        <v>3</v>
      </c>
      <c r="N13" s="232" t="s">
        <v>4</v>
      </c>
      <c r="O13" s="234">
        <v>0</v>
      </c>
      <c r="P13" s="235"/>
      <c r="Q13" s="236">
        <v>5</v>
      </c>
      <c r="R13" s="237"/>
      <c r="S13" s="238"/>
      <c r="T13" s="239">
        <f>SUM(G13+J13+M13)</f>
        <v>7</v>
      </c>
      <c r="U13" s="240" t="s">
        <v>4</v>
      </c>
      <c r="V13" s="241">
        <f>SUM(F13+I13+L13+O13)</f>
        <v>3</v>
      </c>
      <c r="W13" s="242"/>
      <c r="X13" s="239"/>
      <c r="Y13" s="240" t="s">
        <v>4</v>
      </c>
      <c r="Z13" s="241"/>
      <c r="AA13" s="243"/>
      <c r="AB13" s="244" t="s">
        <v>53</v>
      </c>
      <c r="AC13" s="245"/>
    </row>
    <row r="14" spans="1:29" s="1" customFormat="1" ht="15.75">
      <c r="A14" s="295">
        <v>2</v>
      </c>
      <c r="B14" s="247" t="s">
        <v>59</v>
      </c>
      <c r="C14" s="687"/>
      <c r="D14" s="248">
        <v>0</v>
      </c>
      <c r="E14" s="249" t="s">
        <v>4</v>
      </c>
      <c r="F14" s="250">
        <v>3</v>
      </c>
      <c r="G14" s="251"/>
      <c r="H14" s="252"/>
      <c r="I14" s="253"/>
      <c r="J14" s="254">
        <v>0</v>
      </c>
      <c r="K14" s="255" t="s">
        <v>4</v>
      </c>
      <c r="L14" s="256">
        <v>3</v>
      </c>
      <c r="M14" s="254">
        <v>2</v>
      </c>
      <c r="N14" s="255" t="s">
        <v>4</v>
      </c>
      <c r="O14" s="257">
        <v>3</v>
      </c>
      <c r="P14" s="258"/>
      <c r="Q14" s="259">
        <v>3</v>
      </c>
      <c r="R14" s="260"/>
      <c r="S14" s="261"/>
      <c r="T14" s="261">
        <f>SUM(D14+J14+M14)</f>
        <v>2</v>
      </c>
      <c r="U14" s="259" t="s">
        <v>4</v>
      </c>
      <c r="V14" s="262">
        <f>SUM(F14+L14+O14)</f>
        <v>9</v>
      </c>
      <c r="W14" s="263"/>
      <c r="X14" s="261"/>
      <c r="Y14" s="259" t="s">
        <v>4</v>
      </c>
      <c r="Z14" s="262"/>
      <c r="AA14" s="264"/>
      <c r="AB14" s="259" t="s">
        <v>57</v>
      </c>
      <c r="AC14" s="265"/>
    </row>
    <row r="15" spans="1:29" s="1" customFormat="1" ht="15.75">
      <c r="A15" s="295">
        <v>3</v>
      </c>
      <c r="B15" s="247" t="s">
        <v>60</v>
      </c>
      <c r="C15" s="687"/>
      <c r="D15" s="266">
        <v>3</v>
      </c>
      <c r="E15" s="255" t="s">
        <v>4</v>
      </c>
      <c r="F15" s="256">
        <v>1</v>
      </c>
      <c r="G15" s="267">
        <v>3</v>
      </c>
      <c r="H15" s="249" t="s">
        <v>4</v>
      </c>
      <c r="I15" s="250">
        <v>0</v>
      </c>
      <c r="J15" s="251"/>
      <c r="K15" s="252"/>
      <c r="L15" s="253"/>
      <c r="M15" s="254">
        <v>3</v>
      </c>
      <c r="N15" s="255" t="s">
        <v>4</v>
      </c>
      <c r="O15" s="257">
        <v>0</v>
      </c>
      <c r="P15" s="258"/>
      <c r="Q15" s="259">
        <v>6</v>
      </c>
      <c r="R15" s="260"/>
      <c r="S15" s="261"/>
      <c r="T15" s="261">
        <f>SUM(D15+G15+M15)</f>
        <v>9</v>
      </c>
      <c r="U15" s="259" t="s">
        <v>4</v>
      </c>
      <c r="V15" s="262">
        <f>SUM(F15+I15+O15)</f>
        <v>1</v>
      </c>
      <c r="W15" s="263"/>
      <c r="X15" s="261"/>
      <c r="Y15" s="259" t="s">
        <v>4</v>
      </c>
      <c r="Z15" s="262"/>
      <c r="AA15" s="264"/>
      <c r="AB15" s="259" t="s">
        <v>50</v>
      </c>
      <c r="AC15" s="265"/>
    </row>
    <row r="16" spans="1:29" s="1" customFormat="1" ht="16.5" thickBot="1">
      <c r="A16" s="296">
        <v>4</v>
      </c>
      <c r="B16" s="269" t="s">
        <v>61</v>
      </c>
      <c r="C16" s="688"/>
      <c r="D16" s="270">
        <v>0</v>
      </c>
      <c r="E16" s="271" t="s">
        <v>4</v>
      </c>
      <c r="F16" s="272">
        <v>3</v>
      </c>
      <c r="G16" s="273">
        <v>3</v>
      </c>
      <c r="H16" s="271" t="s">
        <v>4</v>
      </c>
      <c r="I16" s="272">
        <v>2</v>
      </c>
      <c r="J16" s="274">
        <v>0</v>
      </c>
      <c r="K16" s="275" t="s">
        <v>4</v>
      </c>
      <c r="L16" s="276">
        <v>3</v>
      </c>
      <c r="M16" s="277"/>
      <c r="N16" s="278"/>
      <c r="O16" s="279"/>
      <c r="P16" s="280"/>
      <c r="Q16" s="281">
        <v>4</v>
      </c>
      <c r="R16" s="282"/>
      <c r="S16" s="283"/>
      <c r="T16" s="283">
        <f>SUM(D16+G16+J16)</f>
        <v>3</v>
      </c>
      <c r="U16" s="284" t="s">
        <v>4</v>
      </c>
      <c r="V16" s="285">
        <f>SUM(F16+I16+L16)</f>
        <v>8</v>
      </c>
      <c r="W16" s="286"/>
      <c r="X16" s="283"/>
      <c r="Y16" s="284" t="s">
        <v>4</v>
      </c>
      <c r="Z16" s="285"/>
      <c r="AA16" s="287"/>
      <c r="AB16" s="284" t="s">
        <v>55</v>
      </c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55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4" t="s">
        <v>1</v>
      </c>
      <c r="Q18" s="725"/>
      <c r="R18" s="726"/>
      <c r="S18" s="727" t="s">
        <v>2</v>
      </c>
      <c r="T18" s="725"/>
      <c r="U18" s="725"/>
      <c r="V18" s="725"/>
      <c r="W18" s="726"/>
      <c r="X18" s="727" t="s">
        <v>12</v>
      </c>
      <c r="Y18" s="725"/>
      <c r="Z18" s="726"/>
      <c r="AA18" s="727" t="s">
        <v>3</v>
      </c>
      <c r="AB18" s="728"/>
      <c r="AC18" s="729"/>
    </row>
    <row r="19" spans="1:29" s="1" customFormat="1" ht="15.75">
      <c r="A19" s="294">
        <v>1</v>
      </c>
      <c r="B19" s="227" t="s">
        <v>62</v>
      </c>
      <c r="C19" s="686"/>
      <c r="D19" s="228"/>
      <c r="E19" s="229"/>
      <c r="F19" s="230"/>
      <c r="G19" s="231">
        <v>3</v>
      </c>
      <c r="H19" s="232" t="s">
        <v>4</v>
      </c>
      <c r="I19" s="233">
        <v>0</v>
      </c>
      <c r="J19" s="231">
        <v>2</v>
      </c>
      <c r="K19" s="232" t="s">
        <v>4</v>
      </c>
      <c r="L19" s="233">
        <v>3</v>
      </c>
      <c r="M19" s="231">
        <v>3</v>
      </c>
      <c r="N19" s="232" t="s">
        <v>4</v>
      </c>
      <c r="O19" s="234">
        <v>0</v>
      </c>
      <c r="P19" s="235"/>
      <c r="Q19" s="236">
        <v>5</v>
      </c>
      <c r="R19" s="237"/>
      <c r="S19" s="238"/>
      <c r="T19" s="239">
        <f>SUM(G19+J19+M19)</f>
        <v>8</v>
      </c>
      <c r="U19" s="240" t="s">
        <v>4</v>
      </c>
      <c r="V19" s="241">
        <f>SUM(F19+I19+L19+O19)</f>
        <v>3</v>
      </c>
      <c r="W19" s="242"/>
      <c r="X19" s="239"/>
      <c r="Y19" s="240" t="s">
        <v>4</v>
      </c>
      <c r="Z19" s="241"/>
      <c r="AA19" s="243"/>
      <c r="AB19" s="244" t="s">
        <v>53</v>
      </c>
      <c r="AC19" s="245"/>
    </row>
    <row r="20" spans="1:29" s="1" customFormat="1" ht="15.75">
      <c r="A20" s="295">
        <v>2</v>
      </c>
      <c r="B20" s="247" t="s">
        <v>63</v>
      </c>
      <c r="C20" s="687"/>
      <c r="D20" s="248">
        <v>0</v>
      </c>
      <c r="E20" s="249" t="s">
        <v>4</v>
      </c>
      <c r="F20" s="250">
        <v>3</v>
      </c>
      <c r="G20" s="251"/>
      <c r="H20" s="252"/>
      <c r="I20" s="253"/>
      <c r="J20" s="254">
        <v>0</v>
      </c>
      <c r="K20" s="255" t="s">
        <v>4</v>
      </c>
      <c r="L20" s="256">
        <v>3</v>
      </c>
      <c r="M20" s="254">
        <v>3</v>
      </c>
      <c r="N20" s="255" t="s">
        <v>4</v>
      </c>
      <c r="O20" s="257">
        <v>0</v>
      </c>
      <c r="P20" s="258"/>
      <c r="Q20" s="259">
        <v>4</v>
      </c>
      <c r="R20" s="260"/>
      <c r="S20" s="261"/>
      <c r="T20" s="261">
        <f>SUM(D20+J20+M20)</f>
        <v>3</v>
      </c>
      <c r="U20" s="259" t="s">
        <v>4</v>
      </c>
      <c r="V20" s="262">
        <f>SUM(F20+L20+O20)</f>
        <v>6</v>
      </c>
      <c r="W20" s="263"/>
      <c r="X20" s="261"/>
      <c r="Y20" s="259" t="s">
        <v>4</v>
      </c>
      <c r="Z20" s="262"/>
      <c r="AA20" s="264"/>
      <c r="AB20" s="259" t="s">
        <v>55</v>
      </c>
      <c r="AC20" s="265"/>
    </row>
    <row r="21" spans="1:29" s="1" customFormat="1" ht="15.75">
      <c r="A21" s="295">
        <v>3</v>
      </c>
      <c r="B21" s="247" t="s">
        <v>64</v>
      </c>
      <c r="C21" s="687"/>
      <c r="D21" s="266">
        <v>3</v>
      </c>
      <c r="E21" s="255" t="s">
        <v>4</v>
      </c>
      <c r="F21" s="256">
        <v>2</v>
      </c>
      <c r="G21" s="267">
        <v>3</v>
      </c>
      <c r="H21" s="249" t="s">
        <v>4</v>
      </c>
      <c r="I21" s="250">
        <v>0</v>
      </c>
      <c r="J21" s="251"/>
      <c r="K21" s="252"/>
      <c r="L21" s="253"/>
      <c r="M21" s="254">
        <v>3</v>
      </c>
      <c r="N21" s="255" t="s">
        <v>4</v>
      </c>
      <c r="O21" s="257">
        <v>0</v>
      </c>
      <c r="P21" s="258"/>
      <c r="Q21" s="259">
        <v>6</v>
      </c>
      <c r="R21" s="260"/>
      <c r="S21" s="261"/>
      <c r="T21" s="261">
        <f>SUM(D21+G21+M21)</f>
        <v>9</v>
      </c>
      <c r="U21" s="259" t="s">
        <v>4</v>
      </c>
      <c r="V21" s="262">
        <f>SUM(F21+I21+O21)</f>
        <v>2</v>
      </c>
      <c r="W21" s="263"/>
      <c r="X21" s="261"/>
      <c r="Y21" s="259" t="s">
        <v>4</v>
      </c>
      <c r="Z21" s="262"/>
      <c r="AA21" s="264"/>
      <c r="AB21" s="259" t="s">
        <v>50</v>
      </c>
      <c r="AC21" s="265"/>
    </row>
    <row r="22" spans="1:29" s="1" customFormat="1" ht="16.5" thickBot="1">
      <c r="A22" s="296">
        <v>4</v>
      </c>
      <c r="B22" s="269" t="s">
        <v>65</v>
      </c>
      <c r="C22" s="688"/>
      <c r="D22" s="270">
        <v>0</v>
      </c>
      <c r="E22" s="271" t="s">
        <v>4</v>
      </c>
      <c r="F22" s="272">
        <v>3</v>
      </c>
      <c r="G22" s="273">
        <v>0</v>
      </c>
      <c r="H22" s="271" t="s">
        <v>4</v>
      </c>
      <c r="I22" s="272">
        <v>3</v>
      </c>
      <c r="J22" s="274">
        <v>0</v>
      </c>
      <c r="K22" s="275" t="s">
        <v>4</v>
      </c>
      <c r="L22" s="276">
        <v>3</v>
      </c>
      <c r="M22" s="277"/>
      <c r="N22" s="278"/>
      <c r="O22" s="279"/>
      <c r="P22" s="280"/>
      <c r="Q22" s="281">
        <v>3</v>
      </c>
      <c r="R22" s="282"/>
      <c r="S22" s="283"/>
      <c r="T22" s="283">
        <f>SUM(D22+G22+J22)</f>
        <v>0</v>
      </c>
      <c r="U22" s="284" t="s">
        <v>4</v>
      </c>
      <c r="V22" s="285">
        <f>SUM(F22+I22+L22)</f>
        <v>9</v>
      </c>
      <c r="W22" s="286"/>
      <c r="X22" s="283"/>
      <c r="Y22" s="284" t="s">
        <v>4</v>
      </c>
      <c r="Z22" s="285"/>
      <c r="AA22" s="287"/>
      <c r="AB22" s="284" t="s">
        <v>57</v>
      </c>
      <c r="AC22" s="288"/>
    </row>
    <row r="23" s="291" customFormat="1" ht="24" thickBot="1">
      <c r="C23" s="691"/>
    </row>
    <row r="24" spans="1:29" s="16" customFormat="1" ht="15.75" thickBot="1">
      <c r="A24" s="150" t="s">
        <v>57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4" t="s">
        <v>1</v>
      </c>
      <c r="Q24" s="725"/>
      <c r="R24" s="726"/>
      <c r="S24" s="727" t="s">
        <v>2</v>
      </c>
      <c r="T24" s="725"/>
      <c r="U24" s="725"/>
      <c r="V24" s="725"/>
      <c r="W24" s="726"/>
      <c r="X24" s="727" t="s">
        <v>12</v>
      </c>
      <c r="Y24" s="725"/>
      <c r="Z24" s="726"/>
      <c r="AA24" s="727" t="s">
        <v>3</v>
      </c>
      <c r="AB24" s="728"/>
      <c r="AC24" s="729"/>
    </row>
    <row r="25" spans="1:29" s="1" customFormat="1" ht="15.75">
      <c r="A25" s="294">
        <v>1</v>
      </c>
      <c r="B25" s="227" t="s">
        <v>66</v>
      </c>
      <c r="C25" s="686"/>
      <c r="D25" s="228"/>
      <c r="E25" s="229"/>
      <c r="F25" s="230"/>
      <c r="G25" s="231">
        <v>3</v>
      </c>
      <c r="H25" s="232" t="s">
        <v>4</v>
      </c>
      <c r="I25" s="233">
        <v>2</v>
      </c>
      <c r="J25" s="231">
        <v>3</v>
      </c>
      <c r="K25" s="232" t="s">
        <v>4</v>
      </c>
      <c r="L25" s="233">
        <v>0</v>
      </c>
      <c r="M25" s="231">
        <v>3</v>
      </c>
      <c r="N25" s="232" t="s">
        <v>4</v>
      </c>
      <c r="O25" s="234">
        <v>1</v>
      </c>
      <c r="P25" s="235"/>
      <c r="Q25" s="236">
        <v>6</v>
      </c>
      <c r="R25" s="237"/>
      <c r="S25" s="238"/>
      <c r="T25" s="239">
        <f>SUM(G25+J25+M25)</f>
        <v>9</v>
      </c>
      <c r="U25" s="240" t="s">
        <v>4</v>
      </c>
      <c r="V25" s="241">
        <f>SUM(F25+I25+L25+O25)</f>
        <v>3</v>
      </c>
      <c r="W25" s="242"/>
      <c r="X25" s="239"/>
      <c r="Y25" s="240" t="s">
        <v>4</v>
      </c>
      <c r="Z25" s="241"/>
      <c r="AA25" s="243"/>
      <c r="AB25" s="244" t="s">
        <v>50</v>
      </c>
      <c r="AC25" s="245"/>
    </row>
    <row r="26" spans="1:29" s="1" customFormat="1" ht="15.75">
      <c r="A26" s="295">
        <v>2</v>
      </c>
      <c r="B26" s="247" t="s">
        <v>67</v>
      </c>
      <c r="C26" s="687"/>
      <c r="D26" s="248">
        <v>2</v>
      </c>
      <c r="E26" s="249" t="s">
        <v>4</v>
      </c>
      <c r="F26" s="250">
        <v>3</v>
      </c>
      <c r="G26" s="251"/>
      <c r="H26" s="252"/>
      <c r="I26" s="253"/>
      <c r="J26" s="254">
        <v>3</v>
      </c>
      <c r="K26" s="255" t="s">
        <v>4</v>
      </c>
      <c r="L26" s="256">
        <v>0</v>
      </c>
      <c r="M26" s="254">
        <v>3</v>
      </c>
      <c r="N26" s="255" t="s">
        <v>4</v>
      </c>
      <c r="O26" s="257">
        <v>0</v>
      </c>
      <c r="P26" s="258"/>
      <c r="Q26" s="259">
        <v>5</v>
      </c>
      <c r="R26" s="260"/>
      <c r="S26" s="261"/>
      <c r="T26" s="261">
        <f>SUM(D26+J26+M26)</f>
        <v>8</v>
      </c>
      <c r="U26" s="259" t="s">
        <v>4</v>
      </c>
      <c r="V26" s="262">
        <f>SUM(F26+L26+O26)</f>
        <v>3</v>
      </c>
      <c r="W26" s="263"/>
      <c r="X26" s="261"/>
      <c r="Y26" s="259" t="s">
        <v>4</v>
      </c>
      <c r="Z26" s="262"/>
      <c r="AA26" s="264"/>
      <c r="AB26" s="259" t="s">
        <v>53</v>
      </c>
      <c r="AC26" s="265"/>
    </row>
    <row r="27" spans="1:29" s="1" customFormat="1" ht="15.75">
      <c r="A27" s="295">
        <v>3</v>
      </c>
      <c r="B27" s="247" t="s">
        <v>68</v>
      </c>
      <c r="C27" s="687"/>
      <c r="D27" s="266">
        <v>0</v>
      </c>
      <c r="E27" s="255" t="s">
        <v>4</v>
      </c>
      <c r="F27" s="256">
        <v>3</v>
      </c>
      <c r="G27" s="267">
        <v>0</v>
      </c>
      <c r="H27" s="249" t="s">
        <v>4</v>
      </c>
      <c r="I27" s="250">
        <v>3</v>
      </c>
      <c r="J27" s="251"/>
      <c r="K27" s="252"/>
      <c r="L27" s="253"/>
      <c r="M27" s="254">
        <v>1</v>
      </c>
      <c r="N27" s="255" t="s">
        <v>4</v>
      </c>
      <c r="O27" s="257">
        <v>3</v>
      </c>
      <c r="P27" s="258"/>
      <c r="Q27" s="259">
        <v>3</v>
      </c>
      <c r="R27" s="260"/>
      <c r="S27" s="261"/>
      <c r="T27" s="261">
        <f>SUM(D27+G27+M27)</f>
        <v>1</v>
      </c>
      <c r="U27" s="259" t="s">
        <v>4</v>
      </c>
      <c r="V27" s="262">
        <f>SUM(F27+I27+O27)</f>
        <v>9</v>
      </c>
      <c r="W27" s="263"/>
      <c r="X27" s="261"/>
      <c r="Y27" s="259" t="s">
        <v>4</v>
      </c>
      <c r="Z27" s="262"/>
      <c r="AA27" s="264"/>
      <c r="AB27" s="259" t="s">
        <v>57</v>
      </c>
      <c r="AC27" s="265"/>
    </row>
    <row r="28" spans="1:29" s="1" customFormat="1" ht="16.5" thickBot="1">
      <c r="A28" s="296">
        <v>4</v>
      </c>
      <c r="B28" s="269" t="s">
        <v>69</v>
      </c>
      <c r="C28" s="688"/>
      <c r="D28" s="270">
        <v>1</v>
      </c>
      <c r="E28" s="271" t="s">
        <v>4</v>
      </c>
      <c r="F28" s="272">
        <v>3</v>
      </c>
      <c r="G28" s="273">
        <v>0</v>
      </c>
      <c r="H28" s="271" t="s">
        <v>4</v>
      </c>
      <c r="I28" s="272">
        <v>3</v>
      </c>
      <c r="J28" s="274">
        <v>3</v>
      </c>
      <c r="K28" s="275" t="s">
        <v>4</v>
      </c>
      <c r="L28" s="276">
        <v>1</v>
      </c>
      <c r="M28" s="277"/>
      <c r="N28" s="278"/>
      <c r="O28" s="279"/>
      <c r="P28" s="280"/>
      <c r="Q28" s="281">
        <v>4</v>
      </c>
      <c r="R28" s="282"/>
      <c r="S28" s="283"/>
      <c r="T28" s="283">
        <f>SUM(D28+G28+J28)</f>
        <v>4</v>
      </c>
      <c r="U28" s="284" t="s">
        <v>4</v>
      </c>
      <c r="V28" s="285">
        <f>SUM(F28+I28+L28)</f>
        <v>7</v>
      </c>
      <c r="W28" s="286"/>
      <c r="X28" s="284"/>
      <c r="Y28" s="284" t="s">
        <v>4</v>
      </c>
      <c r="Z28" s="285"/>
      <c r="AA28" s="287"/>
      <c r="AB28" s="284" t="s">
        <v>55</v>
      </c>
      <c r="AC28" s="288"/>
    </row>
    <row r="29" s="291" customFormat="1" ht="24" thickBot="1">
      <c r="C29" s="691"/>
    </row>
    <row r="30" spans="1:29" s="16" customFormat="1" ht="15.75" thickBot="1">
      <c r="A30" s="150" t="s">
        <v>70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4" t="s">
        <v>1</v>
      </c>
      <c r="Q30" s="725"/>
      <c r="R30" s="726"/>
      <c r="S30" s="727" t="s">
        <v>2</v>
      </c>
      <c r="T30" s="725"/>
      <c r="U30" s="725"/>
      <c r="V30" s="725"/>
      <c r="W30" s="726"/>
      <c r="X30" s="727" t="s">
        <v>12</v>
      </c>
      <c r="Y30" s="725"/>
      <c r="Z30" s="726"/>
      <c r="AA30" s="727" t="s">
        <v>3</v>
      </c>
      <c r="AB30" s="728"/>
      <c r="AC30" s="729"/>
    </row>
    <row r="31" spans="1:29" s="1" customFormat="1" ht="15.75">
      <c r="A31" s="294">
        <v>1</v>
      </c>
      <c r="B31" s="227" t="s">
        <v>71</v>
      </c>
      <c r="C31" s="686"/>
      <c r="D31" s="228"/>
      <c r="E31" s="229"/>
      <c r="F31" s="230"/>
      <c r="G31" s="231">
        <v>3</v>
      </c>
      <c r="H31" s="232" t="s">
        <v>4</v>
      </c>
      <c r="I31" s="233">
        <v>0</v>
      </c>
      <c r="J31" s="231">
        <v>2</v>
      </c>
      <c r="K31" s="232" t="s">
        <v>4</v>
      </c>
      <c r="L31" s="233">
        <v>3</v>
      </c>
      <c r="M31" s="231">
        <v>3</v>
      </c>
      <c r="N31" s="232" t="s">
        <v>4</v>
      </c>
      <c r="O31" s="234">
        <v>0</v>
      </c>
      <c r="P31" s="235"/>
      <c r="Q31" s="236">
        <v>5</v>
      </c>
      <c r="R31" s="237"/>
      <c r="S31" s="238"/>
      <c r="T31" s="239">
        <f>SUM(G31+J31+M31)</f>
        <v>8</v>
      </c>
      <c r="U31" s="240" t="s">
        <v>4</v>
      </c>
      <c r="V31" s="241">
        <f>SUM(F31+I31+L31+O31)</f>
        <v>3</v>
      </c>
      <c r="W31" s="242"/>
      <c r="X31" s="239"/>
      <c r="Y31" s="240" t="s">
        <v>4</v>
      </c>
      <c r="Z31" s="241"/>
      <c r="AA31" s="243"/>
      <c r="AB31" s="244" t="s">
        <v>53</v>
      </c>
      <c r="AC31" s="245"/>
    </row>
    <row r="32" spans="1:29" s="1" customFormat="1" ht="15.75">
      <c r="A32" s="295">
        <v>2</v>
      </c>
      <c r="B32" s="247" t="s">
        <v>72</v>
      </c>
      <c r="C32" s="687"/>
      <c r="D32" s="248">
        <v>0</v>
      </c>
      <c r="E32" s="249" t="s">
        <v>4</v>
      </c>
      <c r="F32" s="250">
        <v>3</v>
      </c>
      <c r="G32" s="251"/>
      <c r="H32" s="252"/>
      <c r="I32" s="253"/>
      <c r="J32" s="254">
        <v>0</v>
      </c>
      <c r="K32" s="255" t="s">
        <v>4</v>
      </c>
      <c r="L32" s="256">
        <v>3</v>
      </c>
      <c r="M32" s="254">
        <v>3</v>
      </c>
      <c r="N32" s="255" t="s">
        <v>4</v>
      </c>
      <c r="O32" s="257">
        <v>0</v>
      </c>
      <c r="P32" s="258"/>
      <c r="Q32" s="259">
        <v>4</v>
      </c>
      <c r="R32" s="260"/>
      <c r="S32" s="261"/>
      <c r="T32" s="261">
        <f>SUM(D32+J32+M32)</f>
        <v>3</v>
      </c>
      <c r="U32" s="259" t="s">
        <v>4</v>
      </c>
      <c r="V32" s="262">
        <f>SUM(F32+L32+O32)</f>
        <v>6</v>
      </c>
      <c r="W32" s="263"/>
      <c r="X32" s="261"/>
      <c r="Y32" s="259" t="s">
        <v>4</v>
      </c>
      <c r="Z32" s="262"/>
      <c r="AA32" s="264"/>
      <c r="AB32" s="259" t="s">
        <v>55</v>
      </c>
      <c r="AC32" s="265"/>
    </row>
    <row r="33" spans="1:29" s="1" customFormat="1" ht="15.75">
      <c r="A33" s="295">
        <v>3</v>
      </c>
      <c r="B33" s="247" t="s">
        <v>73</v>
      </c>
      <c r="C33" s="687"/>
      <c r="D33" s="266">
        <v>3</v>
      </c>
      <c r="E33" s="255" t="s">
        <v>4</v>
      </c>
      <c r="F33" s="256">
        <v>2</v>
      </c>
      <c r="G33" s="267">
        <v>3</v>
      </c>
      <c r="H33" s="249" t="s">
        <v>4</v>
      </c>
      <c r="I33" s="250">
        <v>0</v>
      </c>
      <c r="J33" s="251"/>
      <c r="K33" s="252"/>
      <c r="L33" s="253"/>
      <c r="M33" s="254">
        <v>3</v>
      </c>
      <c r="N33" s="255" t="s">
        <v>4</v>
      </c>
      <c r="O33" s="257">
        <v>0</v>
      </c>
      <c r="P33" s="258"/>
      <c r="Q33" s="259">
        <v>6</v>
      </c>
      <c r="R33" s="260"/>
      <c r="S33" s="261"/>
      <c r="T33" s="261">
        <f>SUM(D33+G33+M33)</f>
        <v>9</v>
      </c>
      <c r="U33" s="259" t="s">
        <v>4</v>
      </c>
      <c r="V33" s="262">
        <f>SUM(F33+I33+O33)</f>
        <v>2</v>
      </c>
      <c r="W33" s="263"/>
      <c r="X33" s="261"/>
      <c r="Y33" s="259" t="s">
        <v>4</v>
      </c>
      <c r="Z33" s="262"/>
      <c r="AA33" s="264"/>
      <c r="AB33" s="259" t="s">
        <v>50</v>
      </c>
      <c r="AC33" s="265"/>
    </row>
    <row r="34" spans="1:29" s="1" customFormat="1" ht="16.5" thickBot="1">
      <c r="A34" s="296">
        <v>4</v>
      </c>
      <c r="B34" s="269" t="s">
        <v>74</v>
      </c>
      <c r="C34" s="688"/>
      <c r="D34" s="270">
        <v>0</v>
      </c>
      <c r="E34" s="271" t="s">
        <v>4</v>
      </c>
      <c r="F34" s="272">
        <v>3</v>
      </c>
      <c r="G34" s="273">
        <v>0</v>
      </c>
      <c r="H34" s="271" t="s">
        <v>4</v>
      </c>
      <c r="I34" s="272">
        <v>3</v>
      </c>
      <c r="J34" s="274">
        <v>0</v>
      </c>
      <c r="K34" s="275" t="s">
        <v>4</v>
      </c>
      <c r="L34" s="276">
        <v>3</v>
      </c>
      <c r="M34" s="277"/>
      <c r="N34" s="278"/>
      <c r="O34" s="279"/>
      <c r="P34" s="280"/>
      <c r="Q34" s="281">
        <v>3</v>
      </c>
      <c r="R34" s="282"/>
      <c r="S34" s="283"/>
      <c r="T34" s="283">
        <f>SUM(D34+G34+J34)</f>
        <v>0</v>
      </c>
      <c r="U34" s="284" t="s">
        <v>4</v>
      </c>
      <c r="V34" s="285">
        <f>SUM(F34+I34+L34)</f>
        <v>9</v>
      </c>
      <c r="W34" s="286"/>
      <c r="X34" s="283"/>
      <c r="Y34" s="284" t="s">
        <v>4</v>
      </c>
      <c r="Z34" s="285"/>
      <c r="AA34" s="287"/>
      <c r="AB34" s="284" t="s">
        <v>57</v>
      </c>
      <c r="AC34" s="288"/>
    </row>
    <row r="35" s="291" customFormat="1" ht="24" thickBot="1">
      <c r="C35" s="691"/>
    </row>
    <row r="36" spans="1:29" s="16" customFormat="1" ht="15.75" thickBot="1">
      <c r="A36" s="150"/>
      <c r="B36" s="293" t="s">
        <v>75</v>
      </c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4" t="s">
        <v>1</v>
      </c>
      <c r="Q36" s="725"/>
      <c r="R36" s="726"/>
      <c r="S36" s="727" t="s">
        <v>2</v>
      </c>
      <c r="T36" s="725"/>
      <c r="U36" s="725"/>
      <c r="V36" s="725"/>
      <c r="W36" s="726"/>
      <c r="X36" s="727" t="s">
        <v>12</v>
      </c>
      <c r="Y36" s="725"/>
      <c r="Z36" s="726"/>
      <c r="AA36" s="727" t="s">
        <v>3</v>
      </c>
      <c r="AB36" s="728"/>
      <c r="AC36" s="729"/>
    </row>
    <row r="37" spans="1:29" s="1" customFormat="1" ht="15.75">
      <c r="A37" s="294">
        <v>1</v>
      </c>
      <c r="B37" s="227" t="s">
        <v>76</v>
      </c>
      <c r="C37" s="686"/>
      <c r="D37" s="228"/>
      <c r="E37" s="229"/>
      <c r="F37" s="230"/>
      <c r="G37" s="231">
        <v>3</v>
      </c>
      <c r="H37" s="232" t="s">
        <v>4</v>
      </c>
      <c r="I37" s="233">
        <v>0</v>
      </c>
      <c r="J37" s="231">
        <v>3</v>
      </c>
      <c r="K37" s="232" t="s">
        <v>4</v>
      </c>
      <c r="L37" s="233">
        <v>0</v>
      </c>
      <c r="M37" s="231">
        <v>3</v>
      </c>
      <c r="N37" s="232" t="s">
        <v>4</v>
      </c>
      <c r="O37" s="234">
        <v>0</v>
      </c>
      <c r="P37" s="235"/>
      <c r="Q37" s="236">
        <v>6</v>
      </c>
      <c r="R37" s="237"/>
      <c r="S37" s="238"/>
      <c r="T37" s="239">
        <f>SUM(G37+J37+M37)</f>
        <v>9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 t="s">
        <v>77</v>
      </c>
      <c r="AC37" s="245"/>
    </row>
    <row r="38" spans="1:29" s="1" customFormat="1" ht="15.75">
      <c r="A38" s="295">
        <v>2</v>
      </c>
      <c r="B38" s="247" t="s">
        <v>78</v>
      </c>
      <c r="C38" s="687"/>
      <c r="D38" s="248">
        <v>0</v>
      </c>
      <c r="E38" s="249" t="s">
        <v>4</v>
      </c>
      <c r="F38" s="250">
        <v>3</v>
      </c>
      <c r="G38" s="251"/>
      <c r="H38" s="252"/>
      <c r="I38" s="253"/>
      <c r="J38" s="254">
        <v>3</v>
      </c>
      <c r="K38" s="255" t="s">
        <v>4</v>
      </c>
      <c r="L38" s="256">
        <v>2</v>
      </c>
      <c r="M38" s="254">
        <v>3</v>
      </c>
      <c r="N38" s="255" t="s">
        <v>4</v>
      </c>
      <c r="O38" s="257">
        <v>1</v>
      </c>
      <c r="P38" s="258"/>
      <c r="Q38" s="259">
        <v>5</v>
      </c>
      <c r="R38" s="260"/>
      <c r="S38" s="261"/>
      <c r="T38" s="261">
        <f>SUM(D38+J38+M38)</f>
        <v>6</v>
      </c>
      <c r="U38" s="259" t="s">
        <v>4</v>
      </c>
      <c r="V38" s="262">
        <f>SUM(F38+L38+O38)</f>
        <v>6</v>
      </c>
      <c r="W38" s="263"/>
      <c r="X38" s="261"/>
      <c r="Y38" s="259" t="s">
        <v>4</v>
      </c>
      <c r="Z38" s="262"/>
      <c r="AA38" s="264"/>
      <c r="AB38" s="259" t="s">
        <v>79</v>
      </c>
      <c r="AC38" s="265"/>
    </row>
    <row r="39" spans="1:29" s="1" customFormat="1" ht="15.75">
      <c r="A39" s="295">
        <v>3</v>
      </c>
      <c r="B39" s="247" t="s">
        <v>80</v>
      </c>
      <c r="C39" s="687"/>
      <c r="D39" s="266">
        <v>0</v>
      </c>
      <c r="E39" s="255" t="s">
        <v>4</v>
      </c>
      <c r="F39" s="256">
        <v>3</v>
      </c>
      <c r="G39" s="267">
        <v>2</v>
      </c>
      <c r="H39" s="249" t="s">
        <v>4</v>
      </c>
      <c r="I39" s="250">
        <v>3</v>
      </c>
      <c r="J39" s="251"/>
      <c r="K39" s="252"/>
      <c r="L39" s="253"/>
      <c r="M39" s="254">
        <v>3</v>
      </c>
      <c r="N39" s="255" t="s">
        <v>4</v>
      </c>
      <c r="O39" s="257">
        <v>0</v>
      </c>
      <c r="P39" s="258"/>
      <c r="Q39" s="259">
        <v>4</v>
      </c>
      <c r="R39" s="260"/>
      <c r="S39" s="261"/>
      <c r="T39" s="261">
        <f>SUM(D39+G39+M39)</f>
        <v>5</v>
      </c>
      <c r="U39" s="259" t="s">
        <v>4</v>
      </c>
      <c r="V39" s="262">
        <f>SUM(F39+I39+O39)</f>
        <v>6</v>
      </c>
      <c r="W39" s="263"/>
      <c r="X39" s="261"/>
      <c r="Y39" s="259" t="s">
        <v>4</v>
      </c>
      <c r="Z39" s="262"/>
      <c r="AA39" s="264"/>
      <c r="AB39" s="259" t="s">
        <v>81</v>
      </c>
      <c r="AC39" s="265"/>
    </row>
    <row r="40" spans="1:29" s="1" customFormat="1" ht="16.5" thickBot="1">
      <c r="A40" s="296">
        <v>4</v>
      </c>
      <c r="B40" s="269" t="s">
        <v>82</v>
      </c>
      <c r="C40" s="688"/>
      <c r="D40" s="270">
        <v>0</v>
      </c>
      <c r="E40" s="271" t="s">
        <v>4</v>
      </c>
      <c r="F40" s="272">
        <v>3</v>
      </c>
      <c r="G40" s="273">
        <v>1</v>
      </c>
      <c r="H40" s="271" t="s">
        <v>4</v>
      </c>
      <c r="I40" s="272">
        <v>3</v>
      </c>
      <c r="J40" s="274">
        <v>0</v>
      </c>
      <c r="K40" s="275" t="s">
        <v>4</v>
      </c>
      <c r="L40" s="276">
        <v>3</v>
      </c>
      <c r="M40" s="277"/>
      <c r="N40" s="278"/>
      <c r="O40" s="279"/>
      <c r="P40" s="280"/>
      <c r="Q40" s="281">
        <v>3</v>
      </c>
      <c r="R40" s="282"/>
      <c r="S40" s="283"/>
      <c r="T40" s="283">
        <f>SUM(D40+G40+J40)</f>
        <v>1</v>
      </c>
      <c r="U40" s="284" t="s">
        <v>4</v>
      </c>
      <c r="V40" s="285">
        <f>SUM(F40+I40+L40)</f>
        <v>9</v>
      </c>
      <c r="W40" s="286"/>
      <c r="X40" s="283"/>
      <c r="Y40" s="284" t="s">
        <v>4</v>
      </c>
      <c r="Z40" s="285"/>
      <c r="AA40" s="287"/>
      <c r="AB40" s="284" t="s">
        <v>83</v>
      </c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7">
      <selection activeCell="AH11" sqref="AH1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3" ht="12.75">
      <c r="B3" s="721" t="s">
        <v>137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50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4" t="s">
        <v>1</v>
      </c>
      <c r="Q6" s="725"/>
      <c r="R6" s="726"/>
      <c r="S6" s="727" t="s">
        <v>2</v>
      </c>
      <c r="T6" s="725"/>
      <c r="U6" s="725"/>
      <c r="V6" s="725"/>
      <c r="W6" s="726"/>
      <c r="X6" s="727" t="s">
        <v>12</v>
      </c>
      <c r="Y6" s="725"/>
      <c r="Z6" s="726"/>
      <c r="AA6" s="727" t="s">
        <v>3</v>
      </c>
      <c r="AB6" s="728"/>
      <c r="AC6" s="729"/>
    </row>
    <row r="7" spans="1:29" s="1" customFormat="1" ht="15.75">
      <c r="A7" s="226">
        <v>1</v>
      </c>
      <c r="B7" s="227" t="s">
        <v>35</v>
      </c>
      <c r="C7" s="686"/>
      <c r="D7" s="228"/>
      <c r="E7" s="229"/>
      <c r="F7" s="230"/>
      <c r="G7" s="231">
        <v>3</v>
      </c>
      <c r="H7" s="232" t="s">
        <v>4</v>
      </c>
      <c r="I7" s="233">
        <v>0</v>
      </c>
      <c r="J7" s="231">
        <v>3</v>
      </c>
      <c r="K7" s="232" t="s">
        <v>4</v>
      </c>
      <c r="L7" s="233">
        <v>1</v>
      </c>
      <c r="M7" s="231"/>
      <c r="N7" s="232" t="s">
        <v>4</v>
      </c>
      <c r="O7" s="234"/>
      <c r="P7" s="235"/>
      <c r="Q7" s="236">
        <v>4</v>
      </c>
      <c r="R7" s="237"/>
      <c r="S7" s="238"/>
      <c r="T7" s="239">
        <f>SUM(G7+J7+M7)</f>
        <v>6</v>
      </c>
      <c r="U7" s="240" t="s">
        <v>4</v>
      </c>
      <c r="V7" s="241">
        <f>SUM(F7+I7+L7+O7)</f>
        <v>1</v>
      </c>
      <c r="W7" s="242"/>
      <c r="X7" s="239"/>
      <c r="Y7" s="240" t="s">
        <v>4</v>
      </c>
      <c r="Z7" s="241"/>
      <c r="AA7" s="243"/>
      <c r="AB7" s="244" t="s">
        <v>50</v>
      </c>
      <c r="AC7" s="245"/>
    </row>
    <row r="8" spans="1:29" s="1" customFormat="1" ht="15.75">
      <c r="A8" s="246">
        <v>2</v>
      </c>
      <c r="B8" s="247" t="s">
        <v>78</v>
      </c>
      <c r="C8" s="687"/>
      <c r="D8" s="248">
        <v>0</v>
      </c>
      <c r="E8" s="249" t="s">
        <v>4</v>
      </c>
      <c r="F8" s="250">
        <v>3</v>
      </c>
      <c r="G8" s="251"/>
      <c r="H8" s="252"/>
      <c r="I8" s="253"/>
      <c r="J8" s="254">
        <v>0</v>
      </c>
      <c r="K8" s="255" t="s">
        <v>4</v>
      </c>
      <c r="L8" s="256">
        <v>3</v>
      </c>
      <c r="M8" s="254"/>
      <c r="N8" s="255" t="s">
        <v>4</v>
      </c>
      <c r="O8" s="257"/>
      <c r="P8" s="258"/>
      <c r="Q8" s="259">
        <v>2</v>
      </c>
      <c r="R8" s="260"/>
      <c r="S8" s="261"/>
      <c r="T8" s="261">
        <f>SUM(D8+J8+M8)</f>
        <v>0</v>
      </c>
      <c r="U8" s="259" t="s">
        <v>4</v>
      </c>
      <c r="V8" s="262">
        <f>SUM(F8+L8+O8)</f>
        <v>6</v>
      </c>
      <c r="W8" s="263"/>
      <c r="X8" s="261"/>
      <c r="Y8" s="259" t="s">
        <v>4</v>
      </c>
      <c r="Z8" s="262"/>
      <c r="AA8" s="264"/>
      <c r="AB8" s="259" t="s">
        <v>55</v>
      </c>
      <c r="AC8" s="265"/>
    </row>
    <row r="9" spans="1:29" s="1" customFormat="1" ht="15.75">
      <c r="A9" s="246">
        <v>3</v>
      </c>
      <c r="B9" s="247" t="s">
        <v>92</v>
      </c>
      <c r="C9" s="687"/>
      <c r="D9" s="266">
        <v>1</v>
      </c>
      <c r="E9" s="255" t="s">
        <v>4</v>
      </c>
      <c r="F9" s="256">
        <v>3</v>
      </c>
      <c r="G9" s="267">
        <v>3</v>
      </c>
      <c r="H9" s="249" t="s">
        <v>4</v>
      </c>
      <c r="I9" s="250">
        <v>0</v>
      </c>
      <c r="J9" s="251"/>
      <c r="K9" s="252"/>
      <c r="L9" s="253"/>
      <c r="M9" s="254"/>
      <c r="N9" s="255" t="s">
        <v>4</v>
      </c>
      <c r="O9" s="257"/>
      <c r="P9" s="258"/>
      <c r="Q9" s="259">
        <v>3</v>
      </c>
      <c r="R9" s="260"/>
      <c r="S9" s="261"/>
      <c r="T9" s="261">
        <f>SUM(D9+G9+M9)</f>
        <v>4</v>
      </c>
      <c r="U9" s="259" t="s">
        <v>4</v>
      </c>
      <c r="V9" s="262">
        <f>SUM(F9+I9+O9)</f>
        <v>3</v>
      </c>
      <c r="W9" s="263"/>
      <c r="X9" s="261"/>
      <c r="Y9" s="259" t="s">
        <v>4</v>
      </c>
      <c r="Z9" s="262"/>
      <c r="AA9" s="264"/>
      <c r="AB9" s="259" t="s">
        <v>53</v>
      </c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135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4" t="s">
        <v>1</v>
      </c>
      <c r="Q12" s="725"/>
      <c r="R12" s="726"/>
      <c r="S12" s="727" t="s">
        <v>2</v>
      </c>
      <c r="T12" s="725"/>
      <c r="U12" s="725"/>
      <c r="V12" s="725"/>
      <c r="W12" s="726"/>
      <c r="X12" s="727" t="s">
        <v>12</v>
      </c>
      <c r="Y12" s="725"/>
      <c r="Z12" s="726"/>
      <c r="AA12" s="727" t="s">
        <v>3</v>
      </c>
      <c r="AB12" s="728"/>
      <c r="AC12" s="729"/>
    </row>
    <row r="13" spans="1:29" s="1" customFormat="1" ht="15.75">
      <c r="A13" s="294">
        <v>1</v>
      </c>
      <c r="B13" s="227" t="s">
        <v>89</v>
      </c>
      <c r="C13" s="686"/>
      <c r="D13" s="228"/>
      <c r="E13" s="229"/>
      <c r="F13" s="230"/>
      <c r="G13" s="231">
        <v>3</v>
      </c>
      <c r="H13" s="232" t="s">
        <v>4</v>
      </c>
      <c r="I13" s="233">
        <v>0</v>
      </c>
      <c r="J13" s="231">
        <v>3</v>
      </c>
      <c r="K13" s="232" t="s">
        <v>4</v>
      </c>
      <c r="L13" s="233">
        <v>0</v>
      </c>
      <c r="M13" s="231">
        <v>0</v>
      </c>
      <c r="N13" s="232" t="s">
        <v>4</v>
      </c>
      <c r="O13" s="234">
        <v>3</v>
      </c>
      <c r="P13" s="235"/>
      <c r="Q13" s="236">
        <v>5</v>
      </c>
      <c r="R13" s="237"/>
      <c r="S13" s="238"/>
      <c r="T13" s="239">
        <f>SUM(G13+J13+M13)</f>
        <v>6</v>
      </c>
      <c r="U13" s="240" t="s">
        <v>4</v>
      </c>
      <c r="V13" s="241">
        <f>SUM(F13+I13+L13+O13)</f>
        <v>3</v>
      </c>
      <c r="W13" s="242"/>
      <c r="X13" s="239"/>
      <c r="Y13" s="240" t="s">
        <v>4</v>
      </c>
      <c r="Z13" s="241"/>
      <c r="AA13" s="243"/>
      <c r="AB13" s="244" t="s">
        <v>53</v>
      </c>
      <c r="AC13" s="245"/>
    </row>
    <row r="14" spans="1:29" s="1" customFormat="1" ht="15.75">
      <c r="A14" s="295">
        <v>2</v>
      </c>
      <c r="B14" s="247" t="s">
        <v>136</v>
      </c>
      <c r="C14" s="687"/>
      <c r="D14" s="248">
        <v>0</v>
      </c>
      <c r="E14" s="249" t="s">
        <v>4</v>
      </c>
      <c r="F14" s="250">
        <v>3</v>
      </c>
      <c r="G14" s="251"/>
      <c r="H14" s="252"/>
      <c r="I14" s="253"/>
      <c r="J14" s="254">
        <v>0</v>
      </c>
      <c r="K14" s="255" t="s">
        <v>4</v>
      </c>
      <c r="L14" s="256">
        <v>3</v>
      </c>
      <c r="M14" s="254">
        <v>0</v>
      </c>
      <c r="N14" s="255" t="s">
        <v>4</v>
      </c>
      <c r="O14" s="257">
        <v>3</v>
      </c>
      <c r="P14" s="258"/>
      <c r="Q14" s="259">
        <v>3</v>
      </c>
      <c r="R14" s="260"/>
      <c r="S14" s="261"/>
      <c r="T14" s="261">
        <f>SUM(D14+J14+M14)</f>
        <v>0</v>
      </c>
      <c r="U14" s="259" t="s">
        <v>4</v>
      </c>
      <c r="V14" s="262">
        <f>SUM(F14+L14+O14)</f>
        <v>9</v>
      </c>
      <c r="W14" s="263"/>
      <c r="X14" s="261"/>
      <c r="Y14" s="259" t="s">
        <v>4</v>
      </c>
      <c r="Z14" s="262"/>
      <c r="AA14" s="264"/>
      <c r="AB14" s="259" t="s">
        <v>57</v>
      </c>
      <c r="AC14" s="265"/>
    </row>
    <row r="15" spans="1:29" s="1" customFormat="1" ht="15.75">
      <c r="A15" s="295">
        <v>3</v>
      </c>
      <c r="B15" s="247" t="s">
        <v>76</v>
      </c>
      <c r="C15" s="687"/>
      <c r="D15" s="266">
        <v>0</v>
      </c>
      <c r="E15" s="255" t="s">
        <v>4</v>
      </c>
      <c r="F15" s="256">
        <v>3</v>
      </c>
      <c r="G15" s="267">
        <v>3</v>
      </c>
      <c r="H15" s="249" t="s">
        <v>4</v>
      </c>
      <c r="I15" s="250">
        <v>0</v>
      </c>
      <c r="J15" s="251"/>
      <c r="K15" s="252"/>
      <c r="L15" s="253"/>
      <c r="M15" s="254">
        <v>0</v>
      </c>
      <c r="N15" s="255" t="s">
        <v>4</v>
      </c>
      <c r="O15" s="257">
        <v>3</v>
      </c>
      <c r="P15" s="258"/>
      <c r="Q15" s="259">
        <v>4</v>
      </c>
      <c r="R15" s="260"/>
      <c r="S15" s="261"/>
      <c r="T15" s="261">
        <f>SUM(D15+G15+M15)</f>
        <v>3</v>
      </c>
      <c r="U15" s="259" t="s">
        <v>4</v>
      </c>
      <c r="V15" s="262">
        <f>SUM(F15+I15+O15)</f>
        <v>6</v>
      </c>
      <c r="W15" s="263"/>
      <c r="X15" s="261"/>
      <c r="Y15" s="259" t="s">
        <v>4</v>
      </c>
      <c r="Z15" s="262"/>
      <c r="AA15" s="264"/>
      <c r="AB15" s="259" t="s">
        <v>55</v>
      </c>
      <c r="AC15" s="265"/>
    </row>
    <row r="16" spans="1:29" s="1" customFormat="1" ht="16.5" thickBot="1">
      <c r="A16" s="296">
        <v>4</v>
      </c>
      <c r="B16" s="269" t="s">
        <v>86</v>
      </c>
      <c r="C16" s="688"/>
      <c r="D16" s="270">
        <v>3</v>
      </c>
      <c r="E16" s="271" t="s">
        <v>4</v>
      </c>
      <c r="F16" s="272">
        <v>0</v>
      </c>
      <c r="G16" s="273">
        <v>3</v>
      </c>
      <c r="H16" s="271" t="s">
        <v>4</v>
      </c>
      <c r="I16" s="272">
        <v>0</v>
      </c>
      <c r="J16" s="274">
        <v>3</v>
      </c>
      <c r="K16" s="275" t="s">
        <v>4</v>
      </c>
      <c r="L16" s="276">
        <v>0</v>
      </c>
      <c r="M16" s="277"/>
      <c r="N16" s="278"/>
      <c r="O16" s="279"/>
      <c r="P16" s="280"/>
      <c r="Q16" s="281">
        <v>6</v>
      </c>
      <c r="R16" s="282"/>
      <c r="S16" s="283"/>
      <c r="T16" s="283">
        <f>SUM(D16+G16+J16)</f>
        <v>9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 t="s">
        <v>50</v>
      </c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55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4" t="s">
        <v>1</v>
      </c>
      <c r="Q18" s="725"/>
      <c r="R18" s="726"/>
      <c r="S18" s="727" t="s">
        <v>2</v>
      </c>
      <c r="T18" s="725"/>
      <c r="U18" s="725"/>
      <c r="V18" s="725"/>
      <c r="W18" s="726"/>
      <c r="X18" s="727" t="s">
        <v>12</v>
      </c>
      <c r="Y18" s="725"/>
      <c r="Z18" s="726"/>
      <c r="AA18" s="727" t="s">
        <v>3</v>
      </c>
      <c r="AB18" s="728"/>
      <c r="AC18" s="729"/>
    </row>
    <row r="19" spans="1:29" s="1" customFormat="1" ht="15.75">
      <c r="A19" s="294">
        <v>1</v>
      </c>
      <c r="B19" s="227" t="s">
        <v>88</v>
      </c>
      <c r="C19" s="686"/>
      <c r="D19" s="228"/>
      <c r="E19" s="229"/>
      <c r="F19" s="230"/>
      <c r="G19" s="231">
        <v>3</v>
      </c>
      <c r="H19" s="232" t="s">
        <v>4</v>
      </c>
      <c r="I19" s="233">
        <v>0</v>
      </c>
      <c r="J19" s="231">
        <v>2</v>
      </c>
      <c r="K19" s="232" t="s">
        <v>4</v>
      </c>
      <c r="L19" s="233">
        <v>3</v>
      </c>
      <c r="M19" s="231"/>
      <c r="N19" s="232" t="s">
        <v>4</v>
      </c>
      <c r="O19" s="234"/>
      <c r="P19" s="235"/>
      <c r="Q19" s="236">
        <v>3</v>
      </c>
      <c r="R19" s="237"/>
      <c r="S19" s="238"/>
      <c r="T19" s="239">
        <f>SUM(G19+J19+M19)</f>
        <v>5</v>
      </c>
      <c r="U19" s="240" t="s">
        <v>4</v>
      </c>
      <c r="V19" s="241">
        <f>SUM(F19+I19+L19+O19)</f>
        <v>3</v>
      </c>
      <c r="W19" s="242"/>
      <c r="X19" s="239"/>
      <c r="Y19" s="240" t="s">
        <v>4</v>
      </c>
      <c r="Z19" s="241"/>
      <c r="AA19" s="243"/>
      <c r="AB19" s="244" t="s">
        <v>53</v>
      </c>
      <c r="AC19" s="245"/>
    </row>
    <row r="20" spans="1:29" s="1" customFormat="1" ht="15.75">
      <c r="A20" s="295">
        <v>2</v>
      </c>
      <c r="B20" s="247" t="s">
        <v>80</v>
      </c>
      <c r="C20" s="687"/>
      <c r="D20" s="248">
        <v>0</v>
      </c>
      <c r="E20" s="249" t="s">
        <v>4</v>
      </c>
      <c r="F20" s="250">
        <v>3</v>
      </c>
      <c r="G20" s="251"/>
      <c r="H20" s="252"/>
      <c r="I20" s="253"/>
      <c r="J20" s="254">
        <v>0</v>
      </c>
      <c r="K20" s="255" t="s">
        <v>4</v>
      </c>
      <c r="L20" s="256">
        <v>3</v>
      </c>
      <c r="M20" s="254"/>
      <c r="N20" s="255" t="s">
        <v>4</v>
      </c>
      <c r="O20" s="257"/>
      <c r="P20" s="258"/>
      <c r="Q20" s="259">
        <v>2</v>
      </c>
      <c r="R20" s="260"/>
      <c r="S20" s="261"/>
      <c r="T20" s="261">
        <f>SUM(D20+J20+M20)</f>
        <v>0</v>
      </c>
      <c r="U20" s="259" t="s">
        <v>4</v>
      </c>
      <c r="V20" s="262">
        <f>SUM(F20+L20+O20)</f>
        <v>6</v>
      </c>
      <c r="W20" s="263"/>
      <c r="X20" s="261"/>
      <c r="Y20" s="259" t="s">
        <v>4</v>
      </c>
      <c r="Z20" s="262"/>
      <c r="AA20" s="264"/>
      <c r="AB20" s="259" t="s">
        <v>55</v>
      </c>
      <c r="AC20" s="265"/>
    </row>
    <row r="21" spans="1:29" s="1" customFormat="1" ht="15.75">
      <c r="A21" s="295">
        <v>3</v>
      </c>
      <c r="B21" s="247" t="s">
        <v>87</v>
      </c>
      <c r="C21" s="687"/>
      <c r="D21" s="266">
        <v>3</v>
      </c>
      <c r="E21" s="255" t="s">
        <v>4</v>
      </c>
      <c r="F21" s="256">
        <v>2</v>
      </c>
      <c r="G21" s="267">
        <v>3</v>
      </c>
      <c r="H21" s="249" t="s">
        <v>4</v>
      </c>
      <c r="I21" s="250">
        <v>0</v>
      </c>
      <c r="J21" s="251"/>
      <c r="K21" s="252"/>
      <c r="L21" s="253"/>
      <c r="M21" s="254"/>
      <c r="N21" s="255" t="s">
        <v>4</v>
      </c>
      <c r="O21" s="257"/>
      <c r="P21" s="258"/>
      <c r="Q21" s="259">
        <v>4</v>
      </c>
      <c r="R21" s="260"/>
      <c r="S21" s="261"/>
      <c r="T21" s="261">
        <f>SUM(D21+G21+M21)</f>
        <v>6</v>
      </c>
      <c r="U21" s="259" t="s">
        <v>4</v>
      </c>
      <c r="V21" s="262">
        <f>SUM(F21+I21+O21)</f>
        <v>2</v>
      </c>
      <c r="W21" s="263"/>
      <c r="X21" s="261"/>
      <c r="Y21" s="259" t="s">
        <v>4</v>
      </c>
      <c r="Z21" s="262"/>
      <c r="AA21" s="264"/>
      <c r="AB21" s="259" t="s">
        <v>50</v>
      </c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4" t="s">
        <v>1</v>
      </c>
      <c r="Q24" s="725"/>
      <c r="R24" s="726"/>
      <c r="S24" s="727" t="s">
        <v>2</v>
      </c>
      <c r="T24" s="725"/>
      <c r="U24" s="725"/>
      <c r="V24" s="725"/>
      <c r="W24" s="726"/>
      <c r="X24" s="727" t="s">
        <v>12</v>
      </c>
      <c r="Y24" s="725"/>
      <c r="Z24" s="726"/>
      <c r="AA24" s="727" t="s">
        <v>3</v>
      </c>
      <c r="AB24" s="728"/>
      <c r="AC24" s="729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4" t="s">
        <v>1</v>
      </c>
      <c r="Q30" s="725"/>
      <c r="R30" s="726"/>
      <c r="S30" s="727" t="s">
        <v>2</v>
      </c>
      <c r="T30" s="725"/>
      <c r="U30" s="725"/>
      <c r="V30" s="725"/>
      <c r="W30" s="726"/>
      <c r="X30" s="727" t="s">
        <v>12</v>
      </c>
      <c r="Y30" s="725"/>
      <c r="Z30" s="726"/>
      <c r="AA30" s="727" t="s">
        <v>3</v>
      </c>
      <c r="AB30" s="728"/>
      <c r="AC30" s="729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2012-11-19T13:29:20Z</cp:lastPrinted>
  <dcterms:created xsi:type="dcterms:W3CDTF">2013-01-20T16:39:49Z</dcterms:created>
  <dcterms:modified xsi:type="dcterms:W3CDTF">2016-10-30T17:33:47Z</dcterms:modified>
  <cp:category/>
  <cp:version/>
  <cp:contentType/>
  <cp:contentStatus/>
</cp:coreProperties>
</file>