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D:\Users\Petr\Desktop\stolní tenis\"/>
    </mc:Choice>
  </mc:AlternateContent>
  <xr:revisionPtr revIDLastSave="0" documentId="13_ncr:1_{A520A08C-E21A-4CE0-9FDA-100525127B04}" xr6:coauthVersionLast="40" xr6:coauthVersionMax="40" xr10:uidLastSave="{00000000-0000-0000-0000-000000000000}"/>
  <bookViews>
    <workbookView xWindow="0" yWindow="0" windowWidth="15480" windowHeight="8190" tabRatio="932" activeTab="7" xr2:uid="{00000000-000D-0000-FFFF-FFFF00000000}"/>
  </bookViews>
  <sheets>
    <sheet name="zpráva" sheetId="1" r:id="rId1"/>
    <sheet name="Prez." sheetId="14" r:id="rId2"/>
    <sheet name="Prez. (2)" sheetId="47" r:id="rId3"/>
    <sheet name="S4x9" sheetId="44" r:id="rId4"/>
    <sheet name="S4x8" sheetId="45" r:id="rId5"/>
    <sheet name="S4x7" sheetId="43" r:id="rId6"/>
    <sheet name="S4x6" sheetId="42" r:id="rId7"/>
    <sheet name="S4x5" sheetId="41" r:id="rId8"/>
    <sheet name="S5x6" sheetId="40" r:id="rId9"/>
    <sheet name="S5x5" sheetId="39" r:id="rId10"/>
    <sheet name="S5x4" sheetId="38" r:id="rId11"/>
    <sheet name="S6x6" sheetId="37" r:id="rId12"/>
    <sheet name="S6x5" sheetId="36" r:id="rId13"/>
    <sheet name="S6x4" sheetId="35" r:id="rId14"/>
    <sheet name="S6x2" sheetId="46" r:id="rId15"/>
    <sheet name="S6x1" sheetId="34" r:id="rId16"/>
    <sheet name="S8x2" sheetId="33" r:id="rId17"/>
    <sheet name="S8x1" sheetId="21" r:id="rId18"/>
    <sheet name="S10x1" sheetId="32" r:id="rId19"/>
    <sheet name="S12x1" sheetId="23" r:id="rId20"/>
    <sheet name="P32" sheetId="31" r:id="rId21"/>
    <sheet name="P16" sheetId="30" r:id="rId22"/>
    <sheet name="P16+16" sheetId="29" r:id="rId23"/>
    <sheet name="P16+8" sheetId="28" r:id="rId24"/>
    <sheet name="P16+8+8" sheetId="27" r:id="rId25"/>
    <sheet name="P8+8+8+8" sheetId="26" r:id="rId26"/>
    <sheet name="List2" sheetId="22" r:id="rId27"/>
  </sheets>
  <calcPr calcId="181029"/>
</workbook>
</file>

<file path=xl/calcChain.xml><?xml version="1.0" encoding="utf-8"?>
<calcChain xmlns="http://schemas.openxmlformats.org/spreadsheetml/2006/main">
  <c r="AI9" i="32" l="1"/>
  <c r="AK9" i="32"/>
  <c r="AI10" i="32"/>
  <c r="AK10" i="32"/>
  <c r="AI11" i="32"/>
  <c r="AK11" i="32"/>
  <c r="AI12" i="32"/>
  <c r="AK12" i="32"/>
  <c r="AI13" i="32"/>
  <c r="AK13" i="32"/>
  <c r="AI14" i="32"/>
  <c r="AK14" i="32"/>
  <c r="AI15" i="32"/>
  <c r="AK15" i="32"/>
  <c r="AI16" i="32"/>
  <c r="AK16" i="32"/>
  <c r="AI17" i="32"/>
  <c r="AK17" i="32"/>
  <c r="AI18" i="32"/>
  <c r="AK18" i="32"/>
  <c r="AO9" i="23"/>
  <c r="AQ9" i="23"/>
  <c r="AO10" i="23"/>
  <c r="AQ10" i="23"/>
  <c r="AO11" i="23"/>
  <c r="AQ11" i="23"/>
  <c r="AO12" i="23"/>
  <c r="AQ12" i="23"/>
  <c r="AO13" i="23"/>
  <c r="AQ13" i="23"/>
  <c r="AO14" i="23"/>
  <c r="AQ14" i="23"/>
  <c r="AO15" i="23"/>
  <c r="AQ15" i="23"/>
  <c r="AO16" i="23"/>
  <c r="AQ16" i="23"/>
  <c r="AO17" i="23"/>
  <c r="AQ17" i="23"/>
  <c r="AO18" i="23"/>
  <c r="AQ18" i="23"/>
  <c r="AO19" i="23"/>
  <c r="AQ19" i="23"/>
  <c r="AO20" i="23"/>
  <c r="AQ20" i="23"/>
  <c r="T7" i="41"/>
  <c r="V7" i="41"/>
  <c r="T8" i="41"/>
  <c r="V8" i="41"/>
  <c r="T9" i="41"/>
  <c r="V9" i="41"/>
  <c r="T10" i="41"/>
  <c r="V10" i="41"/>
  <c r="T13" i="41"/>
  <c r="V13" i="41"/>
  <c r="T14" i="41"/>
  <c r="V14" i="41"/>
  <c r="T15" i="41"/>
  <c r="V15" i="41"/>
  <c r="T16" i="41"/>
  <c r="V16" i="41"/>
  <c r="T19" i="41"/>
  <c r="V19" i="41"/>
  <c r="T20" i="41"/>
  <c r="V20" i="41"/>
  <c r="T21" i="41"/>
  <c r="V21" i="41"/>
  <c r="T22" i="41"/>
  <c r="V22" i="41"/>
  <c r="T25" i="41"/>
  <c r="V25" i="41"/>
  <c r="T26" i="41"/>
  <c r="V26" i="41"/>
  <c r="T27" i="41"/>
  <c r="V27" i="41"/>
  <c r="T28" i="41"/>
  <c r="V28" i="41"/>
  <c r="T31" i="41"/>
  <c r="V31" i="41"/>
  <c r="T32" i="41"/>
  <c r="V32" i="41"/>
  <c r="T33" i="41"/>
  <c r="V33" i="41"/>
  <c r="T34" i="41"/>
  <c r="V34" i="41"/>
  <c r="T7" i="42"/>
  <c r="V7" i="42"/>
  <c r="T8" i="42"/>
  <c r="V8" i="42"/>
  <c r="T9" i="42"/>
  <c r="V9" i="42"/>
  <c r="T10" i="42"/>
  <c r="V10" i="42"/>
  <c r="T13" i="42"/>
  <c r="V13" i="42"/>
  <c r="T14" i="42"/>
  <c r="V14" i="42"/>
  <c r="T15" i="42"/>
  <c r="V15" i="42"/>
  <c r="T16" i="42"/>
  <c r="V16" i="42"/>
  <c r="T19" i="42"/>
  <c r="V19" i="42"/>
  <c r="T20" i="42"/>
  <c r="V20" i="42"/>
  <c r="T21" i="42"/>
  <c r="V21" i="42"/>
  <c r="T22" i="42"/>
  <c r="V22" i="42"/>
  <c r="T25" i="42"/>
  <c r="V25" i="42"/>
  <c r="T26" i="42"/>
  <c r="V26" i="42"/>
  <c r="T27" i="42"/>
  <c r="V27" i="42"/>
  <c r="T28" i="42"/>
  <c r="V28" i="42"/>
  <c r="T31" i="42"/>
  <c r="V31" i="42"/>
  <c r="T32" i="42"/>
  <c r="V32" i="42"/>
  <c r="T33" i="42"/>
  <c r="V33" i="42"/>
  <c r="T34" i="42"/>
  <c r="V34" i="42"/>
  <c r="T37" i="42"/>
  <c r="V37" i="42"/>
  <c r="T38" i="42"/>
  <c r="V38" i="42"/>
  <c r="T39" i="42"/>
  <c r="V39" i="42"/>
  <c r="T40" i="42"/>
  <c r="V40" i="42"/>
  <c r="T7" i="43"/>
  <c r="V7" i="43"/>
  <c r="T8" i="43"/>
  <c r="V8" i="43"/>
  <c r="T9" i="43"/>
  <c r="V9" i="43"/>
  <c r="T10" i="43"/>
  <c r="V10" i="43"/>
  <c r="T13" i="43"/>
  <c r="V13" i="43"/>
  <c r="T14" i="43"/>
  <c r="V14" i="43"/>
  <c r="T15" i="43"/>
  <c r="V15" i="43"/>
  <c r="T16" i="43"/>
  <c r="V16" i="43"/>
  <c r="T19" i="43"/>
  <c r="V19" i="43"/>
  <c r="T20" i="43"/>
  <c r="V20" i="43"/>
  <c r="T21" i="43"/>
  <c r="V21" i="43"/>
  <c r="T22" i="43"/>
  <c r="V22" i="43"/>
  <c r="T25" i="43"/>
  <c r="V25" i="43"/>
  <c r="T26" i="43"/>
  <c r="V26" i="43"/>
  <c r="T27" i="43"/>
  <c r="V27" i="43"/>
  <c r="T28" i="43"/>
  <c r="V28" i="43"/>
  <c r="T31" i="43"/>
  <c r="V31" i="43"/>
  <c r="T32" i="43"/>
  <c r="V32" i="43"/>
  <c r="T33" i="43"/>
  <c r="V33" i="43"/>
  <c r="T34" i="43"/>
  <c r="V34" i="43"/>
  <c r="T37" i="43"/>
  <c r="V37" i="43"/>
  <c r="T38" i="43"/>
  <c r="V38" i="43"/>
  <c r="T39" i="43"/>
  <c r="V39" i="43"/>
  <c r="T40" i="43"/>
  <c r="V40" i="43"/>
  <c r="T43" i="43"/>
  <c r="V43" i="43"/>
  <c r="T44" i="43"/>
  <c r="V44" i="43"/>
  <c r="T45" i="43"/>
  <c r="V45" i="43"/>
  <c r="T46" i="43"/>
  <c r="V46" i="43"/>
  <c r="T7" i="45"/>
  <c r="V7" i="45"/>
  <c r="T8" i="45"/>
  <c r="V8" i="45"/>
  <c r="T9" i="45"/>
  <c r="V9" i="45"/>
  <c r="T10" i="45"/>
  <c r="V10" i="45"/>
  <c r="T13" i="45"/>
  <c r="V13" i="45"/>
  <c r="T14" i="45"/>
  <c r="V14" i="45"/>
  <c r="T15" i="45"/>
  <c r="V15" i="45"/>
  <c r="T16" i="45"/>
  <c r="V16" i="45"/>
  <c r="T19" i="45"/>
  <c r="V19" i="45"/>
  <c r="T20" i="45"/>
  <c r="V20" i="45"/>
  <c r="T21" i="45"/>
  <c r="V21" i="45"/>
  <c r="T22" i="45"/>
  <c r="V22" i="45"/>
  <c r="T25" i="45"/>
  <c r="V25" i="45"/>
  <c r="T26" i="45"/>
  <c r="V26" i="45"/>
  <c r="T27" i="45"/>
  <c r="V27" i="45"/>
  <c r="T28" i="45"/>
  <c r="V28" i="45"/>
  <c r="T31" i="45"/>
  <c r="V31" i="45"/>
  <c r="T32" i="45"/>
  <c r="V32" i="45"/>
  <c r="T33" i="45"/>
  <c r="V33" i="45"/>
  <c r="T34" i="45"/>
  <c r="V34" i="45"/>
  <c r="T37" i="45"/>
  <c r="V37" i="45"/>
  <c r="T38" i="45"/>
  <c r="V38" i="45"/>
  <c r="T39" i="45"/>
  <c r="V39" i="45"/>
  <c r="T40" i="45"/>
  <c r="V40" i="45"/>
  <c r="T43" i="45"/>
  <c r="V43" i="45"/>
  <c r="T44" i="45"/>
  <c r="V44" i="45"/>
  <c r="T45" i="45"/>
  <c r="V45" i="45"/>
  <c r="T46" i="45"/>
  <c r="V46" i="45"/>
  <c r="T49" i="45"/>
  <c r="V49" i="45"/>
  <c r="T50" i="45"/>
  <c r="V50" i="45"/>
  <c r="T51" i="45"/>
  <c r="V51" i="45"/>
  <c r="T52" i="45"/>
  <c r="V52" i="45"/>
  <c r="T55" i="44"/>
  <c r="V55" i="44"/>
  <c r="T56" i="44"/>
  <c r="V56" i="44"/>
  <c r="T57" i="44"/>
  <c r="V57" i="44"/>
  <c r="T58" i="44"/>
  <c r="V58" i="44"/>
  <c r="AB7" i="38"/>
  <c r="AD7" i="38"/>
  <c r="AB8" i="38"/>
  <c r="AD8" i="38"/>
  <c r="AB9" i="38"/>
  <c r="AD9" i="38"/>
  <c r="AB10" i="38"/>
  <c r="AD10" i="38"/>
  <c r="AB11" i="38"/>
  <c r="AD11" i="38"/>
  <c r="AB14" i="38"/>
  <c r="AD14" i="38"/>
  <c r="AB15" i="38"/>
  <c r="AD15" i="38"/>
  <c r="AB16" i="38"/>
  <c r="AD16" i="38"/>
  <c r="AB17" i="38"/>
  <c r="AD17" i="38"/>
  <c r="AB18" i="38"/>
  <c r="AD18" i="38"/>
  <c r="AB21" i="38"/>
  <c r="AD21" i="38"/>
  <c r="AB22" i="38"/>
  <c r="AD22" i="38"/>
  <c r="AB23" i="38"/>
  <c r="AD23" i="38"/>
  <c r="AB24" i="38"/>
  <c r="AD24" i="38"/>
  <c r="AB25" i="38"/>
  <c r="AD25" i="38"/>
  <c r="AB28" i="38"/>
  <c r="AD28" i="38"/>
  <c r="AB29" i="38"/>
  <c r="AD29" i="38"/>
  <c r="AB30" i="38"/>
  <c r="AD30" i="38"/>
  <c r="AB31" i="38"/>
  <c r="AD31" i="38"/>
  <c r="AB32" i="38"/>
  <c r="AD32" i="38"/>
  <c r="AB7" i="39"/>
  <c r="AD7" i="39"/>
  <c r="AB8" i="39"/>
  <c r="AD8" i="39"/>
  <c r="AB9" i="39"/>
  <c r="AD9" i="39"/>
  <c r="AB10" i="39"/>
  <c r="AD10" i="39"/>
  <c r="AB11" i="39"/>
  <c r="AD11" i="39"/>
  <c r="AB14" i="39"/>
  <c r="AD14" i="39"/>
  <c r="AB15" i="39"/>
  <c r="AD15" i="39"/>
  <c r="AB16" i="39"/>
  <c r="AD16" i="39"/>
  <c r="AB17" i="39"/>
  <c r="AD17" i="39"/>
  <c r="AB18" i="39"/>
  <c r="AD18" i="39"/>
  <c r="AB21" i="39"/>
  <c r="AD21" i="39"/>
  <c r="AB22" i="39"/>
  <c r="AD22" i="39"/>
  <c r="AB23" i="39"/>
  <c r="AD23" i="39"/>
  <c r="AB24" i="39"/>
  <c r="AD24" i="39"/>
  <c r="AB25" i="39"/>
  <c r="AD25" i="39"/>
  <c r="AB28" i="39"/>
  <c r="AD28" i="39"/>
  <c r="AB29" i="39"/>
  <c r="AD29" i="39"/>
  <c r="AB30" i="39"/>
  <c r="AD30" i="39"/>
  <c r="AB31" i="39"/>
  <c r="AD31" i="39"/>
  <c r="AB32" i="39"/>
  <c r="AD32" i="39"/>
  <c r="AB35" i="39"/>
  <c r="AD35" i="39"/>
  <c r="AB36" i="39"/>
  <c r="AD36" i="39"/>
  <c r="AB37" i="39"/>
  <c r="AD37" i="39"/>
  <c r="AB38" i="39"/>
  <c r="AD38" i="39"/>
  <c r="AB39" i="39"/>
  <c r="AD39" i="39"/>
  <c r="AB7" i="40"/>
  <c r="AD7" i="40"/>
  <c r="AB8" i="40"/>
  <c r="AD8" i="40"/>
  <c r="AB9" i="40"/>
  <c r="AD9" i="40"/>
  <c r="AB10" i="40"/>
  <c r="AD10" i="40"/>
  <c r="AB11" i="40"/>
  <c r="AD11" i="40"/>
  <c r="AB14" i="40"/>
  <c r="AD14" i="40"/>
  <c r="AB15" i="40"/>
  <c r="AD15" i="40"/>
  <c r="AB16" i="40"/>
  <c r="AD16" i="40"/>
  <c r="AB17" i="40"/>
  <c r="AD17" i="40"/>
  <c r="AB18" i="40"/>
  <c r="AD18" i="40"/>
  <c r="AB21" i="40"/>
  <c r="AD21" i="40"/>
  <c r="AB22" i="40"/>
  <c r="AD22" i="40"/>
  <c r="AB23" i="40"/>
  <c r="AD23" i="40"/>
  <c r="AB24" i="40"/>
  <c r="AD24" i="40"/>
  <c r="AB25" i="40"/>
  <c r="AD25" i="40"/>
  <c r="AB28" i="40"/>
  <c r="AD28" i="40"/>
  <c r="AB29" i="40"/>
  <c r="AD29" i="40"/>
  <c r="AB30" i="40"/>
  <c r="AD30" i="40"/>
  <c r="AB31" i="40"/>
  <c r="AD31" i="40"/>
  <c r="AB32" i="40"/>
  <c r="AD32" i="40"/>
  <c r="AB35" i="40"/>
  <c r="AD35" i="40"/>
  <c r="AB36" i="40"/>
  <c r="AD36" i="40"/>
  <c r="AB37" i="40"/>
  <c r="AD37" i="40"/>
  <c r="AB38" i="40"/>
  <c r="AD38" i="40"/>
  <c r="AB39" i="40"/>
  <c r="AD39" i="40"/>
  <c r="AB43" i="40"/>
  <c r="AD43" i="40"/>
  <c r="AB44" i="40"/>
  <c r="AD44" i="40"/>
  <c r="AB45" i="40"/>
  <c r="AD45" i="40"/>
  <c r="AB46" i="40"/>
  <c r="AD46" i="40"/>
  <c r="AB47" i="40"/>
  <c r="AD47" i="40"/>
  <c r="W8" i="34"/>
  <c r="Y8" i="34"/>
  <c r="W9" i="34"/>
  <c r="Y9" i="34"/>
  <c r="W10" i="34"/>
  <c r="Y10" i="34"/>
  <c r="W11" i="34"/>
  <c r="Y11" i="34"/>
  <c r="W12" i="34"/>
  <c r="Y12" i="34"/>
  <c r="W13" i="34"/>
  <c r="Y13" i="34"/>
  <c r="W7" i="46"/>
  <c r="Y7" i="46"/>
  <c r="W8" i="46"/>
  <c r="Y8" i="46"/>
  <c r="W9" i="46"/>
  <c r="Y9" i="46"/>
  <c r="W10" i="46"/>
  <c r="Y10" i="46"/>
  <c r="W11" i="46"/>
  <c r="Y11" i="46"/>
  <c r="W12" i="46"/>
  <c r="Y12" i="46"/>
  <c r="W22" i="46"/>
  <c r="Y22" i="46"/>
  <c r="W23" i="46"/>
  <c r="Y23" i="46"/>
  <c r="W24" i="46"/>
  <c r="Y24" i="46"/>
  <c r="W25" i="46"/>
  <c r="Y25" i="46"/>
  <c r="W26" i="46"/>
  <c r="Y26" i="46"/>
  <c r="W27" i="46"/>
  <c r="Y27" i="46"/>
  <c r="AE6" i="35"/>
  <c r="AG6" i="35"/>
  <c r="AE7" i="35"/>
  <c r="AG7" i="35"/>
  <c r="AE8" i="35"/>
  <c r="AG8" i="35"/>
  <c r="AE9" i="35"/>
  <c r="AG9" i="35"/>
  <c r="AE10" i="35"/>
  <c r="AG10" i="35"/>
  <c r="AE11" i="35"/>
  <c r="AG11" i="35"/>
  <c r="AE14" i="35"/>
  <c r="AG14" i="35"/>
  <c r="AE15" i="35"/>
  <c r="AG15" i="35"/>
  <c r="AE16" i="35"/>
  <c r="AG16" i="35"/>
  <c r="AE17" i="35"/>
  <c r="AG17" i="35"/>
  <c r="AE18" i="35"/>
  <c r="AG18" i="35"/>
  <c r="AE19" i="35"/>
  <c r="AG19" i="35"/>
  <c r="AE22" i="35"/>
  <c r="AG22" i="35"/>
  <c r="AE23" i="35"/>
  <c r="AG23" i="35"/>
  <c r="AE24" i="35"/>
  <c r="AG24" i="35"/>
  <c r="AE25" i="35"/>
  <c r="AG25" i="35"/>
  <c r="AE26" i="35"/>
  <c r="AG26" i="35"/>
  <c r="AE27" i="35"/>
  <c r="AG27" i="35"/>
  <c r="AE30" i="35"/>
  <c r="AG30" i="35"/>
  <c r="AE31" i="35"/>
  <c r="AG31" i="35"/>
  <c r="AE32" i="35"/>
  <c r="AG32" i="35"/>
  <c r="AE33" i="35"/>
  <c r="AG33" i="35"/>
  <c r="AE34" i="35"/>
  <c r="AG34" i="35"/>
  <c r="AE35" i="35"/>
  <c r="AG35" i="35"/>
  <c r="AE7" i="36"/>
  <c r="AG7" i="36"/>
  <c r="AE8" i="36"/>
  <c r="AG8" i="36"/>
  <c r="AE9" i="36"/>
  <c r="AG9" i="36"/>
  <c r="AE10" i="36"/>
  <c r="AG10" i="36"/>
  <c r="AE11" i="36"/>
  <c r="AG11" i="36"/>
  <c r="AE12" i="36"/>
  <c r="AG12" i="36"/>
  <c r="AE15" i="36"/>
  <c r="AG15" i="36"/>
  <c r="AE16" i="36"/>
  <c r="AG16" i="36"/>
  <c r="AE17" i="36"/>
  <c r="AG17" i="36"/>
  <c r="AE18" i="36"/>
  <c r="AG18" i="36"/>
  <c r="AE19" i="36"/>
  <c r="AG19" i="36"/>
  <c r="AE20" i="36"/>
  <c r="AG20" i="36"/>
  <c r="AE23" i="36"/>
  <c r="AG23" i="36"/>
  <c r="AE24" i="36"/>
  <c r="AG24" i="36"/>
  <c r="AE25" i="36"/>
  <c r="AG25" i="36"/>
  <c r="AE26" i="36"/>
  <c r="AG26" i="36"/>
  <c r="AE27" i="36"/>
  <c r="AG27" i="36"/>
  <c r="AE28" i="36"/>
  <c r="AG28" i="36"/>
  <c r="AE31" i="36"/>
  <c r="AG31" i="36"/>
  <c r="AE32" i="36"/>
  <c r="AG32" i="36"/>
  <c r="AE33" i="36"/>
  <c r="AG33" i="36"/>
  <c r="AE34" i="36"/>
  <c r="AG34" i="36"/>
  <c r="AE35" i="36"/>
  <c r="AG35" i="36"/>
  <c r="AE36" i="36"/>
  <c r="AG36" i="36"/>
  <c r="AE39" i="36"/>
  <c r="AG39" i="36"/>
  <c r="AE40" i="36"/>
  <c r="AG40" i="36"/>
  <c r="AE41" i="36"/>
  <c r="AG41" i="36"/>
  <c r="AE42" i="36"/>
  <c r="AG42" i="36"/>
  <c r="AE43" i="36"/>
  <c r="AG43" i="36"/>
  <c r="AE44" i="36"/>
  <c r="AG44" i="36"/>
  <c r="AE6" i="37"/>
  <c r="AG6" i="37"/>
  <c r="AE7" i="37"/>
  <c r="AG7" i="37"/>
  <c r="AE8" i="37"/>
  <c r="AG8" i="37"/>
  <c r="AE9" i="37"/>
  <c r="AG9" i="37"/>
  <c r="AE10" i="37"/>
  <c r="AG10" i="37"/>
  <c r="AE11" i="37"/>
  <c r="AG11" i="37"/>
  <c r="AE14" i="37"/>
  <c r="AG14" i="37"/>
  <c r="AE15" i="37"/>
  <c r="AG15" i="37"/>
  <c r="AE16" i="37"/>
  <c r="AG16" i="37"/>
  <c r="AE17" i="37"/>
  <c r="AG17" i="37"/>
  <c r="AE18" i="37"/>
  <c r="AG18" i="37"/>
  <c r="AE19" i="37"/>
  <c r="AG19" i="37"/>
  <c r="AE22" i="37"/>
  <c r="AG22" i="37"/>
  <c r="AE23" i="37"/>
  <c r="AG23" i="37"/>
  <c r="AE24" i="37"/>
  <c r="AG24" i="37"/>
  <c r="AE25" i="37"/>
  <c r="AG25" i="37"/>
  <c r="AE26" i="37"/>
  <c r="AG26" i="37"/>
  <c r="AE27" i="37"/>
  <c r="AG27" i="37"/>
  <c r="AE30" i="37"/>
  <c r="AG30" i="37"/>
  <c r="AE31" i="37"/>
  <c r="AG31" i="37"/>
  <c r="AE32" i="37"/>
  <c r="AG32" i="37"/>
  <c r="AE33" i="37"/>
  <c r="AG33" i="37"/>
  <c r="AE34" i="37"/>
  <c r="AG34" i="37"/>
  <c r="AE35" i="37"/>
  <c r="AG35" i="37"/>
  <c r="AE38" i="37"/>
  <c r="AG38" i="37"/>
  <c r="AE39" i="37"/>
  <c r="AG39" i="37"/>
  <c r="AE40" i="37"/>
  <c r="AG40" i="37"/>
  <c r="AE41" i="37"/>
  <c r="AG41" i="37"/>
  <c r="AE42" i="37"/>
  <c r="AG42" i="37"/>
  <c r="AE43" i="37"/>
  <c r="AG43" i="37"/>
  <c r="AE46" i="37"/>
  <c r="AG46" i="37"/>
  <c r="AE47" i="37"/>
  <c r="AG47" i="37"/>
  <c r="AE48" i="37"/>
  <c r="AG48" i="37"/>
  <c r="AE49" i="37"/>
  <c r="AG49" i="37"/>
  <c r="AE50" i="37"/>
  <c r="AG50" i="37"/>
  <c r="AE51" i="37"/>
  <c r="AG51" i="37"/>
  <c r="AC6" i="21"/>
  <c r="AE6" i="21"/>
  <c r="AC7" i="21"/>
  <c r="AE7" i="21"/>
  <c r="AC8" i="21"/>
  <c r="AE8" i="21"/>
  <c r="AC9" i="21"/>
  <c r="AE9" i="21"/>
  <c r="AC10" i="21"/>
  <c r="AE10" i="21"/>
  <c r="AC11" i="21"/>
  <c r="AE11" i="21"/>
  <c r="AC12" i="21"/>
  <c r="AE12" i="21"/>
  <c r="AC13" i="21"/>
  <c r="AE13" i="21"/>
  <c r="AC6" i="33"/>
  <c r="AE6" i="33"/>
  <c r="AC7" i="33"/>
  <c r="AE7" i="33"/>
  <c r="AC8" i="33"/>
  <c r="AE8" i="33"/>
  <c r="AC9" i="33"/>
  <c r="AE9" i="33"/>
  <c r="AC10" i="33"/>
  <c r="AE10" i="33"/>
  <c r="AC11" i="33"/>
  <c r="AE11" i="33"/>
  <c r="AC12" i="33"/>
  <c r="AE12" i="33"/>
  <c r="AC13" i="33"/>
  <c r="AE13" i="33"/>
  <c r="AC18" i="33"/>
  <c r="AE18" i="33"/>
  <c r="AC19" i="33"/>
  <c r="AE19" i="33"/>
  <c r="AC20" i="33"/>
  <c r="AE20" i="33"/>
  <c r="AC21" i="33"/>
  <c r="AE21" i="33"/>
  <c r="AC22" i="33"/>
  <c r="AE22" i="33"/>
  <c r="AC23" i="33"/>
  <c r="AE23" i="33"/>
  <c r="AC24" i="33"/>
  <c r="AE24" i="33"/>
  <c r="AC25" i="33"/>
  <c r="AE25" i="33"/>
</calcChain>
</file>

<file path=xl/sharedStrings.xml><?xml version="1.0" encoding="utf-8"?>
<sst xmlns="http://schemas.openxmlformats.org/spreadsheetml/2006/main" count="2935" uniqueCount="69">
  <si>
    <t xml:space="preserve">          Z Á V Ě R E Č N Á   Z P R Á V A </t>
  </si>
  <si>
    <t xml:space="preserve">    Prezenční  listina </t>
  </si>
  <si>
    <t>Oddíl</t>
  </si>
  <si>
    <t>Příjmení a jméno</t>
  </si>
  <si>
    <t>Nar.</t>
  </si>
  <si>
    <t>Žebř.</t>
  </si>
  <si>
    <t>Nasazení</t>
  </si>
  <si>
    <t>Jméno a příjmení</t>
  </si>
  <si>
    <t>A</t>
  </si>
  <si>
    <t>body</t>
  </si>
  <si>
    <t>sety</t>
  </si>
  <si>
    <t>ext.sety</t>
  </si>
  <si>
    <t>pořadí</t>
  </si>
  <si>
    <t>:</t>
  </si>
  <si>
    <t>B</t>
  </si>
  <si>
    <t>C</t>
  </si>
  <si>
    <t>D</t>
  </si>
  <si>
    <t>E</t>
  </si>
  <si>
    <t>F</t>
  </si>
  <si>
    <t>G</t>
  </si>
  <si>
    <t>H</t>
  </si>
  <si>
    <t>I</t>
  </si>
  <si>
    <t>poř.</t>
  </si>
  <si>
    <t xml:space="preserve"> </t>
  </si>
  <si>
    <t>ext. sety</t>
  </si>
  <si>
    <t xml:space="preserve">  </t>
  </si>
  <si>
    <t xml:space="preserve">                                                                                  </t>
  </si>
  <si>
    <t xml:space="preserve">     </t>
  </si>
  <si>
    <t>SKST CHEB</t>
  </si>
  <si>
    <t>Naske Daniel</t>
  </si>
  <si>
    <t>Andresik Ondřej</t>
  </si>
  <si>
    <t>Bauer Tomáš</t>
  </si>
  <si>
    <t>Bauer Denis</t>
  </si>
  <si>
    <t>TJ LUBY</t>
  </si>
  <si>
    <t>Čácha David</t>
  </si>
  <si>
    <t>Ujváry Tadeáš</t>
  </si>
  <si>
    <t>TJ Jiskra Aš</t>
  </si>
  <si>
    <t>Žibrický Antonín</t>
  </si>
  <si>
    <t>Krnáč Filip</t>
  </si>
  <si>
    <t>mladší žáci</t>
  </si>
  <si>
    <t>mladší žákyně</t>
  </si>
  <si>
    <t>TJ Luby</t>
  </si>
  <si>
    <t>Vyhlídalová Julie</t>
  </si>
  <si>
    <t>Semifinále</t>
  </si>
  <si>
    <t>Čácha - Ujváry 3:0</t>
  </si>
  <si>
    <t>Žibrický - Naske 3:0</t>
  </si>
  <si>
    <t>Finále</t>
  </si>
  <si>
    <t>Čácha - Žibrický 3:0</t>
  </si>
  <si>
    <t>o 3. m ísto</t>
  </si>
  <si>
    <t>Ujváry - Naske 3:0</t>
  </si>
  <si>
    <t>Konečné pořadí</t>
  </si>
  <si>
    <t>1. Čácha David - TJ Luby</t>
  </si>
  <si>
    <t>2. Žibrický Antonín - TJ Jiskra Aš</t>
  </si>
  <si>
    <t>3. Ujváry Tadeáš - TJ Luby</t>
  </si>
  <si>
    <t>4.Naske Daniel - SKST Cheb</t>
  </si>
  <si>
    <t>5.-8. Bauer Denis - SKST Cheb</t>
  </si>
  <si>
    <t>Bauer Tomáš - SKST Cheb</t>
  </si>
  <si>
    <t>Naske Daniel - SKST Cheb</t>
  </si>
  <si>
    <t>Andresik Ondřej - SKST Cheb</t>
  </si>
  <si>
    <t>čtyřhra</t>
  </si>
  <si>
    <t>Čácha-Ujváry</t>
  </si>
  <si>
    <t>Bauer T-Bauer D</t>
  </si>
  <si>
    <t>Naske-Andresik</t>
  </si>
  <si>
    <t>Žibrický-Krnáč</t>
  </si>
  <si>
    <t>Konečné pořadí čtyřhra ml. Žáků</t>
  </si>
  <si>
    <t>1. Čácha - Ujváry, TJ Luby</t>
  </si>
  <si>
    <t>2. Žibrický - Krnáč , TJ Jiskra Aš</t>
  </si>
  <si>
    <t>3. Bauer Denis - Bauer Tomáš, SKST Cheb</t>
  </si>
  <si>
    <t>4. Naske - Andresik, SKST Cheb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</si>
</sst>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4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Arial CE"/>
      <family val="2"/>
      <charset val="238"/>
    </font>
    <font>
      <sz val="16"/>
      <name val="Arial CE"/>
      <family val="2"/>
      <charset val="238"/>
    </font>
    <font>
      <sz val="18"/>
      <name val="Arial CE"/>
      <family val="2"/>
      <charset val="238"/>
    </font>
    <font>
      <b/>
      <sz val="20"/>
      <name val="Arial CE"/>
      <family val="2"/>
      <charset val="238"/>
    </font>
    <font>
      <sz val="24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26"/>
      <name val="Arial CE"/>
      <family val="2"/>
      <charset val="238"/>
    </font>
    <font>
      <sz val="10"/>
      <name val="Arial Narrow"/>
      <family val="2"/>
    </font>
    <font>
      <sz val="12"/>
      <name val="Arial Narrow"/>
      <family val="2"/>
    </font>
    <font>
      <sz val="20"/>
      <name val="Arial CE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22"/>
      <name val="Arial Narrow"/>
      <family val="2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12"/>
      <name val="Arial CE"/>
      <charset val="238"/>
    </font>
    <font>
      <sz val="16"/>
      <name val="Arial CE"/>
      <charset val="238"/>
    </font>
  </fonts>
  <fills count="2">
    <fill>
      <patternFill patternType="none"/>
    </fill>
    <fill>
      <patternFill patternType="gray125"/>
    </fill>
  </fills>
  <borders count="15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74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0" fillId="0" borderId="0" xfId="0" applyBorder="1"/>
    <xf numFmtId="0" fontId="0" fillId="0" borderId="1" xfId="0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/>
    <xf numFmtId="49" fontId="0" fillId="0" borderId="0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Font="1"/>
    <xf numFmtId="0" fontId="0" fillId="0" borderId="6" xfId="0" applyBorder="1"/>
    <xf numFmtId="0" fontId="2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Border="1"/>
    <xf numFmtId="0" fontId="7" fillId="0" borderId="0" xfId="0" applyFont="1"/>
    <xf numFmtId="0" fontId="0" fillId="0" borderId="0" xfId="0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0" fillId="0" borderId="0" xfId="0" applyNumberFormat="1" applyBorder="1" applyAlignment="1">
      <alignment horizontal="center"/>
    </xf>
    <xf numFmtId="0" fontId="3" fillId="0" borderId="6" xfId="0" applyFont="1" applyBorder="1"/>
    <xf numFmtId="0" fontId="3" fillId="0" borderId="3" xfId="0" applyFont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/>
    <xf numFmtId="0" fontId="8" fillId="0" borderId="12" xfId="0" applyFont="1" applyFill="1" applyBorder="1"/>
    <xf numFmtId="0" fontId="4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left"/>
    </xf>
    <xf numFmtId="0" fontId="9" fillId="0" borderId="14" xfId="0" applyFont="1" applyBorder="1" applyAlignment="1">
      <alignment horizontal="center"/>
    </xf>
    <xf numFmtId="0" fontId="8" fillId="0" borderId="15" xfId="0" applyFont="1" applyFill="1" applyBorder="1"/>
    <xf numFmtId="0" fontId="0" fillId="0" borderId="9" xfId="0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4" fillId="0" borderId="17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9" fillId="0" borderId="20" xfId="0" applyFont="1" applyBorder="1" applyAlignment="1">
      <alignment horizontal="center"/>
    </xf>
    <xf numFmtId="0" fontId="10" fillId="0" borderId="0" xfId="0" applyFont="1"/>
    <xf numFmtId="49" fontId="3" fillId="0" borderId="0" xfId="0" applyNumberFormat="1" applyFont="1" applyBorder="1" applyAlignment="1">
      <alignment horizontal="center"/>
    </xf>
    <xf numFmtId="0" fontId="5" fillId="0" borderId="0" xfId="0" applyFont="1" applyAlignment="1"/>
    <xf numFmtId="0" fontId="3" fillId="0" borderId="21" xfId="0" applyFont="1" applyBorder="1"/>
    <xf numFmtId="0" fontId="3" fillId="0" borderId="2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7" fillId="0" borderId="21" xfId="0" applyFont="1" applyBorder="1"/>
    <xf numFmtId="0" fontId="1" fillId="0" borderId="21" xfId="0" applyFont="1" applyBorder="1"/>
    <xf numFmtId="0" fontId="7" fillId="0" borderId="22" xfId="0" applyFont="1" applyBorder="1"/>
    <xf numFmtId="0" fontId="3" fillId="0" borderId="23" xfId="0" applyFont="1" applyFill="1" applyBorder="1" applyAlignment="1">
      <alignment horizontal="right"/>
    </xf>
    <xf numFmtId="0" fontId="3" fillId="0" borderId="24" xfId="0" applyFont="1" applyFill="1" applyBorder="1" applyAlignment="1">
      <alignment horizontal="right"/>
    </xf>
    <xf numFmtId="0" fontId="3" fillId="0" borderId="25" xfId="0" applyFont="1" applyFill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3" fillId="0" borderId="26" xfId="0" applyFont="1" applyBorder="1" applyAlignment="1">
      <alignment horizontal="right"/>
    </xf>
    <xf numFmtId="0" fontId="3" fillId="0" borderId="15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11" fillId="0" borderId="28" xfId="0" applyFont="1" applyBorder="1" applyAlignment="1">
      <alignment horizontal="right"/>
    </xf>
    <xf numFmtId="0" fontId="11" fillId="0" borderId="29" xfId="0" applyFont="1" applyBorder="1" applyAlignment="1">
      <alignment horizontal="right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3" fillId="0" borderId="33" xfId="0" applyFont="1" applyBorder="1"/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3" fillId="0" borderId="36" xfId="0" applyFont="1" applyBorder="1"/>
    <xf numFmtId="0" fontId="11" fillId="0" borderId="37" xfId="0" applyFont="1" applyBorder="1" applyAlignment="1">
      <alignment horizontal="right"/>
    </xf>
    <xf numFmtId="0" fontId="5" fillId="0" borderId="0" xfId="0" applyFont="1"/>
    <xf numFmtId="49" fontId="0" fillId="0" borderId="0" xfId="0" applyNumberFormat="1" applyAlignment="1"/>
    <xf numFmtId="0" fontId="0" fillId="0" borderId="38" xfId="0" applyBorder="1"/>
    <xf numFmtId="0" fontId="0" fillId="0" borderId="1" xfId="0" applyFont="1" applyBorder="1"/>
    <xf numFmtId="0" fontId="0" fillId="0" borderId="5" xfId="0" applyFont="1" applyBorder="1"/>
    <xf numFmtId="0" fontId="0" fillId="0" borderId="1" xfId="0" applyFont="1" applyBorder="1" applyAlignment="1"/>
    <xf numFmtId="0" fontId="0" fillId="0" borderId="2" xfId="0" applyFont="1" applyBorder="1"/>
    <xf numFmtId="0" fontId="12" fillId="0" borderId="39" xfId="0" applyFont="1" applyBorder="1" applyAlignment="1">
      <alignment horizontal="center"/>
    </xf>
    <xf numFmtId="0" fontId="11" fillId="0" borderId="40" xfId="0" applyFont="1" applyBorder="1" applyAlignment="1"/>
    <xf numFmtId="0" fontId="12" fillId="0" borderId="39" xfId="0" applyFont="1" applyFill="1" applyBorder="1" applyAlignment="1">
      <alignment horizontal="center"/>
    </xf>
    <xf numFmtId="0" fontId="6" fillId="0" borderId="12" xfId="0" applyFont="1" applyFill="1" applyBorder="1"/>
    <xf numFmtId="0" fontId="12" fillId="0" borderId="13" xfId="0" applyFont="1" applyFill="1" applyBorder="1" applyAlignment="1">
      <alignment horizontal="left"/>
    </xf>
    <xf numFmtId="0" fontId="12" fillId="0" borderId="23" xfId="0" applyFont="1" applyBorder="1" applyAlignment="1">
      <alignment horizontal="right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left"/>
    </xf>
    <xf numFmtId="0" fontId="12" fillId="0" borderId="41" xfId="0" applyFont="1" applyBorder="1" applyAlignment="1">
      <alignment horizontal="left"/>
    </xf>
    <xf numFmtId="0" fontId="12" fillId="0" borderId="42" xfId="0" applyNumberFormat="1" applyFont="1" applyBorder="1" applyAlignment="1">
      <alignment horizontal="left"/>
    </xf>
    <xf numFmtId="0" fontId="12" fillId="0" borderId="43" xfId="0" applyNumberFormat="1" applyFont="1" applyBorder="1" applyAlignment="1">
      <alignment horizontal="center"/>
    </xf>
    <xf numFmtId="0" fontId="6" fillId="0" borderId="44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right"/>
    </xf>
    <xf numFmtId="0" fontId="6" fillId="0" borderId="7" xfId="0" applyNumberFormat="1" applyFont="1" applyBorder="1" applyAlignment="1">
      <alignment horizontal="right"/>
    </xf>
    <xf numFmtId="0" fontId="12" fillId="0" borderId="7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left"/>
    </xf>
    <xf numFmtId="0" fontId="6" fillId="0" borderId="45" xfId="0" applyNumberFormat="1" applyFont="1" applyBorder="1" applyAlignment="1">
      <alignment horizontal="left"/>
    </xf>
    <xf numFmtId="0" fontId="6" fillId="0" borderId="23" xfId="0" applyNumberFormat="1" applyFont="1" applyBorder="1" applyAlignment="1">
      <alignment horizontal="center"/>
    </xf>
    <xf numFmtId="0" fontId="12" fillId="0" borderId="12" xfId="0" applyNumberFormat="1" applyFont="1" applyBorder="1" applyAlignment="1">
      <alignment horizontal="center"/>
    </xf>
    <xf numFmtId="0" fontId="12" fillId="0" borderId="41" xfId="0" applyNumberFormat="1" applyFont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11" fillId="0" borderId="47" xfId="0" applyFont="1" applyBorder="1"/>
    <xf numFmtId="0" fontId="12" fillId="0" borderId="42" xfId="0" applyFont="1" applyBorder="1" applyAlignment="1">
      <alignment horizontal="right"/>
    </xf>
    <xf numFmtId="0" fontId="12" fillId="0" borderId="43" xfId="0" applyFont="1" applyBorder="1" applyAlignment="1">
      <alignment horizontal="center"/>
    </xf>
    <xf numFmtId="0" fontId="12" fillId="0" borderId="44" xfId="0" applyFont="1" applyBorder="1" applyAlignment="1">
      <alignment horizontal="left"/>
    </xf>
    <xf numFmtId="0" fontId="12" fillId="0" borderId="24" xfId="0" applyFont="1" applyFill="1" applyBorder="1" applyAlignment="1">
      <alignment horizontal="right"/>
    </xf>
    <xf numFmtId="0" fontId="6" fillId="0" borderId="9" xfId="0" applyFont="1" applyFill="1" applyBorder="1"/>
    <xf numFmtId="0" fontId="12" fillId="0" borderId="15" xfId="0" applyFont="1" applyFill="1" applyBorder="1" applyAlignment="1">
      <alignment horizontal="left"/>
    </xf>
    <xf numFmtId="0" fontId="12" fillId="0" borderId="24" xfId="0" applyFont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2" fillId="0" borderId="15" xfId="0" applyFont="1" applyBorder="1" applyAlignment="1">
      <alignment horizontal="left"/>
    </xf>
    <xf numFmtId="0" fontId="12" fillId="0" borderId="48" xfId="0" applyFont="1" applyBorder="1" applyAlignment="1">
      <alignment horizontal="left"/>
    </xf>
    <xf numFmtId="0" fontId="12" fillId="0" borderId="46" xfId="0" applyNumberFormat="1" applyFont="1" applyBorder="1" applyAlignment="1">
      <alignment horizontal="left"/>
    </xf>
    <xf numFmtId="0" fontId="12" fillId="0" borderId="9" xfId="0" applyNumberFormat="1" applyFont="1" applyBorder="1" applyAlignment="1">
      <alignment horizontal="center"/>
    </xf>
    <xf numFmtId="0" fontId="6" fillId="0" borderId="15" xfId="0" applyNumberFormat="1" applyFont="1" applyBorder="1" applyAlignment="1">
      <alignment horizontal="center"/>
    </xf>
    <xf numFmtId="0" fontId="6" fillId="0" borderId="9" xfId="0" applyNumberFormat="1" applyFont="1" applyBorder="1" applyAlignment="1">
      <alignment horizontal="right"/>
    </xf>
    <xf numFmtId="0" fontId="6" fillId="0" borderId="9" xfId="0" applyNumberFormat="1" applyFont="1" applyBorder="1" applyAlignment="1">
      <alignment horizontal="left"/>
    </xf>
    <xf numFmtId="0" fontId="6" fillId="0" borderId="15" xfId="0" applyNumberFormat="1" applyFont="1" applyBorder="1" applyAlignment="1">
      <alignment horizontal="left"/>
    </xf>
    <xf numFmtId="0" fontId="6" fillId="0" borderId="24" xfId="0" applyNumberFormat="1" applyFont="1" applyBorder="1" applyAlignment="1">
      <alignment horizontal="center"/>
    </xf>
    <xf numFmtId="0" fontId="12" fillId="0" borderId="48" xfId="0" applyNumberFormat="1" applyFont="1" applyBorder="1" applyAlignment="1">
      <alignment horizontal="center"/>
    </xf>
    <xf numFmtId="0" fontId="12" fillId="0" borderId="46" xfId="0" applyFont="1" applyBorder="1" applyAlignment="1">
      <alignment horizontal="right"/>
    </xf>
    <xf numFmtId="0" fontId="12" fillId="0" borderId="49" xfId="0" applyFont="1" applyBorder="1" applyAlignment="1">
      <alignment horizontal="right"/>
    </xf>
    <xf numFmtId="0" fontId="12" fillId="0" borderId="50" xfId="0" applyFont="1" applyBorder="1" applyAlignment="1">
      <alignment horizontal="center"/>
    </xf>
    <xf numFmtId="0" fontId="6" fillId="0" borderId="51" xfId="0" applyFont="1" applyBorder="1" applyAlignment="1"/>
    <xf numFmtId="0" fontId="12" fillId="0" borderId="50" xfId="0" applyFont="1" applyBorder="1" applyAlignment="1">
      <alignment horizontal="right"/>
    </xf>
    <xf numFmtId="0" fontId="12" fillId="0" borderId="17" xfId="0" applyFont="1" applyBorder="1" applyAlignment="1">
      <alignment horizontal="center"/>
    </xf>
    <xf numFmtId="0" fontId="12" fillId="0" borderId="19" xfId="0" applyFont="1" applyBorder="1" applyAlignment="1">
      <alignment horizontal="left"/>
    </xf>
    <xf numFmtId="0" fontId="12" fillId="0" borderId="25" xfId="0" applyFont="1" applyBorder="1" applyAlignment="1">
      <alignment horizontal="right"/>
    </xf>
    <xf numFmtId="0" fontId="12" fillId="0" borderId="26" xfId="0" applyFont="1" applyBorder="1" applyAlignment="1">
      <alignment horizontal="right"/>
    </xf>
    <xf numFmtId="0" fontId="12" fillId="0" borderId="38" xfId="0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2" fillId="0" borderId="25" xfId="0" applyFont="1" applyFill="1" applyBorder="1" applyAlignment="1">
      <alignment horizontal="right"/>
    </xf>
    <xf numFmtId="0" fontId="6" fillId="0" borderId="17" xfId="0" applyFont="1" applyFill="1" applyBorder="1"/>
    <xf numFmtId="0" fontId="12" fillId="0" borderId="18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52" xfId="0" applyFont="1" applyBorder="1"/>
    <xf numFmtId="0" fontId="12" fillId="0" borderId="32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53" xfId="0" applyNumberFormat="1" applyFont="1" applyFill="1" applyBorder="1" applyAlignment="1">
      <alignment horizontal="left"/>
    </xf>
    <xf numFmtId="0" fontId="12" fillId="0" borderId="54" xfId="0" applyNumberFormat="1" applyFont="1" applyFill="1" applyBorder="1" applyAlignment="1">
      <alignment horizontal="center"/>
    </xf>
    <xf numFmtId="0" fontId="6" fillId="0" borderId="55" xfId="0" applyNumberFormat="1" applyFont="1" applyBorder="1" applyAlignment="1">
      <alignment horizontal="center"/>
    </xf>
    <xf numFmtId="0" fontId="6" fillId="0" borderId="54" xfId="0" applyNumberFormat="1" applyFont="1" applyBorder="1" applyAlignment="1">
      <alignment horizontal="right"/>
    </xf>
    <xf numFmtId="0" fontId="12" fillId="0" borderId="54" xfId="0" applyNumberFormat="1" applyFont="1" applyBorder="1" applyAlignment="1">
      <alignment horizontal="center"/>
    </xf>
    <xf numFmtId="0" fontId="6" fillId="0" borderId="54" xfId="0" applyNumberFormat="1" applyFont="1" applyBorder="1" applyAlignment="1">
      <alignment horizontal="left"/>
    </xf>
    <xf numFmtId="0" fontId="6" fillId="0" borderId="55" xfId="0" applyNumberFormat="1" applyFont="1" applyBorder="1" applyAlignment="1">
      <alignment horizontal="left"/>
    </xf>
    <xf numFmtId="0" fontId="6" fillId="0" borderId="56" xfId="0" applyNumberFormat="1" applyFont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0" fillId="0" borderId="52" xfId="0" applyBorder="1"/>
    <xf numFmtId="0" fontId="5" fillId="0" borderId="39" xfId="0" applyFont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11" fillId="0" borderId="12" xfId="0" applyFont="1" applyFill="1" applyBorder="1"/>
    <xf numFmtId="0" fontId="5" fillId="0" borderId="13" xfId="0" applyFont="1" applyFill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0" borderId="42" xfId="0" applyNumberFormat="1" applyFont="1" applyBorder="1" applyAlignment="1">
      <alignment horizontal="left"/>
    </xf>
    <xf numFmtId="0" fontId="5" fillId="0" borderId="43" xfId="0" applyNumberFormat="1" applyFont="1" applyBorder="1" applyAlignment="1">
      <alignment horizontal="center"/>
    </xf>
    <xf numFmtId="0" fontId="11" fillId="0" borderId="44" xfId="0" applyNumberFormat="1" applyFont="1" applyBorder="1" applyAlignment="1">
      <alignment horizontal="center"/>
    </xf>
    <xf numFmtId="0" fontId="11" fillId="0" borderId="0" xfId="0" applyNumberFormat="1" applyFont="1" applyBorder="1" applyAlignment="1">
      <alignment horizontal="right"/>
    </xf>
    <xf numFmtId="0" fontId="11" fillId="0" borderId="7" xfId="0" applyNumberFormat="1" applyFont="1" applyBorder="1" applyAlignment="1">
      <alignment horizontal="right"/>
    </xf>
    <xf numFmtId="0" fontId="5" fillId="0" borderId="7" xfId="0" applyNumberFormat="1" applyFont="1" applyBorder="1" applyAlignment="1">
      <alignment horizontal="center"/>
    </xf>
    <xf numFmtId="0" fontId="11" fillId="0" borderId="7" xfId="0" applyNumberFormat="1" applyFont="1" applyBorder="1" applyAlignment="1">
      <alignment horizontal="left"/>
    </xf>
    <xf numFmtId="0" fontId="11" fillId="0" borderId="45" xfId="0" applyNumberFormat="1" applyFont="1" applyBorder="1" applyAlignment="1">
      <alignment horizontal="left"/>
    </xf>
    <xf numFmtId="0" fontId="11" fillId="0" borderId="23" xfId="0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0" fontId="5" fillId="0" borderId="41" xfId="0" applyNumberFormat="1" applyFont="1" applyBorder="1" applyAlignment="1">
      <alignment horizontal="center"/>
    </xf>
    <xf numFmtId="0" fontId="11" fillId="0" borderId="0" xfId="0" applyFont="1"/>
    <xf numFmtId="0" fontId="5" fillId="0" borderId="46" xfId="0" applyFont="1" applyBorder="1" applyAlignment="1">
      <alignment horizontal="center"/>
    </xf>
    <xf numFmtId="0" fontId="5" fillId="0" borderId="42" xfId="0" applyFont="1" applyBorder="1" applyAlignment="1">
      <alignment horizontal="right"/>
    </xf>
    <xf numFmtId="0" fontId="5" fillId="0" borderId="43" xfId="0" applyFont="1" applyBorder="1" applyAlignment="1">
      <alignment horizontal="center"/>
    </xf>
    <xf numFmtId="0" fontId="5" fillId="0" borderId="44" xfId="0" applyFont="1" applyBorder="1" applyAlignment="1">
      <alignment horizontal="left"/>
    </xf>
    <xf numFmtId="0" fontId="5" fillId="0" borderId="24" xfId="0" applyFont="1" applyFill="1" applyBorder="1" applyAlignment="1">
      <alignment horizontal="right"/>
    </xf>
    <xf numFmtId="0" fontId="11" fillId="0" borderId="9" xfId="0" applyFont="1" applyFill="1" applyBorder="1"/>
    <xf numFmtId="0" fontId="5" fillId="0" borderId="15" xfId="0" applyFont="1" applyFill="1" applyBorder="1" applyAlignment="1">
      <alignment horizontal="left"/>
    </xf>
    <xf numFmtId="0" fontId="5" fillId="0" borderId="24" xfId="0" applyFont="1" applyBorder="1" applyAlignment="1">
      <alignment horizontal="right"/>
    </xf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0" fontId="5" fillId="0" borderId="46" xfId="0" applyNumberFormat="1" applyFont="1" applyBorder="1" applyAlignment="1">
      <alignment horizontal="left"/>
    </xf>
    <xf numFmtId="0" fontId="5" fillId="0" borderId="9" xfId="0" applyNumberFormat="1" applyFont="1" applyBorder="1" applyAlignment="1">
      <alignment horizontal="center"/>
    </xf>
    <xf numFmtId="0" fontId="11" fillId="0" borderId="15" xfId="0" applyNumberFormat="1" applyFont="1" applyBorder="1" applyAlignment="1">
      <alignment horizontal="center"/>
    </xf>
    <xf numFmtId="0" fontId="11" fillId="0" borderId="9" xfId="0" applyNumberFormat="1" applyFont="1" applyBorder="1" applyAlignment="1">
      <alignment horizontal="right"/>
    </xf>
    <xf numFmtId="0" fontId="11" fillId="0" borderId="9" xfId="0" applyNumberFormat="1" applyFont="1" applyBorder="1" applyAlignment="1">
      <alignment horizontal="left"/>
    </xf>
    <xf numFmtId="0" fontId="11" fillId="0" borderId="15" xfId="0" applyNumberFormat="1" applyFont="1" applyBorder="1" applyAlignment="1">
      <alignment horizontal="left"/>
    </xf>
    <xf numFmtId="0" fontId="11" fillId="0" borderId="24" xfId="0" applyNumberFormat="1" applyFont="1" applyBorder="1" applyAlignment="1">
      <alignment horizontal="center"/>
    </xf>
    <xf numFmtId="0" fontId="5" fillId="0" borderId="48" xfId="0" applyNumberFormat="1" applyFont="1" applyBorder="1" applyAlignment="1">
      <alignment horizontal="center"/>
    </xf>
    <xf numFmtId="0" fontId="5" fillId="0" borderId="46" xfId="0" applyFont="1" applyBorder="1" applyAlignment="1">
      <alignment horizontal="right"/>
    </xf>
    <xf numFmtId="0" fontId="5" fillId="0" borderId="49" xfId="0" applyFont="1" applyBorder="1" applyAlignment="1">
      <alignment horizontal="right"/>
    </xf>
    <xf numFmtId="0" fontId="5" fillId="0" borderId="50" xfId="0" applyFont="1" applyBorder="1" applyAlignment="1">
      <alignment horizontal="center"/>
    </xf>
    <xf numFmtId="0" fontId="11" fillId="0" borderId="51" xfId="0" applyFont="1" applyBorder="1" applyAlignment="1"/>
    <xf numFmtId="0" fontId="5" fillId="0" borderId="50" xfId="0" applyFont="1" applyBorder="1" applyAlignment="1">
      <alignment horizontal="right"/>
    </xf>
    <xf numFmtId="0" fontId="5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left"/>
    </xf>
    <xf numFmtId="0" fontId="5" fillId="0" borderId="25" xfId="0" applyFont="1" applyBorder="1" applyAlignment="1">
      <alignment horizontal="right"/>
    </xf>
    <xf numFmtId="0" fontId="5" fillId="0" borderId="26" xfId="0" applyFont="1" applyBorder="1" applyAlignment="1">
      <alignment horizontal="right"/>
    </xf>
    <xf numFmtId="0" fontId="5" fillId="0" borderId="38" xfId="0" applyFont="1" applyBorder="1" applyAlignment="1">
      <alignment horizontal="center"/>
    </xf>
    <xf numFmtId="0" fontId="5" fillId="0" borderId="27" xfId="0" applyFont="1" applyBorder="1" applyAlignment="1">
      <alignment horizontal="left"/>
    </xf>
    <xf numFmtId="0" fontId="5" fillId="0" borderId="25" xfId="0" applyFont="1" applyFill="1" applyBorder="1" applyAlignment="1">
      <alignment horizontal="right"/>
    </xf>
    <xf numFmtId="0" fontId="11" fillId="0" borderId="17" xfId="0" applyFont="1" applyFill="1" applyBorder="1"/>
    <xf numFmtId="0" fontId="5" fillId="0" borderId="18" xfId="0" applyFont="1" applyFill="1" applyBorder="1" applyAlignment="1">
      <alignment horizontal="left"/>
    </xf>
    <xf numFmtId="0" fontId="5" fillId="0" borderId="53" xfId="0" applyNumberFormat="1" applyFont="1" applyFill="1" applyBorder="1" applyAlignment="1">
      <alignment horizontal="left"/>
    </xf>
    <xf numFmtId="0" fontId="5" fillId="0" borderId="54" xfId="0" applyNumberFormat="1" applyFont="1" applyFill="1" applyBorder="1" applyAlignment="1">
      <alignment horizontal="center"/>
    </xf>
    <xf numFmtId="0" fontId="11" fillId="0" borderId="55" xfId="0" applyNumberFormat="1" applyFont="1" applyBorder="1" applyAlignment="1">
      <alignment horizontal="center"/>
    </xf>
    <xf numFmtId="0" fontId="11" fillId="0" borderId="54" xfId="0" applyNumberFormat="1" applyFont="1" applyBorder="1" applyAlignment="1">
      <alignment horizontal="right"/>
    </xf>
    <xf numFmtId="0" fontId="5" fillId="0" borderId="54" xfId="0" applyNumberFormat="1" applyFont="1" applyBorder="1" applyAlignment="1">
      <alignment horizontal="center"/>
    </xf>
    <xf numFmtId="0" fontId="11" fillId="0" borderId="54" xfId="0" applyNumberFormat="1" applyFont="1" applyBorder="1" applyAlignment="1">
      <alignment horizontal="left"/>
    </xf>
    <xf numFmtId="0" fontId="11" fillId="0" borderId="55" xfId="0" applyNumberFormat="1" applyFont="1" applyBorder="1" applyAlignment="1">
      <alignment horizontal="left"/>
    </xf>
    <xf numFmtId="0" fontId="11" fillId="0" borderId="56" xfId="0" applyNumberFormat="1" applyFont="1" applyBorder="1" applyAlignment="1">
      <alignment horizontal="center"/>
    </xf>
    <xf numFmtId="0" fontId="5" fillId="0" borderId="57" xfId="0" applyNumberFormat="1" applyFont="1" applyBorder="1" applyAlignment="1">
      <alignment horizontal="center"/>
    </xf>
    <xf numFmtId="0" fontId="11" fillId="0" borderId="52" xfId="0" applyFont="1" applyBorder="1"/>
    <xf numFmtId="0" fontId="11" fillId="0" borderId="1" xfId="0" applyFont="1" applyBorder="1" applyAlignment="1"/>
    <xf numFmtId="0" fontId="11" fillId="0" borderId="2" xfId="0" applyFont="1" applyBorder="1"/>
    <xf numFmtId="0" fontId="11" fillId="0" borderId="1" xfId="0" applyFont="1" applyBorder="1"/>
    <xf numFmtId="0" fontId="11" fillId="0" borderId="5" xfId="0" applyFont="1" applyBorder="1"/>
    <xf numFmtId="0" fontId="5" fillId="0" borderId="3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3" fillId="0" borderId="0" xfId="0" applyFont="1"/>
    <xf numFmtId="0" fontId="14" fillId="0" borderId="0" xfId="0" applyFont="1" applyBorder="1" applyAlignment="1">
      <alignment horizontal="center"/>
    </xf>
    <xf numFmtId="0" fontId="13" fillId="0" borderId="0" xfId="0" applyFont="1" applyBorder="1"/>
    <xf numFmtId="0" fontId="15" fillId="0" borderId="0" xfId="0" applyFont="1" applyBorder="1" applyAlignment="1">
      <alignment horizontal="center"/>
    </xf>
    <xf numFmtId="0" fontId="7" fillId="0" borderId="0" xfId="0" applyFont="1" applyBorder="1"/>
    <xf numFmtId="0" fontId="2" fillId="0" borderId="39" xfId="0" applyFont="1" applyBorder="1" applyAlignment="1">
      <alignment horizontal="center"/>
    </xf>
    <xf numFmtId="0" fontId="1" fillId="0" borderId="40" xfId="0" applyFont="1" applyBorder="1" applyAlignment="1"/>
    <xf numFmtId="0" fontId="2" fillId="0" borderId="39" xfId="0" applyFont="1" applyFill="1" applyBorder="1" applyAlignment="1">
      <alignment horizontal="center"/>
    </xf>
    <xf numFmtId="0" fontId="1" fillId="0" borderId="12" xfId="0" applyFont="1" applyFill="1" applyBorder="1"/>
    <xf numFmtId="0" fontId="2" fillId="0" borderId="13" xfId="0" applyFont="1" applyFill="1" applyBorder="1" applyAlignment="1">
      <alignment horizontal="left"/>
    </xf>
    <xf numFmtId="0" fontId="2" fillId="0" borderId="23" xfId="0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2" fillId="0" borderId="42" xfId="0" applyNumberFormat="1" applyFont="1" applyBorder="1" applyAlignment="1">
      <alignment horizontal="left"/>
    </xf>
    <xf numFmtId="0" fontId="2" fillId="0" borderId="43" xfId="0" applyNumberFormat="1" applyFont="1" applyBorder="1" applyAlignment="1">
      <alignment horizontal="center"/>
    </xf>
    <xf numFmtId="0" fontId="1" fillId="0" borderId="4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right"/>
    </xf>
    <xf numFmtId="0" fontId="2" fillId="0" borderId="7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left"/>
    </xf>
    <xf numFmtId="0" fontId="1" fillId="0" borderId="45" xfId="0" applyNumberFormat="1" applyFont="1" applyBorder="1" applyAlignment="1">
      <alignment horizontal="left"/>
    </xf>
    <xf numFmtId="0" fontId="1" fillId="0" borderId="23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2" fillId="0" borderId="41" xfId="0" applyNumberFormat="1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1" fillId="0" borderId="47" xfId="0" applyFont="1" applyBorder="1"/>
    <xf numFmtId="0" fontId="2" fillId="0" borderId="42" xfId="0" applyFont="1" applyBorder="1" applyAlignment="1">
      <alignment horizontal="right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left"/>
    </xf>
    <xf numFmtId="0" fontId="2" fillId="0" borderId="24" xfId="0" applyFont="1" applyFill="1" applyBorder="1" applyAlignment="1">
      <alignment horizontal="right"/>
    </xf>
    <xf numFmtId="0" fontId="1" fillId="0" borderId="9" xfId="0" applyFont="1" applyFill="1" applyBorder="1"/>
    <xf numFmtId="0" fontId="2" fillId="0" borderId="15" xfId="0" applyFont="1" applyFill="1" applyBorder="1" applyAlignment="1">
      <alignment horizontal="left"/>
    </xf>
    <xf numFmtId="0" fontId="2" fillId="0" borderId="24" xfId="0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48" xfId="0" applyFont="1" applyBorder="1" applyAlignment="1">
      <alignment horizontal="left"/>
    </xf>
    <xf numFmtId="0" fontId="2" fillId="0" borderId="46" xfId="0" applyNumberFormat="1" applyFont="1" applyBorder="1" applyAlignment="1">
      <alignment horizontal="left"/>
    </xf>
    <xf numFmtId="0" fontId="2" fillId="0" borderId="9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right"/>
    </xf>
    <xf numFmtId="0" fontId="1" fillId="0" borderId="9" xfId="0" applyNumberFormat="1" applyFont="1" applyBorder="1" applyAlignment="1">
      <alignment horizontal="left"/>
    </xf>
    <xf numFmtId="0" fontId="1" fillId="0" borderId="15" xfId="0" applyNumberFormat="1" applyFont="1" applyBorder="1" applyAlignment="1">
      <alignment horizontal="left"/>
    </xf>
    <xf numFmtId="0" fontId="1" fillId="0" borderId="24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/>
    </xf>
    <xf numFmtId="0" fontId="2" fillId="0" borderId="46" xfId="0" applyFont="1" applyBorder="1" applyAlignment="1">
      <alignment horizontal="right"/>
    </xf>
    <xf numFmtId="0" fontId="2" fillId="0" borderId="49" xfId="0" applyFont="1" applyBorder="1" applyAlignment="1">
      <alignment horizontal="right"/>
    </xf>
    <xf numFmtId="0" fontId="2" fillId="0" borderId="50" xfId="0" applyFont="1" applyBorder="1" applyAlignment="1">
      <alignment horizontal="center"/>
    </xf>
    <xf numFmtId="0" fontId="1" fillId="0" borderId="51" xfId="0" applyFont="1" applyBorder="1" applyAlignment="1"/>
    <xf numFmtId="0" fontId="2" fillId="0" borderId="50" xfId="0" applyFont="1" applyBorder="1" applyAlignment="1">
      <alignment horizontal="right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left"/>
    </xf>
    <xf numFmtId="0" fontId="2" fillId="0" borderId="25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2" fillId="0" borderId="38" xfId="0" applyFont="1" applyBorder="1" applyAlignment="1">
      <alignment horizontal="center"/>
    </xf>
    <xf numFmtId="0" fontId="2" fillId="0" borderId="27" xfId="0" applyFont="1" applyBorder="1" applyAlignment="1">
      <alignment horizontal="left"/>
    </xf>
    <xf numFmtId="0" fontId="2" fillId="0" borderId="25" xfId="0" applyFont="1" applyFill="1" applyBorder="1" applyAlignment="1">
      <alignment horizontal="right"/>
    </xf>
    <xf numFmtId="0" fontId="1" fillId="0" borderId="17" xfId="0" applyFont="1" applyFill="1" applyBorder="1"/>
    <xf numFmtId="0" fontId="2" fillId="0" borderId="18" xfId="0" applyFont="1" applyFill="1" applyBorder="1" applyAlignment="1">
      <alignment horizontal="left"/>
    </xf>
    <xf numFmtId="0" fontId="2" fillId="0" borderId="53" xfId="0" applyNumberFormat="1" applyFont="1" applyFill="1" applyBorder="1" applyAlignment="1">
      <alignment horizontal="left"/>
    </xf>
    <xf numFmtId="0" fontId="2" fillId="0" borderId="54" xfId="0" applyNumberFormat="1" applyFont="1" applyFill="1" applyBorder="1" applyAlignment="1">
      <alignment horizontal="center"/>
    </xf>
    <xf numFmtId="0" fontId="1" fillId="0" borderId="55" xfId="0" applyNumberFormat="1" applyFont="1" applyBorder="1" applyAlignment="1">
      <alignment horizontal="center"/>
    </xf>
    <xf numFmtId="0" fontId="1" fillId="0" borderId="54" xfId="0" applyNumberFormat="1" applyFont="1" applyBorder="1" applyAlignment="1">
      <alignment horizontal="right"/>
    </xf>
    <xf numFmtId="0" fontId="2" fillId="0" borderId="54" xfId="0" applyNumberFormat="1" applyFont="1" applyBorder="1" applyAlignment="1">
      <alignment horizontal="center"/>
    </xf>
    <xf numFmtId="0" fontId="1" fillId="0" borderId="54" xfId="0" applyNumberFormat="1" applyFont="1" applyBorder="1" applyAlignment="1">
      <alignment horizontal="left"/>
    </xf>
    <xf numFmtId="0" fontId="1" fillId="0" borderId="55" xfId="0" applyNumberFormat="1" applyFont="1" applyBorder="1" applyAlignment="1">
      <alignment horizontal="left"/>
    </xf>
    <xf numFmtId="0" fontId="1" fillId="0" borderId="56" xfId="0" applyNumberFormat="1" applyFont="1" applyBorder="1" applyAlignment="1">
      <alignment horizontal="center"/>
    </xf>
    <xf numFmtId="0" fontId="2" fillId="0" borderId="57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1" fillId="0" borderId="1" xfId="0" applyFont="1" applyBorder="1"/>
    <xf numFmtId="0" fontId="1" fillId="0" borderId="52" xfId="0" applyFont="1" applyBorder="1"/>
    <xf numFmtId="0" fontId="2" fillId="0" borderId="32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0" xfId="0" applyFont="1" applyBorder="1"/>
    <xf numFmtId="0" fontId="1" fillId="0" borderId="58" xfId="0" applyFont="1" applyBorder="1"/>
    <xf numFmtId="0" fontId="0" fillId="0" borderId="2" xfId="0" applyBorder="1"/>
    <xf numFmtId="0" fontId="6" fillId="0" borderId="2" xfId="0" applyFont="1" applyBorder="1"/>
    <xf numFmtId="0" fontId="0" fillId="0" borderId="3" xfId="0" applyFont="1" applyBorder="1"/>
    <xf numFmtId="0" fontId="0" fillId="0" borderId="6" xfId="0" applyFont="1" applyBorder="1"/>
    <xf numFmtId="0" fontId="1" fillId="0" borderId="2" xfId="0" applyFont="1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1" fillId="0" borderId="59" xfId="0" applyFont="1" applyBorder="1" applyAlignment="1">
      <alignment horizontal="center"/>
    </xf>
    <xf numFmtId="0" fontId="1" fillId="0" borderId="43" xfId="0" applyFont="1" applyBorder="1"/>
    <xf numFmtId="0" fontId="1" fillId="0" borderId="60" xfId="0" applyFont="1" applyBorder="1"/>
    <xf numFmtId="0" fontId="12" fillId="0" borderId="52" xfId="0" applyFont="1" applyBorder="1"/>
    <xf numFmtId="0" fontId="12" fillId="0" borderId="12" xfId="0" applyFont="1" applyFill="1" applyBorder="1"/>
    <xf numFmtId="0" fontId="12" fillId="0" borderId="61" xfId="0" applyFont="1" applyBorder="1"/>
    <xf numFmtId="0" fontId="12" fillId="0" borderId="61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31" xfId="0" applyNumberFormat="1" applyFont="1" applyBorder="1" applyAlignment="1">
      <alignment horizontal="center"/>
    </xf>
    <xf numFmtId="0" fontId="12" fillId="0" borderId="62" xfId="0" applyNumberFormat="1" applyFont="1" applyBorder="1" applyAlignment="1">
      <alignment horizontal="left"/>
    </xf>
    <xf numFmtId="0" fontId="1" fillId="0" borderId="52" xfId="0" applyNumberFormat="1" applyFont="1" applyBorder="1" applyAlignment="1">
      <alignment horizontal="center"/>
    </xf>
    <xf numFmtId="0" fontId="1" fillId="0" borderId="23" xfId="0" applyNumberFormat="1" applyFont="1" applyBorder="1" applyAlignment="1">
      <alignment horizontal="right"/>
    </xf>
    <xf numFmtId="0" fontId="1" fillId="0" borderId="13" xfId="0" applyNumberFormat="1" applyFont="1" applyBorder="1" applyAlignment="1">
      <alignment horizontal="left"/>
    </xf>
    <xf numFmtId="0" fontId="1" fillId="0" borderId="23" xfId="0" applyFont="1" applyBorder="1" applyAlignment="1">
      <alignment horizontal="right"/>
    </xf>
    <xf numFmtId="0" fontId="1" fillId="0" borderId="13" xfId="0" applyFont="1" applyBorder="1" applyAlignment="1">
      <alignment horizontal="left"/>
    </xf>
    <xf numFmtId="0" fontId="1" fillId="0" borderId="41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9" xfId="0" applyFont="1" applyBorder="1"/>
    <xf numFmtId="0" fontId="12" fillId="0" borderId="43" xfId="0" applyFont="1" applyFill="1" applyBorder="1"/>
    <xf numFmtId="0" fontId="12" fillId="0" borderId="9" xfId="0" applyFont="1" applyBorder="1" applyAlignment="1">
      <alignment horizontal="left"/>
    </xf>
    <xf numFmtId="0" fontId="12" fillId="0" borderId="24" xfId="0" applyNumberFormat="1" applyFont="1" applyBorder="1" applyAlignment="1">
      <alignment horizontal="center"/>
    </xf>
    <xf numFmtId="0" fontId="12" fillId="0" borderId="48" xfId="0" applyNumberFormat="1" applyFont="1" applyBorder="1" applyAlignment="1">
      <alignment horizontal="left"/>
    </xf>
    <xf numFmtId="0" fontId="1" fillId="0" borderId="46" xfId="0" applyNumberFormat="1" applyFont="1" applyBorder="1" applyAlignment="1">
      <alignment horizontal="center"/>
    </xf>
    <xf numFmtId="0" fontId="1" fillId="0" borderId="24" xfId="0" applyNumberFormat="1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15" xfId="0" applyFont="1" applyBorder="1" applyAlignment="1">
      <alignment horizontal="left"/>
    </xf>
    <xf numFmtId="0" fontId="1" fillId="0" borderId="48" xfId="0" applyFont="1" applyBorder="1" applyAlignment="1">
      <alignment horizontal="center"/>
    </xf>
    <xf numFmtId="0" fontId="1" fillId="0" borderId="49" xfId="0" applyNumberFormat="1" applyFont="1" applyBorder="1" applyAlignment="1">
      <alignment horizontal="right"/>
    </xf>
    <xf numFmtId="0" fontId="1" fillId="0" borderId="44" xfId="0" applyNumberFormat="1" applyFont="1" applyBorder="1" applyAlignment="1">
      <alignment horizontal="left"/>
    </xf>
    <xf numFmtId="0" fontId="12" fillId="0" borderId="9" xfId="0" applyFont="1" applyFill="1" applyBorder="1"/>
    <xf numFmtId="0" fontId="1" fillId="0" borderId="64" xfId="0" applyFont="1" applyFill="1" applyBorder="1" applyAlignment="1">
      <alignment horizontal="center"/>
    </xf>
    <xf numFmtId="0" fontId="1" fillId="0" borderId="38" xfId="0" applyFont="1" applyBorder="1"/>
    <xf numFmtId="0" fontId="12" fillId="0" borderId="65" xfId="0" applyFont="1" applyBorder="1" applyAlignment="1">
      <alignment horizontal="right"/>
    </xf>
    <xf numFmtId="0" fontId="12" fillId="0" borderId="38" xfId="0" applyFont="1" applyBorder="1" applyAlignment="1">
      <alignment horizontal="left"/>
    </xf>
    <xf numFmtId="0" fontId="12" fillId="0" borderId="25" xfId="0" applyFont="1" applyBorder="1"/>
    <xf numFmtId="0" fontId="12" fillId="0" borderId="17" xfId="0" applyFont="1" applyFill="1" applyBorder="1"/>
    <xf numFmtId="0" fontId="12" fillId="0" borderId="66" xfId="0" applyFont="1" applyBorder="1"/>
    <xf numFmtId="0" fontId="1" fillId="0" borderId="11" xfId="0" applyFont="1" applyBorder="1" applyAlignment="1">
      <alignment horizontal="center"/>
    </xf>
    <xf numFmtId="0" fontId="1" fillId="0" borderId="26" xfId="0" applyNumberFormat="1" applyFont="1" applyBorder="1" applyAlignment="1">
      <alignment horizontal="right"/>
    </xf>
    <xf numFmtId="0" fontId="1" fillId="0" borderId="27" xfId="0" applyNumberFormat="1" applyFont="1" applyBorder="1" applyAlignment="1">
      <alignment horizontal="left"/>
    </xf>
    <xf numFmtId="0" fontId="1" fillId="0" borderId="25" xfId="0" applyFont="1" applyBorder="1" applyAlignment="1">
      <alignment horizontal="right"/>
    </xf>
    <xf numFmtId="0" fontId="1" fillId="0" borderId="38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2" fillId="0" borderId="24" xfId="0" applyNumberFormat="1" applyFont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0" fillId="0" borderId="0" xfId="0" applyFont="1" applyFill="1" applyBorder="1"/>
    <xf numFmtId="0" fontId="0" fillId="0" borderId="0" xfId="0" applyFont="1" applyBorder="1" applyAlignment="1">
      <alignment horizontal="center"/>
    </xf>
    <xf numFmtId="0" fontId="0" fillId="0" borderId="0" xfId="0" applyNumberFormat="1" applyFont="1" applyBorder="1" applyAlignment="1">
      <alignment horizontal="right"/>
    </xf>
    <xf numFmtId="0" fontId="0" fillId="0" borderId="0" xfId="0" applyNumberFormat="1" applyFont="1" applyBorder="1" applyAlignment="1">
      <alignment horizontal="left"/>
    </xf>
    <xf numFmtId="0" fontId="12" fillId="0" borderId="31" xfId="0" applyFont="1" applyBorder="1" applyAlignment="1">
      <alignment horizontal="right"/>
    </xf>
    <xf numFmtId="0" fontId="17" fillId="0" borderId="0" xfId="0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0" fontId="1" fillId="0" borderId="67" xfId="0" applyFont="1" applyBorder="1"/>
    <xf numFmtId="0" fontId="12" fillId="0" borderId="67" xfId="0" applyFont="1" applyBorder="1" applyAlignment="1">
      <alignment horizontal="center"/>
    </xf>
    <xf numFmtId="0" fontId="12" fillId="0" borderId="67" xfId="0" applyFont="1" applyBorder="1" applyAlignment="1">
      <alignment horizontal="left"/>
    </xf>
    <xf numFmtId="0" fontId="12" fillId="0" borderId="68" xfId="0" applyFont="1" applyBorder="1" applyAlignment="1">
      <alignment horizontal="right"/>
    </xf>
    <xf numFmtId="0" fontId="2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right"/>
    </xf>
    <xf numFmtId="0" fontId="1" fillId="0" borderId="67" xfId="0" applyFont="1" applyBorder="1" applyAlignment="1">
      <alignment horizontal="left"/>
    </xf>
    <xf numFmtId="0" fontId="12" fillId="0" borderId="69" xfId="0" applyFont="1" applyBorder="1" applyAlignment="1">
      <alignment horizontal="right"/>
    </xf>
    <xf numFmtId="0" fontId="12" fillId="0" borderId="70" xfId="0" applyFont="1" applyBorder="1" applyAlignment="1">
      <alignment horizontal="right"/>
    </xf>
    <xf numFmtId="0" fontId="0" fillId="0" borderId="31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61" xfId="0" applyBorder="1"/>
    <xf numFmtId="0" fontId="0" fillId="0" borderId="62" xfId="0" applyFont="1" applyBorder="1" applyAlignment="1">
      <alignment horizontal="center"/>
    </xf>
    <xf numFmtId="0" fontId="1" fillId="0" borderId="71" xfId="0" applyNumberFormat="1" applyFont="1" applyBorder="1" applyAlignment="1">
      <alignment horizontal="center"/>
    </xf>
    <xf numFmtId="0" fontId="2" fillId="0" borderId="72" xfId="0" applyFont="1" applyBorder="1" applyAlignment="1">
      <alignment horizontal="center"/>
    </xf>
    <xf numFmtId="0" fontId="1" fillId="0" borderId="73" xfId="0" applyFont="1" applyBorder="1" applyAlignment="1">
      <alignment horizontal="right"/>
    </xf>
    <xf numFmtId="0" fontId="1" fillId="0" borderId="74" xfId="0" applyFont="1" applyBorder="1" applyAlignment="1">
      <alignment horizontal="left"/>
    </xf>
    <xf numFmtId="0" fontId="1" fillId="0" borderId="75" xfId="0" applyFont="1" applyBorder="1" applyAlignment="1">
      <alignment horizontal="right"/>
    </xf>
    <xf numFmtId="0" fontId="1" fillId="0" borderId="76" xfId="0" applyFont="1" applyBorder="1"/>
    <xf numFmtId="0" fontId="1" fillId="0" borderId="76" xfId="0" applyFont="1" applyBorder="1" applyAlignment="1">
      <alignment horizontal="left"/>
    </xf>
    <xf numFmtId="0" fontId="1" fillId="0" borderId="30" xfId="0" applyFont="1" applyBorder="1"/>
    <xf numFmtId="0" fontId="1" fillId="0" borderId="77" xfId="0" applyFont="1" applyBorder="1" applyAlignment="1">
      <alignment horizontal="center"/>
    </xf>
    <xf numFmtId="0" fontId="1" fillId="0" borderId="78" xfId="0" applyFont="1" applyBorder="1" applyAlignment="1">
      <alignment horizontal="center"/>
    </xf>
    <xf numFmtId="0" fontId="1" fillId="0" borderId="79" xfId="0" applyFont="1" applyFill="1" applyBorder="1" applyAlignment="1">
      <alignment horizontal="center"/>
    </xf>
    <xf numFmtId="0" fontId="1" fillId="0" borderId="80" xfId="0" applyFont="1" applyFill="1" applyBorder="1" applyAlignment="1">
      <alignment horizontal="center"/>
    </xf>
    <xf numFmtId="0" fontId="6" fillId="0" borderId="7" xfId="0" applyFont="1" applyBorder="1"/>
    <xf numFmtId="0" fontId="1" fillId="0" borderId="72" xfId="0" applyFont="1" applyBorder="1"/>
    <xf numFmtId="0" fontId="1" fillId="0" borderId="81" xfId="0" applyFont="1" applyBorder="1"/>
    <xf numFmtId="0" fontId="1" fillId="0" borderId="82" xfId="0" applyFont="1" applyBorder="1"/>
    <xf numFmtId="0" fontId="1" fillId="0" borderId="83" xfId="0" applyFont="1" applyBorder="1"/>
    <xf numFmtId="0" fontId="12" fillId="0" borderId="71" xfId="0" applyFont="1" applyBorder="1"/>
    <xf numFmtId="0" fontId="12" fillId="0" borderId="72" xfId="0" applyFont="1" applyFill="1" applyBorder="1"/>
    <xf numFmtId="0" fontId="12" fillId="0" borderId="84" xfId="0" applyFont="1" applyBorder="1"/>
    <xf numFmtId="0" fontId="12" fillId="0" borderId="85" xfId="0" applyFont="1" applyBorder="1" applyAlignment="1">
      <alignment horizontal="right"/>
    </xf>
    <xf numFmtId="0" fontId="12" fillId="0" borderId="72" xfId="0" applyFont="1" applyBorder="1" applyAlignment="1">
      <alignment horizontal="center"/>
    </xf>
    <xf numFmtId="0" fontId="12" fillId="0" borderId="84" xfId="0" applyFont="1" applyBorder="1" applyAlignment="1">
      <alignment horizontal="left"/>
    </xf>
    <xf numFmtId="0" fontId="12" fillId="0" borderId="81" xfId="0" applyFont="1" applyBorder="1" applyAlignment="1">
      <alignment horizontal="left"/>
    </xf>
    <xf numFmtId="0" fontId="12" fillId="0" borderId="86" xfId="0" applyFont="1" applyBorder="1" applyAlignment="1">
      <alignment horizontal="right"/>
    </xf>
    <xf numFmtId="0" fontId="12" fillId="0" borderId="85" xfId="0" applyNumberFormat="1" applyFont="1" applyBorder="1" applyAlignment="1">
      <alignment horizontal="right"/>
    </xf>
    <xf numFmtId="0" fontId="12" fillId="0" borderId="81" xfId="0" applyNumberFormat="1" applyFont="1" applyBorder="1" applyAlignment="1">
      <alignment horizontal="center"/>
    </xf>
    <xf numFmtId="0" fontId="12" fillId="0" borderId="87" xfId="0" applyNumberFormat="1" applyFont="1" applyBorder="1" applyAlignment="1">
      <alignment horizontal="left"/>
    </xf>
    <xf numFmtId="0" fontId="12" fillId="0" borderId="34" xfId="0" applyFont="1" applyBorder="1" applyAlignment="1">
      <alignment horizontal="right"/>
    </xf>
    <xf numFmtId="0" fontId="12" fillId="0" borderId="29" xfId="0" applyNumberFormat="1" applyFont="1" applyBorder="1" applyAlignment="1">
      <alignment horizontal="left"/>
    </xf>
    <xf numFmtId="0" fontId="12" fillId="0" borderId="88" xfId="0" applyFont="1" applyBorder="1" applyAlignment="1">
      <alignment horizontal="right"/>
    </xf>
    <xf numFmtId="0" fontId="12" fillId="0" borderId="89" xfId="0" applyFont="1" applyBorder="1" applyAlignment="1">
      <alignment horizontal="left"/>
    </xf>
    <xf numFmtId="0" fontId="12" fillId="0" borderId="76" xfId="0" applyFont="1" applyBorder="1" applyAlignment="1">
      <alignment horizontal="center"/>
    </xf>
    <xf numFmtId="0" fontId="1" fillId="0" borderId="75" xfId="0" applyFont="1" applyBorder="1"/>
    <xf numFmtId="0" fontId="2" fillId="0" borderId="54" xfId="0" applyFont="1" applyBorder="1" applyAlignment="1">
      <alignment horizontal="center"/>
    </xf>
    <xf numFmtId="0" fontId="1" fillId="0" borderId="90" xfId="0" applyNumberFormat="1" applyFont="1" applyBorder="1" applyAlignment="1">
      <alignment horizontal="right"/>
    </xf>
    <xf numFmtId="0" fontId="2" fillId="0" borderId="91" xfId="0" applyFont="1" applyBorder="1" applyAlignment="1">
      <alignment horizontal="center"/>
    </xf>
    <xf numFmtId="0" fontId="1" fillId="0" borderId="92" xfId="0" applyNumberFormat="1" applyFont="1" applyBorder="1" applyAlignment="1">
      <alignment horizontal="left"/>
    </xf>
    <xf numFmtId="0" fontId="1" fillId="0" borderId="93" xfId="0" applyNumberFormat="1" applyFont="1" applyBorder="1" applyAlignment="1">
      <alignment horizontal="right"/>
    </xf>
    <xf numFmtId="0" fontId="2" fillId="0" borderId="94" xfId="0" applyFont="1" applyBorder="1" applyAlignment="1">
      <alignment horizontal="center"/>
    </xf>
    <xf numFmtId="0" fontId="1" fillId="0" borderId="95" xfId="0" applyNumberFormat="1" applyFont="1" applyBorder="1" applyAlignment="1">
      <alignment horizontal="left"/>
    </xf>
    <xf numFmtId="0" fontId="1" fillId="0" borderId="96" xfId="0" applyNumberFormat="1" applyFont="1" applyBorder="1" applyAlignment="1">
      <alignment horizontal="right"/>
    </xf>
    <xf numFmtId="0" fontId="2" fillId="0" borderId="97" xfId="0" applyFont="1" applyBorder="1" applyAlignment="1">
      <alignment horizontal="center"/>
    </xf>
    <xf numFmtId="0" fontId="1" fillId="0" borderId="98" xfId="0" applyNumberFormat="1" applyFont="1" applyBorder="1" applyAlignment="1">
      <alignment horizontal="left"/>
    </xf>
    <xf numFmtId="0" fontId="1" fillId="0" borderId="99" xfId="0" applyNumberFormat="1" applyFont="1" applyBorder="1" applyAlignment="1">
      <alignment horizontal="right"/>
    </xf>
    <xf numFmtId="0" fontId="2" fillId="0" borderId="76" xfId="0" applyFont="1" applyBorder="1" applyAlignment="1">
      <alignment horizontal="center"/>
    </xf>
    <xf numFmtId="0" fontId="1" fillId="0" borderId="100" xfId="0" applyNumberFormat="1" applyFont="1" applyBorder="1" applyAlignment="1">
      <alignment horizontal="left"/>
    </xf>
    <xf numFmtId="0" fontId="19" fillId="0" borderId="34" xfId="0" applyNumberFormat="1" applyFont="1" applyBorder="1" applyAlignment="1">
      <alignment horizontal="center"/>
    </xf>
    <xf numFmtId="0" fontId="19" fillId="0" borderId="101" xfId="0" applyFont="1" applyBorder="1" applyAlignment="1">
      <alignment horizontal="center"/>
    </xf>
    <xf numFmtId="0" fontId="19" fillId="0" borderId="82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02" xfId="0" applyFont="1" applyBorder="1" applyAlignment="1">
      <alignment horizontal="center"/>
    </xf>
    <xf numFmtId="0" fontId="2" fillId="0" borderId="103" xfId="0" applyFont="1" applyBorder="1" applyAlignment="1">
      <alignment horizontal="center"/>
    </xf>
    <xf numFmtId="0" fontId="1" fillId="0" borderId="0" xfId="0" applyFont="1" applyBorder="1"/>
    <xf numFmtId="0" fontId="11" fillId="0" borderId="0" xfId="0" applyFont="1" applyBorder="1"/>
    <xf numFmtId="0" fontId="5" fillId="0" borderId="0" xfId="0" applyFont="1" applyBorder="1"/>
    <xf numFmtId="0" fontId="20" fillId="0" borderId="0" xfId="0" applyFont="1"/>
    <xf numFmtId="0" fontId="0" fillId="0" borderId="0" xfId="0" applyAlignment="1">
      <alignment horizontal="right"/>
    </xf>
    <xf numFmtId="0" fontId="2" fillId="0" borderId="104" xfId="0" applyFont="1" applyBorder="1" applyAlignment="1">
      <alignment horizontal="center"/>
    </xf>
    <xf numFmtId="0" fontId="15" fillId="0" borderId="105" xfId="0" applyFont="1" applyBorder="1" applyAlignment="1">
      <alignment horizontal="right"/>
    </xf>
    <xf numFmtId="0" fontId="15" fillId="0" borderId="107" xfId="0" applyFont="1" applyBorder="1" applyAlignment="1">
      <alignment horizontal="center"/>
    </xf>
    <xf numFmtId="0" fontId="2" fillId="0" borderId="108" xfId="0" applyFont="1" applyBorder="1" applyAlignment="1">
      <alignment horizontal="center"/>
    </xf>
    <xf numFmtId="0" fontId="1" fillId="0" borderId="108" xfId="0" applyFont="1" applyBorder="1" applyAlignment="1">
      <alignment horizontal="center"/>
    </xf>
    <xf numFmtId="0" fontId="1" fillId="0" borderId="105" xfId="0" applyFont="1" applyBorder="1" applyAlignment="1">
      <alignment horizontal="center"/>
    </xf>
    <xf numFmtId="0" fontId="2" fillId="0" borderId="109" xfId="0" applyFont="1" applyBorder="1" applyAlignment="1">
      <alignment horizontal="center"/>
    </xf>
    <xf numFmtId="0" fontId="8" fillId="0" borderId="97" xfId="0" applyFont="1" applyBorder="1" applyAlignment="1">
      <alignment horizontal="center"/>
    </xf>
    <xf numFmtId="0" fontId="8" fillId="0" borderId="110" xfId="0" applyFont="1" applyBorder="1"/>
    <xf numFmtId="0" fontId="8" fillId="0" borderId="97" xfId="0" applyFont="1" applyFill="1" applyBorder="1" applyAlignment="1">
      <alignment horizontal="right"/>
    </xf>
    <xf numFmtId="0" fontId="8" fillId="0" borderId="110" xfId="0" applyFont="1" applyBorder="1" applyAlignment="1">
      <alignment horizontal="left"/>
    </xf>
    <xf numFmtId="0" fontId="8" fillId="0" borderId="111" xfId="0" applyFont="1" applyBorder="1" applyAlignment="1">
      <alignment horizontal="left"/>
    </xf>
    <xf numFmtId="0" fontId="8" fillId="0" borderId="112" xfId="0" applyFont="1" applyBorder="1" applyAlignment="1">
      <alignment horizontal="center"/>
    </xf>
    <xf numFmtId="0" fontId="8" fillId="0" borderId="110" xfId="0" applyFont="1" applyBorder="1" applyAlignment="1">
      <alignment horizontal="center"/>
    </xf>
    <xf numFmtId="0" fontId="16" fillId="0" borderId="111" xfId="0" applyFont="1" applyBorder="1" applyAlignment="1">
      <alignment horizontal="center"/>
    </xf>
    <xf numFmtId="0" fontId="9" fillId="0" borderId="113" xfId="0" applyFont="1" applyBorder="1" applyAlignment="1">
      <alignment horizontal="center"/>
    </xf>
    <xf numFmtId="0" fontId="8" fillId="0" borderId="91" xfId="0" applyFont="1" applyFill="1" applyBorder="1" applyAlignment="1">
      <alignment horizontal="center"/>
    </xf>
    <xf numFmtId="0" fontId="8" fillId="0" borderId="114" xfId="0" applyFont="1" applyBorder="1" applyAlignment="1">
      <alignment horizontal="left"/>
    </xf>
    <xf numFmtId="0" fontId="8" fillId="0" borderId="91" xfId="0" applyFont="1" applyBorder="1" applyAlignment="1">
      <alignment horizontal="right"/>
    </xf>
    <xf numFmtId="0" fontId="8" fillId="0" borderId="115" xfId="0" applyFont="1" applyBorder="1" applyAlignment="1">
      <alignment horizontal="left"/>
    </xf>
    <xf numFmtId="0" fontId="8" fillId="0" borderId="116" xfId="0" applyFont="1" applyBorder="1" applyAlignment="1">
      <alignment horizontal="center"/>
    </xf>
    <xf numFmtId="0" fontId="8" fillId="0" borderId="114" xfId="0" applyFont="1" applyBorder="1" applyAlignment="1">
      <alignment horizontal="center"/>
    </xf>
    <xf numFmtId="0" fontId="8" fillId="0" borderId="91" xfId="0" applyFont="1" applyBorder="1" applyAlignment="1">
      <alignment horizontal="center"/>
    </xf>
    <xf numFmtId="0" fontId="16" fillId="0" borderId="115" xfId="0" applyFont="1" applyBorder="1" applyAlignment="1">
      <alignment horizontal="center"/>
    </xf>
    <xf numFmtId="0" fontId="8" fillId="0" borderId="114" xfId="0" applyFont="1" applyFill="1" applyBorder="1" applyAlignment="1">
      <alignment horizontal="left"/>
    </xf>
    <xf numFmtId="0" fontId="8" fillId="0" borderId="91" xfId="0" applyFont="1" applyBorder="1"/>
    <xf numFmtId="0" fontId="8" fillId="0" borderId="115" xfId="0" applyFont="1" applyFill="1" applyBorder="1" applyAlignment="1">
      <alignment horizontal="left"/>
    </xf>
    <xf numFmtId="0" fontId="8" fillId="0" borderId="117" xfId="0" applyFont="1" applyBorder="1" applyAlignment="1">
      <alignment horizontal="center"/>
    </xf>
    <xf numFmtId="0" fontId="8" fillId="0" borderId="114" xfId="0" applyFont="1" applyBorder="1"/>
    <xf numFmtId="0" fontId="8" fillId="0" borderId="118" xfId="0" applyFont="1" applyBorder="1" applyAlignment="1">
      <alignment horizontal="center"/>
    </xf>
    <xf numFmtId="0" fontId="8" fillId="0" borderId="119" xfId="0" applyFont="1" applyBorder="1" applyAlignment="1">
      <alignment horizontal="left"/>
    </xf>
    <xf numFmtId="0" fontId="8" fillId="0" borderId="118" xfId="0" applyFont="1" applyBorder="1" applyAlignment="1">
      <alignment horizontal="right"/>
    </xf>
    <xf numFmtId="0" fontId="8" fillId="0" borderId="118" xfId="0" applyFont="1" applyBorder="1"/>
    <xf numFmtId="0" fontId="8" fillId="0" borderId="120" xfId="0" applyFont="1" applyBorder="1"/>
    <xf numFmtId="0" fontId="8" fillId="0" borderId="121" xfId="0" applyFont="1" applyBorder="1" applyAlignment="1">
      <alignment horizontal="center"/>
    </xf>
    <xf numFmtId="0" fontId="8" fillId="0" borderId="119" xfId="0" applyFont="1" applyBorder="1" applyAlignment="1">
      <alignment horizontal="center"/>
    </xf>
    <xf numFmtId="0" fontId="16" fillId="0" borderId="83" xfId="0" applyFont="1" applyBorder="1" applyAlignment="1">
      <alignment horizontal="center"/>
    </xf>
    <xf numFmtId="0" fontId="5" fillId="0" borderId="104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97" xfId="0" applyFont="1" applyBorder="1" applyAlignment="1">
      <alignment horizontal="center"/>
    </xf>
    <xf numFmtId="0" fontId="3" fillId="0" borderId="110" xfId="0" applyFont="1" applyBorder="1" applyAlignment="1">
      <alignment horizontal="left"/>
    </xf>
    <xf numFmtId="0" fontId="3" fillId="0" borderId="114" xfId="0" applyFont="1" applyBorder="1" applyAlignment="1">
      <alignment horizontal="left"/>
    </xf>
    <xf numFmtId="0" fontId="3" fillId="0" borderId="91" xfId="0" applyFont="1" applyBorder="1" applyAlignment="1">
      <alignment horizontal="center"/>
    </xf>
    <xf numFmtId="0" fontId="3" fillId="0" borderId="117" xfId="0" applyFont="1" applyBorder="1" applyAlignment="1">
      <alignment horizontal="center"/>
    </xf>
    <xf numFmtId="0" fontId="3" fillId="0" borderId="118" xfId="0" applyFont="1" applyBorder="1" applyAlignment="1">
      <alignment horizontal="center"/>
    </xf>
    <xf numFmtId="0" fontId="3" fillId="0" borderId="119" xfId="0" applyFont="1" applyBorder="1" applyAlignment="1">
      <alignment horizontal="left"/>
    </xf>
    <xf numFmtId="0" fontId="3" fillId="0" borderId="118" xfId="0" applyFont="1" applyBorder="1" applyAlignment="1">
      <alignment horizontal="right"/>
    </xf>
    <xf numFmtId="49" fontId="0" fillId="0" borderId="0" xfId="0" applyNumberFormat="1" applyBorder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right"/>
    </xf>
    <xf numFmtId="0" fontId="12" fillId="0" borderId="122" xfId="0" applyFont="1" applyBorder="1"/>
    <xf numFmtId="0" fontId="12" fillId="0" borderId="45" xfId="0" applyFont="1" applyBorder="1"/>
    <xf numFmtId="0" fontId="12" fillId="0" borderId="123" xfId="0" applyFont="1" applyBorder="1" applyAlignment="1">
      <alignment horizontal="right"/>
    </xf>
    <xf numFmtId="0" fontId="12" fillId="0" borderId="45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124" xfId="0" applyFont="1" applyBorder="1" applyAlignment="1">
      <alignment horizontal="right"/>
    </xf>
    <xf numFmtId="0" fontId="12" fillId="0" borderId="123" xfId="0" applyNumberFormat="1" applyFont="1" applyBorder="1" applyAlignment="1">
      <alignment horizontal="right"/>
    </xf>
    <xf numFmtId="0" fontId="12" fillId="0" borderId="0" xfId="0" applyNumberFormat="1" applyFont="1" applyBorder="1" applyAlignment="1">
      <alignment horizontal="center"/>
    </xf>
    <xf numFmtId="0" fontId="12" fillId="0" borderId="125" xfId="0" applyNumberFormat="1" applyFont="1" applyBorder="1" applyAlignment="1">
      <alignment horizontal="left"/>
    </xf>
    <xf numFmtId="0" fontId="11" fillId="0" borderId="126" xfId="0" applyFont="1" applyBorder="1"/>
    <xf numFmtId="0" fontId="11" fillId="0" borderId="127" xfId="0" applyFont="1" applyBorder="1"/>
    <xf numFmtId="0" fontId="11" fillId="0" borderId="103" xfId="0" applyFont="1" applyBorder="1"/>
    <xf numFmtId="0" fontId="5" fillId="0" borderId="109" xfId="0" applyFont="1" applyBorder="1" applyAlignment="1">
      <alignment horizontal="center"/>
    </xf>
    <xf numFmtId="0" fontId="11" fillId="0" borderId="129" xfId="0" applyFont="1" applyBorder="1" applyAlignment="1">
      <alignment horizontal="right"/>
    </xf>
    <xf numFmtId="0" fontId="11" fillId="0" borderId="106" xfId="0" applyFont="1" applyBorder="1" applyAlignment="1">
      <alignment horizontal="center"/>
    </xf>
    <xf numFmtId="0" fontId="11" fillId="0" borderId="128" xfId="0" applyFont="1" applyBorder="1"/>
    <xf numFmtId="0" fontId="11" fillId="0" borderId="105" xfId="0" applyFont="1" applyBorder="1" applyAlignment="1">
      <alignment horizontal="right"/>
    </xf>
    <xf numFmtId="0" fontId="11" fillId="0" borderId="106" xfId="0" applyFont="1" applyBorder="1"/>
    <xf numFmtId="0" fontId="11" fillId="0" borderId="107" xfId="0" applyFont="1" applyBorder="1"/>
    <xf numFmtId="0" fontId="11" fillId="0" borderId="129" xfId="0" applyFont="1" applyBorder="1"/>
    <xf numFmtId="0" fontId="1" fillId="0" borderId="107" xfId="0" applyFont="1" applyBorder="1"/>
    <xf numFmtId="0" fontId="11" fillId="0" borderId="130" xfId="0" applyFont="1" applyBorder="1"/>
    <xf numFmtId="0" fontId="11" fillId="0" borderId="131" xfId="0" applyFont="1" applyBorder="1"/>
    <xf numFmtId="0" fontId="11" fillId="0" borderId="132" xfId="0" applyFont="1" applyBorder="1"/>
    <xf numFmtId="0" fontId="11" fillId="0" borderId="115" xfId="0" applyFont="1" applyBorder="1"/>
    <xf numFmtId="0" fontId="5" fillId="0" borderId="115" xfId="0" applyFont="1" applyBorder="1" applyAlignment="1">
      <alignment horizontal="center"/>
    </xf>
    <xf numFmtId="0" fontId="11" fillId="0" borderId="82" xfId="0" applyFont="1" applyBorder="1"/>
    <xf numFmtId="0" fontId="11" fillId="0" borderId="83" xfId="0" applyFont="1" applyBorder="1"/>
    <xf numFmtId="0" fontId="12" fillId="0" borderId="133" xfId="0" applyFont="1" applyBorder="1" applyAlignment="1">
      <alignment horizontal="center"/>
    </xf>
    <xf numFmtId="0" fontId="12" fillId="0" borderId="113" xfId="0" applyFont="1" applyBorder="1" applyAlignment="1">
      <alignment horizontal="center"/>
    </xf>
    <xf numFmtId="0" fontId="12" fillId="0" borderId="80" xfId="0" applyFont="1" applyBorder="1" applyAlignment="1">
      <alignment horizontal="center"/>
    </xf>
    <xf numFmtId="0" fontId="11" fillId="0" borderId="111" xfId="0" applyFont="1" applyBorder="1" applyAlignment="1">
      <alignment horizontal="right"/>
    </xf>
    <xf numFmtId="0" fontId="11" fillId="0" borderId="115" xfId="0" applyFont="1" applyBorder="1" applyAlignment="1">
      <alignment horizontal="right"/>
    </xf>
    <xf numFmtId="0" fontId="5" fillId="0" borderId="115" xfId="0" applyFont="1" applyBorder="1" applyAlignment="1">
      <alignment horizontal="right"/>
    </xf>
    <xf numFmtId="0" fontId="11" fillId="0" borderId="83" xfId="0" applyFont="1" applyBorder="1" applyAlignment="1">
      <alignment horizontal="right"/>
    </xf>
    <xf numFmtId="0" fontId="9" fillId="0" borderId="132" xfId="0" applyFont="1" applyBorder="1" applyAlignment="1">
      <alignment horizontal="center"/>
    </xf>
    <xf numFmtId="0" fontId="15" fillId="0" borderId="106" xfId="0" applyFont="1" applyBorder="1" applyAlignment="1">
      <alignment horizontal="right"/>
    </xf>
    <xf numFmtId="0" fontId="2" fillId="0" borderId="129" xfId="0" applyFont="1" applyBorder="1" applyAlignment="1">
      <alignment horizontal="center"/>
    </xf>
    <xf numFmtId="0" fontId="2" fillId="0" borderId="107" xfId="0" applyFont="1" applyBorder="1" applyAlignment="1">
      <alignment horizontal="center"/>
    </xf>
    <xf numFmtId="0" fontId="9" fillId="0" borderId="131" xfId="0" applyFont="1" applyBorder="1" applyAlignment="1">
      <alignment horizontal="center"/>
    </xf>
    <xf numFmtId="0" fontId="9" fillId="0" borderId="134" xfId="0" applyFont="1" applyBorder="1" applyAlignment="1">
      <alignment horizontal="center"/>
    </xf>
    <xf numFmtId="0" fontId="20" fillId="0" borderId="112" xfId="0" applyFont="1" applyBorder="1"/>
    <xf numFmtId="0" fontId="20" fillId="0" borderId="117" xfId="0" applyFont="1" applyBorder="1"/>
    <xf numFmtId="0" fontId="20" fillId="0" borderId="121" xfId="0" applyFont="1" applyBorder="1"/>
    <xf numFmtId="0" fontId="9" fillId="0" borderId="133" xfId="0" applyFont="1" applyBorder="1" applyAlignment="1">
      <alignment horizontal="center"/>
    </xf>
    <xf numFmtId="0" fontId="9" fillId="0" borderId="80" xfId="0" applyFont="1" applyBorder="1" applyAlignment="1">
      <alignment horizontal="center"/>
    </xf>
    <xf numFmtId="0" fontId="3" fillId="0" borderId="97" xfId="0" applyFont="1" applyBorder="1" applyAlignment="1">
      <alignment horizontal="right"/>
    </xf>
    <xf numFmtId="0" fontId="3" fillId="0" borderId="135" xfId="0" applyFont="1" applyBorder="1" applyAlignment="1">
      <alignment horizontal="right"/>
    </xf>
    <xf numFmtId="0" fontId="2" fillId="0" borderId="9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left"/>
    </xf>
    <xf numFmtId="0" fontId="8" fillId="0" borderId="43" xfId="0" applyFont="1" applyFill="1" applyBorder="1"/>
    <xf numFmtId="0" fontId="8" fillId="0" borderId="43" xfId="0" applyFont="1" applyFill="1" applyBorder="1" applyAlignment="1">
      <alignment horizontal="center"/>
    </xf>
    <xf numFmtId="0" fontId="8" fillId="0" borderId="44" xfId="0" applyFont="1" applyFill="1" applyBorder="1"/>
    <xf numFmtId="0" fontId="1" fillId="0" borderId="131" xfId="0" applyFont="1" applyBorder="1"/>
    <xf numFmtId="0" fontId="0" fillId="0" borderId="111" xfId="0" applyFont="1" applyBorder="1"/>
    <xf numFmtId="0" fontId="1" fillId="0" borderId="132" xfId="0" applyFont="1" applyBorder="1"/>
    <xf numFmtId="0" fontId="0" fillId="0" borderId="115" xfId="0" applyFont="1" applyBorder="1"/>
    <xf numFmtId="0" fontId="1" fillId="0" borderId="129" xfId="0" applyFont="1" applyBorder="1"/>
    <xf numFmtId="0" fontId="0" fillId="0" borderId="107" xfId="0" applyFont="1" applyBorder="1"/>
    <xf numFmtId="0" fontId="0" fillId="0" borderId="130" xfId="0" applyFont="1" applyBorder="1" applyAlignment="1">
      <alignment horizontal="center"/>
    </xf>
    <xf numFmtId="0" fontId="11" fillId="0" borderId="120" xfId="0" applyFont="1" applyBorder="1"/>
    <xf numFmtId="0" fontId="3" fillId="0" borderId="9" xfId="0" applyFont="1" applyBorder="1" applyAlignment="1">
      <alignment horizontal="left"/>
    </xf>
    <xf numFmtId="0" fontId="4" fillId="0" borderId="72" xfId="0" applyFont="1" applyFill="1" applyBorder="1" applyAlignment="1">
      <alignment horizontal="center"/>
    </xf>
    <xf numFmtId="0" fontId="3" fillId="0" borderId="73" xfId="0" applyFont="1" applyFill="1" applyBorder="1" applyAlignment="1">
      <alignment horizontal="right"/>
    </xf>
    <xf numFmtId="0" fontId="3" fillId="0" borderId="72" xfId="0" applyFont="1" applyFill="1" applyBorder="1" applyAlignment="1">
      <alignment horizontal="left"/>
    </xf>
    <xf numFmtId="0" fontId="0" fillId="0" borderId="126" xfId="0" applyFont="1" applyBorder="1"/>
    <xf numFmtId="0" fontId="0" fillId="0" borderId="127" xfId="0" applyFont="1" applyBorder="1"/>
    <xf numFmtId="0" fontId="4" fillId="0" borderId="54" xfId="0" applyFont="1" applyFill="1" applyBorder="1" applyAlignment="1">
      <alignment horizontal="center"/>
    </xf>
    <xf numFmtId="0" fontId="3" fillId="0" borderId="136" xfId="0" applyFont="1" applyBorder="1" applyAlignment="1">
      <alignment horizontal="right"/>
    </xf>
    <xf numFmtId="0" fontId="3" fillId="0" borderId="137" xfId="0" applyFont="1" applyBorder="1" applyAlignment="1">
      <alignment horizontal="left"/>
    </xf>
    <xf numFmtId="0" fontId="1" fillId="0" borderId="72" xfId="0" applyFont="1" applyFill="1" applyBorder="1" applyAlignment="1">
      <alignment horizontal="right"/>
    </xf>
    <xf numFmtId="0" fontId="1" fillId="0" borderId="9" xfId="0" applyFont="1" applyFill="1" applyBorder="1" applyAlignment="1">
      <alignment horizontal="right"/>
    </xf>
    <xf numFmtId="0" fontId="1" fillId="0" borderId="56" xfId="0" applyFont="1" applyFill="1" applyBorder="1" applyAlignment="1">
      <alignment horizontal="right"/>
    </xf>
    <xf numFmtId="0" fontId="1" fillId="0" borderId="74" xfId="0" applyFont="1" applyFill="1" applyBorder="1" applyAlignment="1">
      <alignment horizontal="left"/>
    </xf>
    <xf numFmtId="0" fontId="1" fillId="0" borderId="55" xfId="0" applyFont="1" applyFill="1" applyBorder="1" applyAlignment="1">
      <alignment horizontal="left"/>
    </xf>
    <xf numFmtId="0" fontId="20" fillId="0" borderId="134" xfId="0" applyFont="1" applyBorder="1"/>
    <xf numFmtId="0" fontId="8" fillId="0" borderId="9" xfId="0" applyFont="1" applyFill="1" applyBorder="1" applyAlignment="1">
      <alignment horizontal="right"/>
    </xf>
    <xf numFmtId="0" fontId="8" fillId="0" borderId="17" xfId="0" applyFont="1" applyFill="1" applyBorder="1" applyAlignment="1">
      <alignment horizontal="right"/>
    </xf>
    <xf numFmtId="0" fontId="8" fillId="0" borderId="49" xfId="0" applyFont="1" applyFill="1" applyBorder="1" applyAlignment="1">
      <alignment horizontal="right"/>
    </xf>
    <xf numFmtId="0" fontId="0" fillId="0" borderId="24" xfId="0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8" fillId="0" borderId="25" xfId="0" applyFont="1" applyFill="1" applyBorder="1" applyAlignment="1">
      <alignment horizontal="right"/>
    </xf>
    <xf numFmtId="0" fontId="8" fillId="0" borderId="43" xfId="0" applyFont="1" applyFill="1" applyBorder="1" applyAlignment="1">
      <alignment horizontal="right"/>
    </xf>
    <xf numFmtId="0" fontId="8" fillId="0" borderId="43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0" fontId="8" fillId="0" borderId="44" xfId="0" applyFont="1" applyFill="1" applyBorder="1" applyAlignment="1">
      <alignment horizontal="left"/>
    </xf>
    <xf numFmtId="0" fontId="8" fillId="0" borderId="15" xfId="0" applyFont="1" applyFill="1" applyBorder="1" applyAlignment="1">
      <alignment horizontal="left"/>
    </xf>
    <xf numFmtId="0" fontId="0" fillId="0" borderId="15" xfId="0" applyBorder="1" applyAlignment="1">
      <alignment horizontal="left"/>
    </xf>
    <xf numFmtId="0" fontId="8" fillId="0" borderId="19" xfId="0" applyFont="1" applyFill="1" applyBorder="1" applyAlignment="1">
      <alignment horizontal="left"/>
    </xf>
    <xf numFmtId="0" fontId="8" fillId="0" borderId="23" xfId="0" applyFont="1" applyFill="1" applyBorder="1" applyAlignment="1">
      <alignment horizontal="right"/>
    </xf>
    <xf numFmtId="0" fontId="8" fillId="0" borderId="13" xfId="0" applyFont="1" applyFill="1" applyBorder="1" applyAlignment="1">
      <alignment horizontal="left"/>
    </xf>
    <xf numFmtId="0" fontId="8" fillId="0" borderId="41" xfId="0" applyFont="1" applyFill="1" applyBorder="1" applyAlignment="1">
      <alignment horizontal="left"/>
    </xf>
    <xf numFmtId="0" fontId="8" fillId="0" borderId="48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right"/>
    </xf>
    <xf numFmtId="0" fontId="8" fillId="0" borderId="67" xfId="0" applyFont="1" applyFill="1" applyBorder="1" applyAlignment="1">
      <alignment horizontal="right"/>
    </xf>
    <xf numFmtId="0" fontId="8" fillId="0" borderId="67" xfId="0" applyFont="1" applyFill="1" applyBorder="1" applyAlignment="1">
      <alignment horizontal="center"/>
    </xf>
    <xf numFmtId="0" fontId="8" fillId="0" borderId="138" xfId="0" applyFont="1" applyFill="1" applyBorder="1" applyAlignment="1">
      <alignment horizontal="left"/>
    </xf>
    <xf numFmtId="0" fontId="3" fillId="0" borderId="93" xfId="0" applyFont="1" applyBorder="1" applyAlignment="1">
      <alignment horizontal="right"/>
    </xf>
    <xf numFmtId="0" fontId="3" fillId="0" borderId="95" xfId="0" applyFont="1" applyBorder="1" applyAlignment="1">
      <alignment horizontal="left"/>
    </xf>
    <xf numFmtId="0" fontId="11" fillId="0" borderId="139" xfId="0" applyFont="1" applyBorder="1"/>
    <xf numFmtId="0" fontId="2" fillId="0" borderId="9" xfId="0" applyFont="1" applyFill="1" applyBorder="1" applyAlignment="1">
      <alignment horizontal="right"/>
    </xf>
    <xf numFmtId="0" fontId="3" fillId="0" borderId="117" xfId="0" applyFont="1" applyBorder="1"/>
    <xf numFmtId="0" fontId="9" fillId="0" borderId="9" xfId="0" applyFont="1" applyFill="1" applyBorder="1" applyAlignment="1">
      <alignment horizontal="center"/>
    </xf>
    <xf numFmtId="0" fontId="3" fillId="0" borderId="112" xfId="0" applyFont="1" applyBorder="1"/>
    <xf numFmtId="0" fontId="20" fillId="0" borderId="9" xfId="0" applyFont="1" applyFill="1" applyBorder="1" applyAlignment="1">
      <alignment horizontal="center"/>
    </xf>
    <xf numFmtId="0" fontId="20" fillId="0" borderId="67" xfId="0" applyFont="1" applyFill="1" applyBorder="1" applyAlignment="1">
      <alignment horizontal="center"/>
    </xf>
    <xf numFmtId="0" fontId="8" fillId="0" borderId="32" xfId="0" applyFont="1" applyFill="1" applyBorder="1"/>
    <xf numFmtId="0" fontId="20" fillId="0" borderId="72" xfId="0" applyFont="1" applyFill="1" applyBorder="1" applyAlignment="1">
      <alignment horizontal="center"/>
    </xf>
    <xf numFmtId="0" fontId="8" fillId="0" borderId="74" xfId="0" applyFont="1" applyFill="1" applyBorder="1"/>
    <xf numFmtId="0" fontId="2" fillId="0" borderId="72" xfId="0" applyFont="1" applyFill="1" applyBorder="1" applyAlignment="1">
      <alignment horizontal="right"/>
    </xf>
    <xf numFmtId="0" fontId="2" fillId="0" borderId="72" xfId="0" applyFont="1" applyFill="1" applyBorder="1" applyAlignment="1">
      <alignment horizontal="center"/>
    </xf>
    <xf numFmtId="0" fontId="2" fillId="0" borderId="74" xfId="0" applyFont="1" applyFill="1" applyBorder="1" applyAlignment="1">
      <alignment horizontal="left"/>
    </xf>
    <xf numFmtId="0" fontId="2" fillId="0" borderId="28" xfId="0" applyFont="1" applyFill="1" applyBorder="1" applyAlignment="1">
      <alignment horizontal="left"/>
    </xf>
    <xf numFmtId="0" fontId="2" fillId="0" borderId="34" xfId="0" applyFont="1" applyFill="1" applyBorder="1" applyAlignment="1">
      <alignment horizontal="right"/>
    </xf>
    <xf numFmtId="0" fontId="2" fillId="0" borderId="29" xfId="0" applyFont="1" applyFill="1" applyBorder="1" applyAlignment="1">
      <alignment horizontal="left"/>
    </xf>
    <xf numFmtId="0" fontId="2" fillId="0" borderId="35" xfId="0" applyFont="1" applyFill="1" applyBorder="1" applyAlignment="1">
      <alignment horizontal="right"/>
    </xf>
    <xf numFmtId="0" fontId="2" fillId="0" borderId="54" xfId="0" applyFont="1" applyFill="1" applyBorder="1" applyAlignment="1">
      <alignment horizontal="center"/>
    </xf>
    <xf numFmtId="0" fontId="2" fillId="0" borderId="55" xfId="0" applyFont="1" applyFill="1" applyBorder="1" applyAlignment="1">
      <alignment horizontal="left"/>
    </xf>
    <xf numFmtId="0" fontId="8" fillId="0" borderId="56" xfId="0" applyFont="1" applyFill="1" applyBorder="1" applyAlignment="1">
      <alignment horizontal="right"/>
    </xf>
    <xf numFmtId="0" fontId="8" fillId="0" borderId="54" xfId="0" applyFont="1" applyFill="1" applyBorder="1" applyAlignment="1">
      <alignment horizontal="center"/>
    </xf>
    <xf numFmtId="0" fontId="8" fillId="0" borderId="55" xfId="0" applyFont="1" applyFill="1" applyBorder="1" applyAlignment="1">
      <alignment horizontal="left"/>
    </xf>
    <xf numFmtId="0" fontId="2" fillId="0" borderId="54" xfId="0" applyFont="1" applyFill="1" applyBorder="1" applyAlignment="1">
      <alignment horizontal="right"/>
    </xf>
    <xf numFmtId="0" fontId="20" fillId="0" borderId="54" xfId="0" applyFont="1" applyFill="1" applyBorder="1" applyAlignment="1">
      <alignment horizontal="center"/>
    </xf>
    <xf numFmtId="0" fontId="8" fillId="0" borderId="37" xfId="0" applyFont="1" applyFill="1" applyBorder="1" applyAlignment="1">
      <alignment horizontal="left"/>
    </xf>
    <xf numFmtId="0" fontId="3" fillId="0" borderId="121" xfId="0" applyFont="1" applyBorder="1"/>
    <xf numFmtId="0" fontId="1" fillId="0" borderId="54" xfId="0" applyFont="1" applyFill="1" applyBorder="1" applyAlignment="1">
      <alignment horizontal="right"/>
    </xf>
    <xf numFmtId="0" fontId="2" fillId="0" borderId="67" xfId="0" applyFont="1" applyFill="1" applyBorder="1" applyAlignment="1">
      <alignment horizontal="center"/>
    </xf>
    <xf numFmtId="49" fontId="0" fillId="0" borderId="94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40" xfId="0" applyNumberFormat="1" applyBorder="1" applyAlignment="1">
      <alignment horizontal="center"/>
    </xf>
    <xf numFmtId="49" fontId="0" fillId="0" borderId="141" xfId="0" applyNumberFormat="1" applyBorder="1" applyAlignment="1">
      <alignment horizontal="center"/>
    </xf>
    <xf numFmtId="49" fontId="0" fillId="0" borderId="142" xfId="0" applyNumberFormat="1" applyBorder="1" applyAlignment="1">
      <alignment horizontal="center"/>
    </xf>
    <xf numFmtId="49" fontId="0" fillId="0" borderId="143" xfId="0" applyNumberFormat="1" applyBorder="1" applyAlignment="1">
      <alignment horizontal="center"/>
    </xf>
    <xf numFmtId="49" fontId="0" fillId="0" borderId="144" xfId="0" applyNumberFormat="1" applyBorder="1" applyAlignment="1">
      <alignment horizontal="center"/>
    </xf>
    <xf numFmtId="49" fontId="5" fillId="0" borderId="143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0" fillId="0" borderId="0" xfId="0" applyNumberFormat="1"/>
    <xf numFmtId="49" fontId="11" fillId="0" borderId="94" xfId="0" applyNumberFormat="1" applyFont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49" fontId="11" fillId="0" borderId="140" xfId="0" applyNumberFormat="1" applyFont="1" applyBorder="1" applyAlignment="1">
      <alignment horizontal="center"/>
    </xf>
    <xf numFmtId="49" fontId="11" fillId="0" borderId="141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49" fontId="11" fillId="0" borderId="142" xfId="0" applyNumberFormat="1" applyFont="1" applyBorder="1" applyAlignment="1">
      <alignment horizontal="center"/>
    </xf>
    <xf numFmtId="49" fontId="0" fillId="0" borderId="145" xfId="0" applyNumberForma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21" fillId="0" borderId="34" xfId="0" applyFont="1" applyFill="1" applyBorder="1" applyAlignment="1">
      <alignment horizontal="right"/>
    </xf>
    <xf numFmtId="0" fontId="21" fillId="0" borderId="9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left"/>
    </xf>
    <xf numFmtId="0" fontId="21" fillId="0" borderId="29" xfId="0" applyFont="1" applyFill="1" applyBorder="1" applyAlignment="1">
      <alignment horizontal="left"/>
    </xf>
    <xf numFmtId="0" fontId="21" fillId="0" borderId="35" xfId="0" applyFont="1" applyFill="1" applyBorder="1" applyAlignment="1">
      <alignment horizontal="right"/>
    </xf>
    <xf numFmtId="0" fontId="21" fillId="0" borderId="54" xfId="0" applyFont="1" applyFill="1" applyBorder="1" applyAlignment="1">
      <alignment horizontal="center"/>
    </xf>
    <xf numFmtId="0" fontId="21" fillId="0" borderId="55" xfId="0" applyFont="1" applyFill="1" applyBorder="1" applyAlignment="1">
      <alignment horizontal="left"/>
    </xf>
    <xf numFmtId="0" fontId="21" fillId="0" borderId="32" xfId="0" applyFont="1" applyFill="1" applyBorder="1"/>
    <xf numFmtId="0" fontId="21" fillId="0" borderId="74" xfId="0" applyFont="1" applyFill="1" applyBorder="1"/>
    <xf numFmtId="0" fontId="21" fillId="0" borderId="67" xfId="0" applyFont="1" applyFill="1" applyBorder="1" applyAlignment="1">
      <alignment horizontal="center"/>
    </xf>
    <xf numFmtId="0" fontId="21" fillId="0" borderId="138" xfId="0" applyFont="1" applyFill="1" applyBorder="1" applyAlignment="1">
      <alignment horizontal="left"/>
    </xf>
    <xf numFmtId="0" fontId="21" fillId="0" borderId="37" xfId="0" applyFont="1" applyFill="1" applyBorder="1" applyAlignment="1">
      <alignment horizontal="left"/>
    </xf>
    <xf numFmtId="0" fontId="22" fillId="0" borderId="112" xfId="0" applyFont="1" applyBorder="1" applyAlignment="1">
      <alignment horizontal="center"/>
    </xf>
    <xf numFmtId="0" fontId="22" fillId="0" borderId="116" xfId="0" applyFont="1" applyBorder="1" applyAlignment="1">
      <alignment horizontal="center"/>
    </xf>
    <xf numFmtId="0" fontId="22" fillId="0" borderId="117" xfId="0" applyFont="1" applyBorder="1" applyAlignment="1">
      <alignment horizontal="center"/>
    </xf>
    <xf numFmtId="0" fontId="3" fillId="0" borderId="72" xfId="0" applyFont="1" applyFill="1" applyBorder="1" applyAlignment="1">
      <alignment horizontal="right"/>
    </xf>
    <xf numFmtId="0" fontId="3" fillId="0" borderId="74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right"/>
    </xf>
    <xf numFmtId="0" fontId="3" fillId="0" borderId="54" xfId="0" applyFont="1" applyFill="1" applyBorder="1" applyAlignment="1">
      <alignment horizontal="right"/>
    </xf>
    <xf numFmtId="0" fontId="3" fillId="0" borderId="55" xfId="0" applyFont="1" applyFill="1" applyBorder="1" applyAlignment="1">
      <alignment horizontal="left"/>
    </xf>
    <xf numFmtId="0" fontId="21" fillId="0" borderId="88" xfId="0" applyFont="1" applyFill="1" applyBorder="1" applyAlignment="1">
      <alignment horizontal="right"/>
    </xf>
    <xf numFmtId="0" fontId="3" fillId="0" borderId="94" xfId="0" applyFont="1" applyBorder="1" applyAlignment="1">
      <alignment horizontal="left"/>
    </xf>
    <xf numFmtId="0" fontId="12" fillId="0" borderId="113" xfId="0" applyFont="1" applyFill="1" applyBorder="1" applyAlignment="1">
      <alignment horizontal="center"/>
    </xf>
    <xf numFmtId="0" fontId="12" fillId="0" borderId="146" xfId="0" applyFont="1" applyFill="1" applyBorder="1" applyAlignment="1">
      <alignment horizontal="center"/>
    </xf>
    <xf numFmtId="0" fontId="21" fillId="0" borderId="89" xfId="0" applyFont="1" applyFill="1" applyBorder="1" applyAlignment="1">
      <alignment horizontal="left"/>
    </xf>
    <xf numFmtId="0" fontId="11" fillId="0" borderId="117" xfId="0" applyFont="1" applyBorder="1"/>
    <xf numFmtId="0" fontId="11" fillId="0" borderId="121" xfId="0" applyFont="1" applyBorder="1"/>
    <xf numFmtId="0" fontId="3" fillId="0" borderId="118" xfId="0" applyFont="1" applyBorder="1" applyAlignment="1">
      <alignment horizontal="left"/>
    </xf>
    <xf numFmtId="0" fontId="23" fillId="0" borderId="9" xfId="0" applyFont="1" applyFill="1" applyBorder="1" applyAlignment="1">
      <alignment horizontal="center"/>
    </xf>
    <xf numFmtId="0" fontId="23" fillId="0" borderId="72" xfId="0" applyFont="1" applyFill="1" applyBorder="1" applyAlignment="1">
      <alignment horizontal="center"/>
    </xf>
    <xf numFmtId="0" fontId="23" fillId="0" borderId="67" xfId="0" applyFont="1" applyFill="1" applyBorder="1" applyAlignment="1">
      <alignment horizontal="center"/>
    </xf>
    <xf numFmtId="0" fontId="23" fillId="0" borderId="54" xfId="0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1" xfId="0" applyFont="1" applyBorder="1"/>
    <xf numFmtId="49" fontId="6" fillId="0" borderId="21" xfId="0" applyNumberFormat="1" applyFont="1" applyBorder="1" applyAlignment="1">
      <alignment horizontal="center"/>
    </xf>
    <xf numFmtId="0" fontId="6" fillId="0" borderId="21" xfId="0" applyFont="1" applyBorder="1" applyAlignment="1">
      <alignment horizontal="right"/>
    </xf>
    <xf numFmtId="0" fontId="7" fillId="0" borderId="147" xfId="0" applyFont="1" applyBorder="1"/>
    <xf numFmtId="0" fontId="6" fillId="0" borderId="147" xfId="0" applyFont="1" applyBorder="1"/>
    <xf numFmtId="49" fontId="6" fillId="0" borderId="147" xfId="0" applyNumberFormat="1" applyFont="1" applyBorder="1" applyAlignment="1">
      <alignment horizontal="center"/>
    </xf>
    <xf numFmtId="0" fontId="1" fillId="0" borderId="147" xfId="0" applyFont="1" applyBorder="1"/>
    <xf numFmtId="0" fontId="6" fillId="0" borderId="148" xfId="0" applyFont="1" applyBorder="1"/>
    <xf numFmtId="0" fontId="6" fillId="0" borderId="148" xfId="0" applyFont="1" applyBorder="1" applyAlignment="1">
      <alignment horizontal="center"/>
    </xf>
    <xf numFmtId="0" fontId="7" fillId="0" borderId="148" xfId="0" applyFont="1" applyBorder="1"/>
    <xf numFmtId="0" fontId="6" fillId="0" borderId="149" xfId="0" applyFont="1" applyFill="1" applyBorder="1" applyAlignment="1">
      <alignment horizontal="center"/>
    </xf>
    <xf numFmtId="0" fontId="6" fillId="0" borderId="21" xfId="0" applyFont="1" applyBorder="1" applyAlignment="1">
      <alignment horizontal="left"/>
    </xf>
    <xf numFmtId="0" fontId="6" fillId="0" borderId="147" xfId="0" applyFont="1" applyBorder="1" applyAlignment="1">
      <alignment horizontal="center"/>
    </xf>
    <xf numFmtId="0" fontId="6" fillId="0" borderId="147" xfId="0" applyFont="1" applyBorder="1" applyAlignment="1">
      <alignment horizontal="left"/>
    </xf>
    <xf numFmtId="0" fontId="24" fillId="0" borderId="41" xfId="0" applyFont="1" applyBorder="1" applyAlignment="1">
      <alignment horizontal="right"/>
    </xf>
    <xf numFmtId="0" fontId="24" fillId="0" borderId="48" xfId="0" applyFont="1" applyBorder="1" applyAlignment="1">
      <alignment horizontal="right"/>
    </xf>
    <xf numFmtId="0" fontId="24" fillId="0" borderId="150" xfId="0" applyFont="1" applyBorder="1" applyAlignment="1">
      <alignment horizontal="right"/>
    </xf>
    <xf numFmtId="0" fontId="25" fillId="0" borderId="0" xfId="0" applyFont="1" applyBorder="1" applyAlignment="1">
      <alignment horizontal="center"/>
    </xf>
    <xf numFmtId="0" fontId="24" fillId="0" borderId="62" xfId="0" applyFont="1" applyBorder="1"/>
    <xf numFmtId="0" fontId="24" fillId="0" borderId="0" xfId="0" applyFont="1"/>
    <xf numFmtId="0" fontId="24" fillId="0" borderId="5" xfId="0" applyFont="1" applyBorder="1"/>
    <xf numFmtId="0" fontId="24" fillId="0" borderId="15" xfId="0" applyFont="1" applyBorder="1" applyAlignment="1">
      <alignment horizontal="right"/>
    </xf>
    <xf numFmtId="0" fontId="24" fillId="0" borderId="66" xfId="0" applyFont="1" applyBorder="1" applyAlignment="1">
      <alignment horizontal="right"/>
    </xf>
    <xf numFmtId="0" fontId="24" fillId="0" borderId="2" xfId="0" applyFont="1" applyBorder="1"/>
    <xf numFmtId="0" fontId="24" fillId="0" borderId="0" xfId="0" applyFont="1" applyBorder="1" applyAlignment="1">
      <alignment horizontal="right"/>
    </xf>
    <xf numFmtId="0" fontId="6" fillId="0" borderId="43" xfId="0" applyFont="1" applyBorder="1"/>
    <xf numFmtId="0" fontId="6" fillId="0" borderId="65" xfId="0" applyFont="1" applyBorder="1"/>
    <xf numFmtId="0" fontId="6" fillId="0" borderId="6" xfId="0" applyFont="1" applyBorder="1"/>
    <xf numFmtId="0" fontId="6" fillId="0" borderId="0" xfId="0" applyFont="1" applyBorder="1"/>
    <xf numFmtId="0" fontId="6" fillId="0" borderId="32" xfId="0" applyFont="1" applyBorder="1"/>
    <xf numFmtId="0" fontId="6" fillId="0" borderId="151" xfId="0" applyFont="1" applyBorder="1"/>
    <xf numFmtId="0" fontId="6" fillId="0" borderId="88" xfId="0" applyFont="1" applyBorder="1"/>
    <xf numFmtId="0" fontId="6" fillId="0" borderId="82" xfId="0" applyFont="1" applyBorder="1"/>
    <xf numFmtId="0" fontId="6" fillId="0" borderId="31" xfId="0" applyFont="1" applyBorder="1"/>
    <xf numFmtId="0" fontId="24" fillId="0" borderId="28" xfId="0" applyFont="1" applyBorder="1" applyAlignment="1">
      <alignment horizontal="right"/>
    </xf>
    <xf numFmtId="0" fontId="24" fillId="0" borderId="29" xfId="0" applyFont="1" applyBorder="1" applyAlignment="1">
      <alignment horizontal="right"/>
    </xf>
    <xf numFmtId="0" fontId="24" fillId="0" borderId="89" xfId="0" applyFont="1" applyBorder="1" applyAlignment="1">
      <alignment horizontal="right"/>
    </xf>
    <xf numFmtId="0" fontId="24" fillId="0" borderId="83" xfId="0" applyFont="1" applyBorder="1"/>
    <xf numFmtId="0" fontId="24" fillId="0" borderId="7" xfId="0" applyFont="1" applyBorder="1"/>
    <xf numFmtId="0" fontId="24" fillId="0" borderId="83" xfId="0" applyFont="1" applyBorder="1" applyAlignment="1">
      <alignment horizontal="right"/>
    </xf>
    <xf numFmtId="0" fontId="24" fillId="0" borderId="0" xfId="0" applyFont="1" applyAlignment="1">
      <alignment horizontal="right"/>
    </xf>
    <xf numFmtId="0" fontId="24" fillId="0" borderId="7" xfId="0" applyFont="1" applyBorder="1" applyAlignment="1">
      <alignment horizontal="right"/>
    </xf>
    <xf numFmtId="0" fontId="5" fillId="0" borderId="111" xfId="0" applyFont="1" applyBorder="1"/>
    <xf numFmtId="0" fontId="5" fillId="0" borderId="115" xfId="0" applyFont="1" applyBorder="1"/>
    <xf numFmtId="0" fontId="5" fillId="0" borderId="120" xfId="0" applyFont="1" applyBorder="1"/>
    <xf numFmtId="0" fontId="0" fillId="0" borderId="40" xfId="0" applyBorder="1" applyAlignment="1"/>
    <xf numFmtId="0" fontId="0" fillId="0" borderId="47" xfId="0" applyBorder="1"/>
    <xf numFmtId="0" fontId="0" fillId="0" borderId="51" xfId="0" applyBorder="1" applyAlignment="1"/>
    <xf numFmtId="0" fontId="5" fillId="0" borderId="106" xfId="0" applyFont="1" applyBorder="1" applyAlignment="1">
      <alignment horizontal="center"/>
    </xf>
    <xf numFmtId="0" fontId="5" fillId="0" borderId="12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8" fillId="0" borderId="152" xfId="0" applyFont="1" applyBorder="1" applyAlignment="1">
      <alignment horizontal="center"/>
    </xf>
    <xf numFmtId="0" fontId="0" fillId="0" borderId="153" xfId="0" applyBorder="1" applyAlignment="1"/>
    <xf numFmtId="0" fontId="0" fillId="0" borderId="154" xfId="0" applyBorder="1" applyAlignment="1"/>
    <xf numFmtId="0" fontId="18" fillId="0" borderId="155" xfId="0" applyFont="1" applyBorder="1" applyAlignment="1">
      <alignment horizontal="center"/>
    </xf>
    <xf numFmtId="0" fontId="0" fillId="0" borderId="156" xfId="0" applyBorder="1" applyAlignment="1"/>
    <xf numFmtId="0" fontId="0" fillId="0" borderId="153" xfId="0" applyBorder="1" applyAlignment="1">
      <alignment horizontal="center"/>
    </xf>
    <xf numFmtId="0" fontId="0" fillId="0" borderId="154" xfId="0" applyBorder="1" applyAlignment="1">
      <alignment horizontal="center"/>
    </xf>
    <xf numFmtId="0" fontId="0" fillId="0" borderId="157" xfId="0" applyBorder="1" applyAlignment="1">
      <alignment horizontal="center"/>
    </xf>
    <xf numFmtId="0" fontId="18" fillId="0" borderId="158" xfId="0" applyFont="1" applyBorder="1" applyAlignment="1">
      <alignment horizontal="center"/>
    </xf>
    <xf numFmtId="0" fontId="5" fillId="0" borderId="105" xfId="0" applyFont="1" applyBorder="1" applyAlignment="1">
      <alignment horizontal="center"/>
    </xf>
    <xf numFmtId="0" fontId="5" fillId="0" borderId="106" xfId="0" applyFont="1" applyBorder="1" applyAlignment="1">
      <alignment horizontal="center"/>
    </xf>
    <xf numFmtId="0" fontId="5" fillId="0" borderId="128" xfId="0" applyFont="1" applyBorder="1" applyAlignment="1">
      <alignment horizontal="center"/>
    </xf>
    <xf numFmtId="0" fontId="0" fillId="0" borderId="108" xfId="0" applyFont="1" applyBorder="1" applyAlignment="1">
      <alignment horizontal="center"/>
    </xf>
    <xf numFmtId="0" fontId="0" fillId="0" borderId="108" xfId="0" applyBorder="1" applyAlignment="1">
      <alignment horizontal="center"/>
    </xf>
    <xf numFmtId="0" fontId="5" fillId="0" borderId="108" xfId="0" applyFont="1" applyBorder="1" applyAlignment="1">
      <alignment horizontal="center"/>
    </xf>
    <xf numFmtId="0" fontId="0" fillId="0" borderId="104" xfId="0" applyFont="1" applyBorder="1" applyAlignment="1">
      <alignment horizontal="center"/>
    </xf>
    <xf numFmtId="0" fontId="0" fillId="0" borderId="105" xfId="0" applyFont="1" applyBorder="1" applyAlignment="1">
      <alignment horizontal="center"/>
    </xf>
    <xf numFmtId="0" fontId="0" fillId="0" borderId="109" xfId="0" applyBorder="1" applyAlignment="1">
      <alignment horizontal="center"/>
    </xf>
    <xf numFmtId="0" fontId="26" fillId="0" borderId="0" xfId="0" applyFont="1"/>
    <xf numFmtId="0" fontId="27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5</xdr:col>
      <xdr:colOff>180975</xdr:colOff>
      <xdr:row>6</xdr:row>
      <xdr:rowOff>180975</xdr:rowOff>
    </xdr:to>
    <xdr:pic>
      <xdr:nvPicPr>
        <xdr:cNvPr id="24165" name="Picture 21">
          <a:extLst>
            <a:ext uri="{FF2B5EF4-FFF2-40B4-BE49-F238E27FC236}">
              <a16:creationId xmlns:a16="http://schemas.microsoft.com/office/drawing/2014/main" id="{3BF5C79C-D22C-4CE2-A106-5A528E8A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990600"/>
          <a:ext cx="504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7</xdr:row>
      <xdr:rowOff>9525</xdr:rowOff>
    </xdr:from>
    <xdr:to>
      <xdr:col>8</xdr:col>
      <xdr:colOff>190500</xdr:colOff>
      <xdr:row>7</xdr:row>
      <xdr:rowOff>190500</xdr:rowOff>
    </xdr:to>
    <xdr:pic>
      <xdr:nvPicPr>
        <xdr:cNvPr id="24166" name="Picture 22">
          <a:extLst>
            <a:ext uri="{FF2B5EF4-FFF2-40B4-BE49-F238E27FC236}">
              <a16:creationId xmlns:a16="http://schemas.microsoft.com/office/drawing/2014/main" id="{76202F0B-A88D-4464-BC61-22A514029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1162050"/>
          <a:ext cx="504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8</xdr:row>
      <xdr:rowOff>0</xdr:rowOff>
    </xdr:from>
    <xdr:to>
      <xdr:col>11</xdr:col>
      <xdr:colOff>190500</xdr:colOff>
      <xdr:row>8</xdr:row>
      <xdr:rowOff>190500</xdr:rowOff>
    </xdr:to>
    <xdr:pic>
      <xdr:nvPicPr>
        <xdr:cNvPr id="24167" name="Picture 23">
          <a:extLst>
            <a:ext uri="{FF2B5EF4-FFF2-40B4-BE49-F238E27FC236}">
              <a16:creationId xmlns:a16="http://schemas.microsoft.com/office/drawing/2014/main" id="{1F2825B0-3F88-4FF3-9B3D-09B7869DA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314450"/>
          <a:ext cx="504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9</xdr:row>
      <xdr:rowOff>0</xdr:rowOff>
    </xdr:from>
    <xdr:to>
      <xdr:col>14</xdr:col>
      <xdr:colOff>190500</xdr:colOff>
      <xdr:row>9</xdr:row>
      <xdr:rowOff>171450</xdr:rowOff>
    </xdr:to>
    <xdr:pic>
      <xdr:nvPicPr>
        <xdr:cNvPr id="24168" name="Picture 24">
          <a:extLst>
            <a:ext uri="{FF2B5EF4-FFF2-40B4-BE49-F238E27FC236}">
              <a16:creationId xmlns:a16="http://schemas.microsoft.com/office/drawing/2014/main" id="{1B883F61-6A25-424C-B3E9-66852652D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1476375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12</xdr:row>
      <xdr:rowOff>0</xdr:rowOff>
    </xdr:from>
    <xdr:to>
      <xdr:col>5</xdr:col>
      <xdr:colOff>180975</xdr:colOff>
      <xdr:row>12</xdr:row>
      <xdr:rowOff>180975</xdr:rowOff>
    </xdr:to>
    <xdr:pic>
      <xdr:nvPicPr>
        <xdr:cNvPr id="24169" name="Picture 21">
          <a:extLst>
            <a:ext uri="{FF2B5EF4-FFF2-40B4-BE49-F238E27FC236}">
              <a16:creationId xmlns:a16="http://schemas.microsoft.com/office/drawing/2014/main" id="{B516C898-DA02-4075-BB8B-AE9C0E26E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1981200"/>
          <a:ext cx="504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13</xdr:row>
      <xdr:rowOff>9525</xdr:rowOff>
    </xdr:from>
    <xdr:to>
      <xdr:col>8</xdr:col>
      <xdr:colOff>190500</xdr:colOff>
      <xdr:row>13</xdr:row>
      <xdr:rowOff>190500</xdr:rowOff>
    </xdr:to>
    <xdr:pic>
      <xdr:nvPicPr>
        <xdr:cNvPr id="24170" name="Picture 22">
          <a:extLst>
            <a:ext uri="{FF2B5EF4-FFF2-40B4-BE49-F238E27FC236}">
              <a16:creationId xmlns:a16="http://schemas.microsoft.com/office/drawing/2014/main" id="{882C22BB-9676-4CE3-A281-CC44D47FB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2152650"/>
          <a:ext cx="504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14</xdr:row>
      <xdr:rowOff>0</xdr:rowOff>
    </xdr:from>
    <xdr:to>
      <xdr:col>11</xdr:col>
      <xdr:colOff>190500</xdr:colOff>
      <xdr:row>14</xdr:row>
      <xdr:rowOff>190500</xdr:rowOff>
    </xdr:to>
    <xdr:pic>
      <xdr:nvPicPr>
        <xdr:cNvPr id="24171" name="Picture 23">
          <a:extLst>
            <a:ext uri="{FF2B5EF4-FFF2-40B4-BE49-F238E27FC236}">
              <a16:creationId xmlns:a16="http://schemas.microsoft.com/office/drawing/2014/main" id="{D2892ACB-6C21-4567-8C94-D488794DE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2305050"/>
          <a:ext cx="504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15</xdr:row>
      <xdr:rowOff>0</xdr:rowOff>
    </xdr:from>
    <xdr:to>
      <xdr:col>14</xdr:col>
      <xdr:colOff>190500</xdr:colOff>
      <xdr:row>15</xdr:row>
      <xdr:rowOff>171450</xdr:rowOff>
    </xdr:to>
    <xdr:pic>
      <xdr:nvPicPr>
        <xdr:cNvPr id="24172" name="Picture 24">
          <a:extLst>
            <a:ext uri="{FF2B5EF4-FFF2-40B4-BE49-F238E27FC236}">
              <a16:creationId xmlns:a16="http://schemas.microsoft.com/office/drawing/2014/main" id="{B5C3FAAA-B48C-460B-9690-1D2109065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2466975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18</xdr:row>
      <xdr:rowOff>0</xdr:rowOff>
    </xdr:from>
    <xdr:to>
      <xdr:col>5</xdr:col>
      <xdr:colOff>180975</xdr:colOff>
      <xdr:row>18</xdr:row>
      <xdr:rowOff>180975</xdr:rowOff>
    </xdr:to>
    <xdr:pic>
      <xdr:nvPicPr>
        <xdr:cNvPr id="24173" name="Picture 21">
          <a:extLst>
            <a:ext uri="{FF2B5EF4-FFF2-40B4-BE49-F238E27FC236}">
              <a16:creationId xmlns:a16="http://schemas.microsoft.com/office/drawing/2014/main" id="{889BA6C6-DBD8-466A-B163-53EB2B502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2971800"/>
          <a:ext cx="504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19</xdr:row>
      <xdr:rowOff>9525</xdr:rowOff>
    </xdr:from>
    <xdr:to>
      <xdr:col>8</xdr:col>
      <xdr:colOff>190500</xdr:colOff>
      <xdr:row>19</xdr:row>
      <xdr:rowOff>190500</xdr:rowOff>
    </xdr:to>
    <xdr:pic>
      <xdr:nvPicPr>
        <xdr:cNvPr id="24174" name="Picture 22">
          <a:extLst>
            <a:ext uri="{FF2B5EF4-FFF2-40B4-BE49-F238E27FC236}">
              <a16:creationId xmlns:a16="http://schemas.microsoft.com/office/drawing/2014/main" id="{1959E5FB-25D5-411C-9836-8034FB69C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3143250"/>
          <a:ext cx="504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20</xdr:row>
      <xdr:rowOff>0</xdr:rowOff>
    </xdr:from>
    <xdr:to>
      <xdr:col>11</xdr:col>
      <xdr:colOff>190500</xdr:colOff>
      <xdr:row>20</xdr:row>
      <xdr:rowOff>190500</xdr:rowOff>
    </xdr:to>
    <xdr:pic>
      <xdr:nvPicPr>
        <xdr:cNvPr id="24175" name="Picture 23">
          <a:extLst>
            <a:ext uri="{FF2B5EF4-FFF2-40B4-BE49-F238E27FC236}">
              <a16:creationId xmlns:a16="http://schemas.microsoft.com/office/drawing/2014/main" id="{4F05F654-F333-4013-AC89-E54E895CF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3295650"/>
          <a:ext cx="504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21</xdr:row>
      <xdr:rowOff>0</xdr:rowOff>
    </xdr:from>
    <xdr:to>
      <xdr:col>14</xdr:col>
      <xdr:colOff>190500</xdr:colOff>
      <xdr:row>21</xdr:row>
      <xdr:rowOff>171450</xdr:rowOff>
    </xdr:to>
    <xdr:pic>
      <xdr:nvPicPr>
        <xdr:cNvPr id="24176" name="Picture 24">
          <a:extLst>
            <a:ext uri="{FF2B5EF4-FFF2-40B4-BE49-F238E27FC236}">
              <a16:creationId xmlns:a16="http://schemas.microsoft.com/office/drawing/2014/main" id="{4AB8F1DF-5F8B-4C06-81A3-6579A4907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3457575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24</xdr:row>
      <xdr:rowOff>0</xdr:rowOff>
    </xdr:from>
    <xdr:to>
      <xdr:col>5</xdr:col>
      <xdr:colOff>180975</xdr:colOff>
      <xdr:row>24</xdr:row>
      <xdr:rowOff>180975</xdr:rowOff>
    </xdr:to>
    <xdr:pic>
      <xdr:nvPicPr>
        <xdr:cNvPr id="24177" name="Picture 21">
          <a:extLst>
            <a:ext uri="{FF2B5EF4-FFF2-40B4-BE49-F238E27FC236}">
              <a16:creationId xmlns:a16="http://schemas.microsoft.com/office/drawing/2014/main" id="{3691665E-8DF8-4801-A522-3FE7FD62D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962400"/>
          <a:ext cx="504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25</xdr:row>
      <xdr:rowOff>9525</xdr:rowOff>
    </xdr:from>
    <xdr:to>
      <xdr:col>8</xdr:col>
      <xdr:colOff>190500</xdr:colOff>
      <xdr:row>25</xdr:row>
      <xdr:rowOff>190500</xdr:rowOff>
    </xdr:to>
    <xdr:pic>
      <xdr:nvPicPr>
        <xdr:cNvPr id="24178" name="Picture 22">
          <a:extLst>
            <a:ext uri="{FF2B5EF4-FFF2-40B4-BE49-F238E27FC236}">
              <a16:creationId xmlns:a16="http://schemas.microsoft.com/office/drawing/2014/main" id="{6B5BAD98-0295-416C-AB43-4E47876AA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4133850"/>
          <a:ext cx="504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26</xdr:row>
      <xdr:rowOff>0</xdr:rowOff>
    </xdr:from>
    <xdr:to>
      <xdr:col>11</xdr:col>
      <xdr:colOff>190500</xdr:colOff>
      <xdr:row>26</xdr:row>
      <xdr:rowOff>190500</xdr:rowOff>
    </xdr:to>
    <xdr:pic>
      <xdr:nvPicPr>
        <xdr:cNvPr id="24179" name="Picture 23">
          <a:extLst>
            <a:ext uri="{FF2B5EF4-FFF2-40B4-BE49-F238E27FC236}">
              <a16:creationId xmlns:a16="http://schemas.microsoft.com/office/drawing/2014/main" id="{47371A0F-F8E2-4A0B-8FBF-8D33D3ACC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4286250"/>
          <a:ext cx="504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27</xdr:row>
      <xdr:rowOff>0</xdr:rowOff>
    </xdr:from>
    <xdr:to>
      <xdr:col>14</xdr:col>
      <xdr:colOff>190500</xdr:colOff>
      <xdr:row>27</xdr:row>
      <xdr:rowOff>171450</xdr:rowOff>
    </xdr:to>
    <xdr:pic>
      <xdr:nvPicPr>
        <xdr:cNvPr id="24180" name="Picture 24">
          <a:extLst>
            <a:ext uri="{FF2B5EF4-FFF2-40B4-BE49-F238E27FC236}">
              <a16:creationId xmlns:a16="http://schemas.microsoft.com/office/drawing/2014/main" id="{6D1F3328-0953-4ABD-BCB7-A65982AEE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4448175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5</xdr:col>
      <xdr:colOff>180975</xdr:colOff>
      <xdr:row>30</xdr:row>
      <xdr:rowOff>180975</xdr:rowOff>
    </xdr:to>
    <xdr:pic>
      <xdr:nvPicPr>
        <xdr:cNvPr id="24181" name="Picture 21">
          <a:extLst>
            <a:ext uri="{FF2B5EF4-FFF2-40B4-BE49-F238E27FC236}">
              <a16:creationId xmlns:a16="http://schemas.microsoft.com/office/drawing/2014/main" id="{3CD5C12E-CF2F-46B2-9267-2219895A2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4953000"/>
          <a:ext cx="504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31</xdr:row>
      <xdr:rowOff>9525</xdr:rowOff>
    </xdr:from>
    <xdr:to>
      <xdr:col>8</xdr:col>
      <xdr:colOff>190500</xdr:colOff>
      <xdr:row>31</xdr:row>
      <xdr:rowOff>190500</xdr:rowOff>
    </xdr:to>
    <xdr:pic>
      <xdr:nvPicPr>
        <xdr:cNvPr id="24182" name="Picture 22">
          <a:extLst>
            <a:ext uri="{FF2B5EF4-FFF2-40B4-BE49-F238E27FC236}">
              <a16:creationId xmlns:a16="http://schemas.microsoft.com/office/drawing/2014/main" id="{60272EC3-6B02-4230-B7D7-084472FF9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5124450"/>
          <a:ext cx="504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32</xdr:row>
      <xdr:rowOff>0</xdr:rowOff>
    </xdr:from>
    <xdr:to>
      <xdr:col>11</xdr:col>
      <xdr:colOff>190500</xdr:colOff>
      <xdr:row>32</xdr:row>
      <xdr:rowOff>190500</xdr:rowOff>
    </xdr:to>
    <xdr:pic>
      <xdr:nvPicPr>
        <xdr:cNvPr id="24183" name="Picture 23">
          <a:extLst>
            <a:ext uri="{FF2B5EF4-FFF2-40B4-BE49-F238E27FC236}">
              <a16:creationId xmlns:a16="http://schemas.microsoft.com/office/drawing/2014/main" id="{E98416EE-C026-4B49-B031-3AD2EFBCE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5276850"/>
          <a:ext cx="504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33</xdr:row>
      <xdr:rowOff>0</xdr:rowOff>
    </xdr:from>
    <xdr:to>
      <xdr:col>14</xdr:col>
      <xdr:colOff>190500</xdr:colOff>
      <xdr:row>33</xdr:row>
      <xdr:rowOff>171450</xdr:rowOff>
    </xdr:to>
    <xdr:pic>
      <xdr:nvPicPr>
        <xdr:cNvPr id="24184" name="Picture 24">
          <a:extLst>
            <a:ext uri="{FF2B5EF4-FFF2-40B4-BE49-F238E27FC236}">
              <a16:creationId xmlns:a16="http://schemas.microsoft.com/office/drawing/2014/main" id="{A1315797-29F6-4C9E-A8E7-5D7766365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5438775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36</xdr:row>
      <xdr:rowOff>0</xdr:rowOff>
    </xdr:from>
    <xdr:to>
      <xdr:col>5</xdr:col>
      <xdr:colOff>180975</xdr:colOff>
      <xdr:row>36</xdr:row>
      <xdr:rowOff>180975</xdr:rowOff>
    </xdr:to>
    <xdr:pic>
      <xdr:nvPicPr>
        <xdr:cNvPr id="24185" name="Picture 21">
          <a:extLst>
            <a:ext uri="{FF2B5EF4-FFF2-40B4-BE49-F238E27FC236}">
              <a16:creationId xmlns:a16="http://schemas.microsoft.com/office/drawing/2014/main" id="{F7744D37-24DE-4C4F-8D8F-4E9EF1379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5943600"/>
          <a:ext cx="504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37</xdr:row>
      <xdr:rowOff>9525</xdr:rowOff>
    </xdr:from>
    <xdr:to>
      <xdr:col>8</xdr:col>
      <xdr:colOff>190500</xdr:colOff>
      <xdr:row>37</xdr:row>
      <xdr:rowOff>190500</xdr:rowOff>
    </xdr:to>
    <xdr:pic>
      <xdr:nvPicPr>
        <xdr:cNvPr id="24186" name="Picture 22">
          <a:extLst>
            <a:ext uri="{FF2B5EF4-FFF2-40B4-BE49-F238E27FC236}">
              <a16:creationId xmlns:a16="http://schemas.microsoft.com/office/drawing/2014/main" id="{C9169110-0928-4482-837C-CF7D11E70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6115050"/>
          <a:ext cx="504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38</xdr:row>
      <xdr:rowOff>0</xdr:rowOff>
    </xdr:from>
    <xdr:to>
      <xdr:col>11</xdr:col>
      <xdr:colOff>190500</xdr:colOff>
      <xdr:row>38</xdr:row>
      <xdr:rowOff>190500</xdr:rowOff>
    </xdr:to>
    <xdr:pic>
      <xdr:nvPicPr>
        <xdr:cNvPr id="24187" name="Picture 23">
          <a:extLst>
            <a:ext uri="{FF2B5EF4-FFF2-40B4-BE49-F238E27FC236}">
              <a16:creationId xmlns:a16="http://schemas.microsoft.com/office/drawing/2014/main" id="{F45B8231-B9A5-4C92-9CF7-E1CDA99F6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6267450"/>
          <a:ext cx="504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39</xdr:row>
      <xdr:rowOff>0</xdr:rowOff>
    </xdr:from>
    <xdr:to>
      <xdr:col>14</xdr:col>
      <xdr:colOff>190500</xdr:colOff>
      <xdr:row>39</xdr:row>
      <xdr:rowOff>171450</xdr:rowOff>
    </xdr:to>
    <xdr:pic>
      <xdr:nvPicPr>
        <xdr:cNvPr id="24188" name="Picture 24">
          <a:extLst>
            <a:ext uri="{FF2B5EF4-FFF2-40B4-BE49-F238E27FC236}">
              <a16:creationId xmlns:a16="http://schemas.microsoft.com/office/drawing/2014/main" id="{24A94F08-09E3-43D2-8BB3-C70317AD9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6429375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42</xdr:row>
      <xdr:rowOff>0</xdr:rowOff>
    </xdr:from>
    <xdr:to>
      <xdr:col>5</xdr:col>
      <xdr:colOff>180975</xdr:colOff>
      <xdr:row>42</xdr:row>
      <xdr:rowOff>180975</xdr:rowOff>
    </xdr:to>
    <xdr:pic>
      <xdr:nvPicPr>
        <xdr:cNvPr id="24189" name="Picture 21">
          <a:extLst>
            <a:ext uri="{FF2B5EF4-FFF2-40B4-BE49-F238E27FC236}">
              <a16:creationId xmlns:a16="http://schemas.microsoft.com/office/drawing/2014/main" id="{C55573B4-BCC1-4DB0-ABFF-AFE60AB32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934200"/>
          <a:ext cx="504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43</xdr:row>
      <xdr:rowOff>9525</xdr:rowOff>
    </xdr:from>
    <xdr:to>
      <xdr:col>8</xdr:col>
      <xdr:colOff>190500</xdr:colOff>
      <xdr:row>43</xdr:row>
      <xdr:rowOff>190500</xdr:rowOff>
    </xdr:to>
    <xdr:pic>
      <xdr:nvPicPr>
        <xdr:cNvPr id="24190" name="Picture 22">
          <a:extLst>
            <a:ext uri="{FF2B5EF4-FFF2-40B4-BE49-F238E27FC236}">
              <a16:creationId xmlns:a16="http://schemas.microsoft.com/office/drawing/2014/main" id="{1DE49D4E-DFC0-4754-BC80-B1D883D38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7105650"/>
          <a:ext cx="504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44</xdr:row>
      <xdr:rowOff>0</xdr:rowOff>
    </xdr:from>
    <xdr:to>
      <xdr:col>11</xdr:col>
      <xdr:colOff>190500</xdr:colOff>
      <xdr:row>44</xdr:row>
      <xdr:rowOff>190500</xdr:rowOff>
    </xdr:to>
    <xdr:pic>
      <xdr:nvPicPr>
        <xdr:cNvPr id="24191" name="Picture 23">
          <a:extLst>
            <a:ext uri="{FF2B5EF4-FFF2-40B4-BE49-F238E27FC236}">
              <a16:creationId xmlns:a16="http://schemas.microsoft.com/office/drawing/2014/main" id="{4709E6F2-D51E-4D8C-8B02-A7FCB9C52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7258050"/>
          <a:ext cx="504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45</xdr:row>
      <xdr:rowOff>0</xdr:rowOff>
    </xdr:from>
    <xdr:to>
      <xdr:col>14</xdr:col>
      <xdr:colOff>190500</xdr:colOff>
      <xdr:row>45</xdr:row>
      <xdr:rowOff>171450</xdr:rowOff>
    </xdr:to>
    <xdr:pic>
      <xdr:nvPicPr>
        <xdr:cNvPr id="24192" name="Picture 24">
          <a:extLst>
            <a:ext uri="{FF2B5EF4-FFF2-40B4-BE49-F238E27FC236}">
              <a16:creationId xmlns:a16="http://schemas.microsoft.com/office/drawing/2014/main" id="{D12CE6D6-7A5E-441E-B200-C2413C8B3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7419975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48</xdr:row>
      <xdr:rowOff>0</xdr:rowOff>
    </xdr:from>
    <xdr:to>
      <xdr:col>5</xdr:col>
      <xdr:colOff>180975</xdr:colOff>
      <xdr:row>48</xdr:row>
      <xdr:rowOff>180975</xdr:rowOff>
    </xdr:to>
    <xdr:pic>
      <xdr:nvPicPr>
        <xdr:cNvPr id="24193" name="Picture 21">
          <a:extLst>
            <a:ext uri="{FF2B5EF4-FFF2-40B4-BE49-F238E27FC236}">
              <a16:creationId xmlns:a16="http://schemas.microsoft.com/office/drawing/2014/main" id="{0D08528E-98E4-424A-A60A-47D396206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7924800"/>
          <a:ext cx="504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49</xdr:row>
      <xdr:rowOff>9525</xdr:rowOff>
    </xdr:from>
    <xdr:to>
      <xdr:col>8</xdr:col>
      <xdr:colOff>190500</xdr:colOff>
      <xdr:row>49</xdr:row>
      <xdr:rowOff>190500</xdr:rowOff>
    </xdr:to>
    <xdr:pic>
      <xdr:nvPicPr>
        <xdr:cNvPr id="24194" name="Picture 22">
          <a:extLst>
            <a:ext uri="{FF2B5EF4-FFF2-40B4-BE49-F238E27FC236}">
              <a16:creationId xmlns:a16="http://schemas.microsoft.com/office/drawing/2014/main" id="{531FF90C-4779-4224-B4F8-6EADBBD51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8096250"/>
          <a:ext cx="504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50</xdr:row>
      <xdr:rowOff>0</xdr:rowOff>
    </xdr:from>
    <xdr:to>
      <xdr:col>11</xdr:col>
      <xdr:colOff>190500</xdr:colOff>
      <xdr:row>50</xdr:row>
      <xdr:rowOff>190500</xdr:rowOff>
    </xdr:to>
    <xdr:pic>
      <xdr:nvPicPr>
        <xdr:cNvPr id="24195" name="Picture 23">
          <a:extLst>
            <a:ext uri="{FF2B5EF4-FFF2-40B4-BE49-F238E27FC236}">
              <a16:creationId xmlns:a16="http://schemas.microsoft.com/office/drawing/2014/main" id="{41889A89-3F28-4E86-B986-8DF5E6CBF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8248650"/>
          <a:ext cx="504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51</xdr:row>
      <xdr:rowOff>0</xdr:rowOff>
    </xdr:from>
    <xdr:to>
      <xdr:col>14</xdr:col>
      <xdr:colOff>190500</xdr:colOff>
      <xdr:row>51</xdr:row>
      <xdr:rowOff>171450</xdr:rowOff>
    </xdr:to>
    <xdr:pic>
      <xdr:nvPicPr>
        <xdr:cNvPr id="24196" name="Picture 24">
          <a:extLst>
            <a:ext uri="{FF2B5EF4-FFF2-40B4-BE49-F238E27FC236}">
              <a16:creationId xmlns:a16="http://schemas.microsoft.com/office/drawing/2014/main" id="{231B090B-2AEA-4237-A85D-DE401756F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8410575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54</xdr:row>
      <xdr:rowOff>0</xdr:rowOff>
    </xdr:from>
    <xdr:to>
      <xdr:col>5</xdr:col>
      <xdr:colOff>180975</xdr:colOff>
      <xdr:row>54</xdr:row>
      <xdr:rowOff>180975</xdr:rowOff>
    </xdr:to>
    <xdr:pic>
      <xdr:nvPicPr>
        <xdr:cNvPr id="24197" name="Picture 21">
          <a:extLst>
            <a:ext uri="{FF2B5EF4-FFF2-40B4-BE49-F238E27FC236}">
              <a16:creationId xmlns:a16="http://schemas.microsoft.com/office/drawing/2014/main" id="{4BDE534D-EC34-4889-A6AF-A980E894E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8915400"/>
          <a:ext cx="504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55</xdr:row>
      <xdr:rowOff>9525</xdr:rowOff>
    </xdr:from>
    <xdr:to>
      <xdr:col>8</xdr:col>
      <xdr:colOff>190500</xdr:colOff>
      <xdr:row>55</xdr:row>
      <xdr:rowOff>190500</xdr:rowOff>
    </xdr:to>
    <xdr:pic>
      <xdr:nvPicPr>
        <xdr:cNvPr id="24198" name="Picture 22">
          <a:extLst>
            <a:ext uri="{FF2B5EF4-FFF2-40B4-BE49-F238E27FC236}">
              <a16:creationId xmlns:a16="http://schemas.microsoft.com/office/drawing/2014/main" id="{7A9C8DEC-CEAD-4ECE-AD50-FA0F4F8E1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9086850"/>
          <a:ext cx="504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56</xdr:row>
      <xdr:rowOff>0</xdr:rowOff>
    </xdr:from>
    <xdr:to>
      <xdr:col>11</xdr:col>
      <xdr:colOff>190500</xdr:colOff>
      <xdr:row>56</xdr:row>
      <xdr:rowOff>190500</xdr:rowOff>
    </xdr:to>
    <xdr:pic>
      <xdr:nvPicPr>
        <xdr:cNvPr id="24199" name="Picture 23">
          <a:extLst>
            <a:ext uri="{FF2B5EF4-FFF2-40B4-BE49-F238E27FC236}">
              <a16:creationId xmlns:a16="http://schemas.microsoft.com/office/drawing/2014/main" id="{46A401C8-1A29-4BB2-A753-44E396B37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9239250"/>
          <a:ext cx="504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57</xdr:row>
      <xdr:rowOff>0</xdr:rowOff>
    </xdr:from>
    <xdr:to>
      <xdr:col>14</xdr:col>
      <xdr:colOff>190500</xdr:colOff>
      <xdr:row>57</xdr:row>
      <xdr:rowOff>171450</xdr:rowOff>
    </xdr:to>
    <xdr:pic>
      <xdr:nvPicPr>
        <xdr:cNvPr id="24200" name="Picture 24">
          <a:extLst>
            <a:ext uri="{FF2B5EF4-FFF2-40B4-BE49-F238E27FC236}">
              <a16:creationId xmlns:a16="http://schemas.microsoft.com/office/drawing/2014/main" id="{DC558347-77F4-4863-AA94-1C40C5D4D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9401175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12</xdr:row>
      <xdr:rowOff>0</xdr:rowOff>
    </xdr:from>
    <xdr:to>
      <xdr:col>17</xdr:col>
      <xdr:colOff>0</xdr:colOff>
      <xdr:row>12</xdr:row>
      <xdr:rowOff>0</xdr:rowOff>
    </xdr:to>
    <xdr:pic>
      <xdr:nvPicPr>
        <xdr:cNvPr id="52561" name="Picture 31">
          <a:extLst>
            <a:ext uri="{FF2B5EF4-FFF2-40B4-BE49-F238E27FC236}">
              <a16:creationId xmlns:a16="http://schemas.microsoft.com/office/drawing/2014/main" id="{D15788AC-9493-43F7-81B7-762D0FF8E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12</xdr:row>
      <xdr:rowOff>0</xdr:rowOff>
    </xdr:from>
    <xdr:to>
      <xdr:col>20</xdr:col>
      <xdr:colOff>0</xdr:colOff>
      <xdr:row>12</xdr:row>
      <xdr:rowOff>0</xdr:rowOff>
    </xdr:to>
    <xdr:pic>
      <xdr:nvPicPr>
        <xdr:cNvPr id="52562" name="Picture 32">
          <a:extLst>
            <a:ext uri="{FF2B5EF4-FFF2-40B4-BE49-F238E27FC236}">
              <a16:creationId xmlns:a16="http://schemas.microsoft.com/office/drawing/2014/main" id="{D12BCB6F-B774-467F-B7B8-9025D27B0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12</xdr:row>
      <xdr:rowOff>0</xdr:rowOff>
    </xdr:from>
    <xdr:to>
      <xdr:col>22</xdr:col>
      <xdr:colOff>180975</xdr:colOff>
      <xdr:row>12</xdr:row>
      <xdr:rowOff>0</xdr:rowOff>
    </xdr:to>
    <xdr:pic>
      <xdr:nvPicPr>
        <xdr:cNvPr id="52563" name="Picture 33">
          <a:extLst>
            <a:ext uri="{FF2B5EF4-FFF2-40B4-BE49-F238E27FC236}">
              <a16:creationId xmlns:a16="http://schemas.microsoft.com/office/drawing/2014/main" id="{083E2965-DC21-4534-8ED5-6DEC013BB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12</xdr:row>
      <xdr:rowOff>0</xdr:rowOff>
    </xdr:from>
    <xdr:to>
      <xdr:col>28</xdr:col>
      <xdr:colOff>180975</xdr:colOff>
      <xdr:row>12</xdr:row>
      <xdr:rowOff>0</xdr:rowOff>
    </xdr:to>
    <xdr:pic>
      <xdr:nvPicPr>
        <xdr:cNvPr id="52564" name="Picture 34">
          <a:extLst>
            <a:ext uri="{FF2B5EF4-FFF2-40B4-BE49-F238E27FC236}">
              <a16:creationId xmlns:a16="http://schemas.microsoft.com/office/drawing/2014/main" id="{C7321860-831E-43EE-9A7E-30F74810B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12</xdr:row>
      <xdr:rowOff>0</xdr:rowOff>
    </xdr:from>
    <xdr:to>
      <xdr:col>14</xdr:col>
      <xdr:colOff>0</xdr:colOff>
      <xdr:row>12</xdr:row>
      <xdr:rowOff>0</xdr:rowOff>
    </xdr:to>
    <xdr:pic>
      <xdr:nvPicPr>
        <xdr:cNvPr id="52565" name="Picture 35">
          <a:extLst>
            <a:ext uri="{FF2B5EF4-FFF2-40B4-BE49-F238E27FC236}">
              <a16:creationId xmlns:a16="http://schemas.microsoft.com/office/drawing/2014/main" id="{0FB377A4-ED32-4370-8EC0-715990723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</xdr:row>
      <xdr:rowOff>0</xdr:rowOff>
    </xdr:from>
    <xdr:to>
      <xdr:col>17</xdr:col>
      <xdr:colOff>0</xdr:colOff>
      <xdr:row>12</xdr:row>
      <xdr:rowOff>0</xdr:rowOff>
    </xdr:to>
    <xdr:pic>
      <xdr:nvPicPr>
        <xdr:cNvPr id="52566" name="Picture 36">
          <a:extLst>
            <a:ext uri="{FF2B5EF4-FFF2-40B4-BE49-F238E27FC236}">
              <a16:creationId xmlns:a16="http://schemas.microsoft.com/office/drawing/2014/main" id="{9574A699-E537-4B78-9DA5-C8AD13759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12</xdr:row>
      <xdr:rowOff>0</xdr:rowOff>
    </xdr:from>
    <xdr:to>
      <xdr:col>20</xdr:col>
      <xdr:colOff>0</xdr:colOff>
      <xdr:row>12</xdr:row>
      <xdr:rowOff>0</xdr:rowOff>
    </xdr:to>
    <xdr:pic>
      <xdr:nvPicPr>
        <xdr:cNvPr id="52567" name="Picture 37">
          <a:extLst>
            <a:ext uri="{FF2B5EF4-FFF2-40B4-BE49-F238E27FC236}">
              <a16:creationId xmlns:a16="http://schemas.microsoft.com/office/drawing/2014/main" id="{41069CA5-0906-47F4-B999-CF9CB7203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12</xdr:row>
      <xdr:rowOff>0</xdr:rowOff>
    </xdr:from>
    <xdr:to>
      <xdr:col>22</xdr:col>
      <xdr:colOff>180975</xdr:colOff>
      <xdr:row>12</xdr:row>
      <xdr:rowOff>0</xdr:rowOff>
    </xdr:to>
    <xdr:pic>
      <xdr:nvPicPr>
        <xdr:cNvPr id="52568" name="Picture 38">
          <a:extLst>
            <a:ext uri="{FF2B5EF4-FFF2-40B4-BE49-F238E27FC236}">
              <a16:creationId xmlns:a16="http://schemas.microsoft.com/office/drawing/2014/main" id="{4F75AEBC-B7BB-452B-8F60-4CC51DFB4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12</xdr:row>
      <xdr:rowOff>0</xdr:rowOff>
    </xdr:from>
    <xdr:to>
      <xdr:col>28</xdr:col>
      <xdr:colOff>180975</xdr:colOff>
      <xdr:row>12</xdr:row>
      <xdr:rowOff>0</xdr:rowOff>
    </xdr:to>
    <xdr:pic>
      <xdr:nvPicPr>
        <xdr:cNvPr id="52569" name="Picture 39">
          <a:extLst>
            <a:ext uri="{FF2B5EF4-FFF2-40B4-BE49-F238E27FC236}">
              <a16:creationId xmlns:a16="http://schemas.microsoft.com/office/drawing/2014/main" id="{D211A28B-3BA2-4E32-8771-487F2633B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12</xdr:row>
      <xdr:rowOff>0</xdr:rowOff>
    </xdr:from>
    <xdr:to>
      <xdr:col>14</xdr:col>
      <xdr:colOff>0</xdr:colOff>
      <xdr:row>12</xdr:row>
      <xdr:rowOff>0</xdr:rowOff>
    </xdr:to>
    <xdr:pic>
      <xdr:nvPicPr>
        <xdr:cNvPr id="52570" name="Picture 40">
          <a:extLst>
            <a:ext uri="{FF2B5EF4-FFF2-40B4-BE49-F238E27FC236}">
              <a16:creationId xmlns:a16="http://schemas.microsoft.com/office/drawing/2014/main" id="{14BE2557-7F60-40B9-8ECB-E7554C2FA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</xdr:row>
      <xdr:rowOff>0</xdr:rowOff>
    </xdr:from>
    <xdr:to>
      <xdr:col>17</xdr:col>
      <xdr:colOff>0</xdr:colOff>
      <xdr:row>12</xdr:row>
      <xdr:rowOff>0</xdr:rowOff>
    </xdr:to>
    <xdr:pic>
      <xdr:nvPicPr>
        <xdr:cNvPr id="52571" name="Picture 41">
          <a:extLst>
            <a:ext uri="{FF2B5EF4-FFF2-40B4-BE49-F238E27FC236}">
              <a16:creationId xmlns:a16="http://schemas.microsoft.com/office/drawing/2014/main" id="{4B90EE3D-5417-4C8C-82FE-7F1FB5829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12</xdr:row>
      <xdr:rowOff>0</xdr:rowOff>
    </xdr:from>
    <xdr:to>
      <xdr:col>20</xdr:col>
      <xdr:colOff>0</xdr:colOff>
      <xdr:row>12</xdr:row>
      <xdr:rowOff>0</xdr:rowOff>
    </xdr:to>
    <xdr:pic>
      <xdr:nvPicPr>
        <xdr:cNvPr id="52572" name="Picture 42">
          <a:extLst>
            <a:ext uri="{FF2B5EF4-FFF2-40B4-BE49-F238E27FC236}">
              <a16:creationId xmlns:a16="http://schemas.microsoft.com/office/drawing/2014/main" id="{5C92BC1A-3C38-4932-8965-6F320A3B4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12</xdr:row>
      <xdr:rowOff>0</xdr:rowOff>
    </xdr:from>
    <xdr:to>
      <xdr:col>22</xdr:col>
      <xdr:colOff>180975</xdr:colOff>
      <xdr:row>12</xdr:row>
      <xdr:rowOff>0</xdr:rowOff>
    </xdr:to>
    <xdr:pic>
      <xdr:nvPicPr>
        <xdr:cNvPr id="52573" name="Picture 43">
          <a:extLst>
            <a:ext uri="{FF2B5EF4-FFF2-40B4-BE49-F238E27FC236}">
              <a16:creationId xmlns:a16="http://schemas.microsoft.com/office/drawing/2014/main" id="{C174FF4F-0846-4EE0-B555-FA6077C76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12</xdr:row>
      <xdr:rowOff>0</xdr:rowOff>
    </xdr:from>
    <xdr:to>
      <xdr:col>28</xdr:col>
      <xdr:colOff>180975</xdr:colOff>
      <xdr:row>12</xdr:row>
      <xdr:rowOff>0</xdr:rowOff>
    </xdr:to>
    <xdr:pic>
      <xdr:nvPicPr>
        <xdr:cNvPr id="52574" name="Picture 44">
          <a:extLst>
            <a:ext uri="{FF2B5EF4-FFF2-40B4-BE49-F238E27FC236}">
              <a16:creationId xmlns:a16="http://schemas.microsoft.com/office/drawing/2014/main" id="{701B0290-0BEA-4AC1-9891-F37BABCA6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12</xdr:row>
      <xdr:rowOff>0</xdr:rowOff>
    </xdr:from>
    <xdr:to>
      <xdr:col>14</xdr:col>
      <xdr:colOff>0</xdr:colOff>
      <xdr:row>12</xdr:row>
      <xdr:rowOff>0</xdr:rowOff>
    </xdr:to>
    <xdr:pic>
      <xdr:nvPicPr>
        <xdr:cNvPr id="52575" name="Picture 45">
          <a:extLst>
            <a:ext uri="{FF2B5EF4-FFF2-40B4-BE49-F238E27FC236}">
              <a16:creationId xmlns:a16="http://schemas.microsoft.com/office/drawing/2014/main" id="{0524E593-454D-4ABD-90B9-257F38809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</xdr:row>
      <xdr:rowOff>0</xdr:rowOff>
    </xdr:from>
    <xdr:to>
      <xdr:col>17</xdr:col>
      <xdr:colOff>0</xdr:colOff>
      <xdr:row>12</xdr:row>
      <xdr:rowOff>0</xdr:rowOff>
    </xdr:to>
    <xdr:pic>
      <xdr:nvPicPr>
        <xdr:cNvPr id="52576" name="Picture 46">
          <a:extLst>
            <a:ext uri="{FF2B5EF4-FFF2-40B4-BE49-F238E27FC236}">
              <a16:creationId xmlns:a16="http://schemas.microsoft.com/office/drawing/2014/main" id="{4B5D8BA0-11CA-4202-B81C-E000F41A6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12</xdr:row>
      <xdr:rowOff>0</xdr:rowOff>
    </xdr:from>
    <xdr:to>
      <xdr:col>20</xdr:col>
      <xdr:colOff>0</xdr:colOff>
      <xdr:row>12</xdr:row>
      <xdr:rowOff>0</xdr:rowOff>
    </xdr:to>
    <xdr:pic>
      <xdr:nvPicPr>
        <xdr:cNvPr id="52577" name="Picture 47">
          <a:extLst>
            <a:ext uri="{FF2B5EF4-FFF2-40B4-BE49-F238E27FC236}">
              <a16:creationId xmlns:a16="http://schemas.microsoft.com/office/drawing/2014/main" id="{C176EA31-CB50-4602-B873-C773F079A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12</xdr:row>
      <xdr:rowOff>0</xdr:rowOff>
    </xdr:from>
    <xdr:to>
      <xdr:col>22</xdr:col>
      <xdr:colOff>180975</xdr:colOff>
      <xdr:row>12</xdr:row>
      <xdr:rowOff>0</xdr:rowOff>
    </xdr:to>
    <xdr:pic>
      <xdr:nvPicPr>
        <xdr:cNvPr id="52578" name="Picture 48">
          <a:extLst>
            <a:ext uri="{FF2B5EF4-FFF2-40B4-BE49-F238E27FC236}">
              <a16:creationId xmlns:a16="http://schemas.microsoft.com/office/drawing/2014/main" id="{530E9855-47E6-4E86-ADF5-F919BA291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12</xdr:row>
      <xdr:rowOff>0</xdr:rowOff>
    </xdr:from>
    <xdr:to>
      <xdr:col>28</xdr:col>
      <xdr:colOff>180975</xdr:colOff>
      <xdr:row>12</xdr:row>
      <xdr:rowOff>0</xdr:rowOff>
    </xdr:to>
    <xdr:pic>
      <xdr:nvPicPr>
        <xdr:cNvPr id="52579" name="Picture 49">
          <a:extLst>
            <a:ext uri="{FF2B5EF4-FFF2-40B4-BE49-F238E27FC236}">
              <a16:creationId xmlns:a16="http://schemas.microsoft.com/office/drawing/2014/main" id="{7D377670-BE1C-4A3B-8F7D-C2BB15DA0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6</xdr:row>
      <xdr:rowOff>0</xdr:rowOff>
    </xdr:from>
    <xdr:to>
      <xdr:col>14</xdr:col>
      <xdr:colOff>0</xdr:colOff>
      <xdr:row>7</xdr:row>
      <xdr:rowOff>9525</xdr:rowOff>
    </xdr:to>
    <xdr:pic>
      <xdr:nvPicPr>
        <xdr:cNvPr id="52580" name="Picture 50">
          <a:extLst>
            <a:ext uri="{FF2B5EF4-FFF2-40B4-BE49-F238E27FC236}">
              <a16:creationId xmlns:a16="http://schemas.microsoft.com/office/drawing/2014/main" id="{64EDD755-D935-42C1-849B-72BBB8C24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1095375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</xdr:row>
      <xdr:rowOff>0</xdr:rowOff>
    </xdr:from>
    <xdr:to>
      <xdr:col>17</xdr:col>
      <xdr:colOff>0</xdr:colOff>
      <xdr:row>7</xdr:row>
      <xdr:rowOff>190500</xdr:rowOff>
    </xdr:to>
    <xdr:pic>
      <xdr:nvPicPr>
        <xdr:cNvPr id="52581" name="Picture 51">
          <a:extLst>
            <a:ext uri="{FF2B5EF4-FFF2-40B4-BE49-F238E27FC236}">
              <a16:creationId xmlns:a16="http://schemas.microsoft.com/office/drawing/2014/main" id="{73FC1EFC-F170-4927-A937-99DCFD972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1295400"/>
          <a:ext cx="457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8</xdr:row>
      <xdr:rowOff>0</xdr:rowOff>
    </xdr:from>
    <xdr:to>
      <xdr:col>20</xdr:col>
      <xdr:colOff>0</xdr:colOff>
      <xdr:row>8</xdr:row>
      <xdr:rowOff>190500</xdr:rowOff>
    </xdr:to>
    <xdr:pic>
      <xdr:nvPicPr>
        <xdr:cNvPr id="52582" name="Picture 52">
          <a:extLst>
            <a:ext uri="{FF2B5EF4-FFF2-40B4-BE49-F238E27FC236}">
              <a16:creationId xmlns:a16="http://schemas.microsoft.com/office/drawing/2014/main" id="{9A267EB0-CE46-4818-B250-E26B8FF16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1495425"/>
          <a:ext cx="457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9</xdr:row>
      <xdr:rowOff>0</xdr:rowOff>
    </xdr:from>
    <xdr:to>
      <xdr:col>22</xdr:col>
      <xdr:colOff>180975</xdr:colOff>
      <xdr:row>9</xdr:row>
      <xdr:rowOff>200025</xdr:rowOff>
    </xdr:to>
    <xdr:pic>
      <xdr:nvPicPr>
        <xdr:cNvPr id="52583" name="Picture 53">
          <a:extLst>
            <a:ext uri="{FF2B5EF4-FFF2-40B4-BE49-F238E27FC236}">
              <a16:creationId xmlns:a16="http://schemas.microsoft.com/office/drawing/2014/main" id="{DC518572-D82E-46D8-AB74-FE3F68AAC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1695450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11</xdr:row>
      <xdr:rowOff>9525</xdr:rowOff>
    </xdr:from>
    <xdr:to>
      <xdr:col>28</xdr:col>
      <xdr:colOff>180975</xdr:colOff>
      <xdr:row>12</xdr:row>
      <xdr:rowOff>9525</xdr:rowOff>
    </xdr:to>
    <xdr:pic>
      <xdr:nvPicPr>
        <xdr:cNvPr id="52584" name="Picture 54">
          <a:extLst>
            <a:ext uri="{FF2B5EF4-FFF2-40B4-BE49-F238E27FC236}">
              <a16:creationId xmlns:a16="http://schemas.microsoft.com/office/drawing/2014/main" id="{42DD93AB-FC2A-4773-A565-477BA0453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2105025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12</xdr:row>
      <xdr:rowOff>0</xdr:rowOff>
    </xdr:from>
    <xdr:to>
      <xdr:col>14</xdr:col>
      <xdr:colOff>0</xdr:colOff>
      <xdr:row>12</xdr:row>
      <xdr:rowOff>0</xdr:rowOff>
    </xdr:to>
    <xdr:pic>
      <xdr:nvPicPr>
        <xdr:cNvPr id="52585" name="Picture 55">
          <a:extLst>
            <a:ext uri="{FF2B5EF4-FFF2-40B4-BE49-F238E27FC236}">
              <a16:creationId xmlns:a16="http://schemas.microsoft.com/office/drawing/2014/main" id="{46A298A1-AFFD-401C-930E-71DE0FC6D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</xdr:row>
      <xdr:rowOff>0</xdr:rowOff>
    </xdr:from>
    <xdr:to>
      <xdr:col>17</xdr:col>
      <xdr:colOff>0</xdr:colOff>
      <xdr:row>12</xdr:row>
      <xdr:rowOff>0</xdr:rowOff>
    </xdr:to>
    <xdr:pic>
      <xdr:nvPicPr>
        <xdr:cNvPr id="52586" name="Picture 56">
          <a:extLst>
            <a:ext uri="{FF2B5EF4-FFF2-40B4-BE49-F238E27FC236}">
              <a16:creationId xmlns:a16="http://schemas.microsoft.com/office/drawing/2014/main" id="{CA75CB5F-C75E-40BE-98C6-987754DAB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12</xdr:row>
      <xdr:rowOff>0</xdr:rowOff>
    </xdr:from>
    <xdr:to>
      <xdr:col>20</xdr:col>
      <xdr:colOff>0</xdr:colOff>
      <xdr:row>12</xdr:row>
      <xdr:rowOff>0</xdr:rowOff>
    </xdr:to>
    <xdr:pic>
      <xdr:nvPicPr>
        <xdr:cNvPr id="52587" name="Picture 57">
          <a:extLst>
            <a:ext uri="{FF2B5EF4-FFF2-40B4-BE49-F238E27FC236}">
              <a16:creationId xmlns:a16="http://schemas.microsoft.com/office/drawing/2014/main" id="{5F7E62B6-0FBA-424B-AC82-38F9A9163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12</xdr:row>
      <xdr:rowOff>0</xdr:rowOff>
    </xdr:from>
    <xdr:to>
      <xdr:col>22</xdr:col>
      <xdr:colOff>180975</xdr:colOff>
      <xdr:row>12</xdr:row>
      <xdr:rowOff>0</xdr:rowOff>
    </xdr:to>
    <xdr:pic>
      <xdr:nvPicPr>
        <xdr:cNvPr id="52588" name="Picture 58">
          <a:extLst>
            <a:ext uri="{FF2B5EF4-FFF2-40B4-BE49-F238E27FC236}">
              <a16:creationId xmlns:a16="http://schemas.microsoft.com/office/drawing/2014/main" id="{7D56FFED-6AE6-49F7-84C2-986EBF62E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12</xdr:row>
      <xdr:rowOff>0</xdr:rowOff>
    </xdr:from>
    <xdr:to>
      <xdr:col>28</xdr:col>
      <xdr:colOff>180975</xdr:colOff>
      <xdr:row>12</xdr:row>
      <xdr:rowOff>0</xdr:rowOff>
    </xdr:to>
    <xdr:pic>
      <xdr:nvPicPr>
        <xdr:cNvPr id="52589" name="Picture 59">
          <a:extLst>
            <a:ext uri="{FF2B5EF4-FFF2-40B4-BE49-F238E27FC236}">
              <a16:creationId xmlns:a16="http://schemas.microsoft.com/office/drawing/2014/main" id="{8C97FF1A-0512-482A-B108-3517DD7CD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12</xdr:row>
      <xdr:rowOff>0</xdr:rowOff>
    </xdr:from>
    <xdr:to>
      <xdr:col>14</xdr:col>
      <xdr:colOff>0</xdr:colOff>
      <xdr:row>12</xdr:row>
      <xdr:rowOff>0</xdr:rowOff>
    </xdr:to>
    <xdr:pic>
      <xdr:nvPicPr>
        <xdr:cNvPr id="52590" name="Picture 50">
          <a:extLst>
            <a:ext uri="{FF2B5EF4-FFF2-40B4-BE49-F238E27FC236}">
              <a16:creationId xmlns:a16="http://schemas.microsoft.com/office/drawing/2014/main" id="{0D6135B5-F7DF-442D-A4C1-7EFBDBF9A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</xdr:row>
      <xdr:rowOff>0</xdr:rowOff>
    </xdr:from>
    <xdr:to>
      <xdr:col>17</xdr:col>
      <xdr:colOff>0</xdr:colOff>
      <xdr:row>12</xdr:row>
      <xdr:rowOff>0</xdr:rowOff>
    </xdr:to>
    <xdr:pic>
      <xdr:nvPicPr>
        <xdr:cNvPr id="52591" name="Picture 51">
          <a:extLst>
            <a:ext uri="{FF2B5EF4-FFF2-40B4-BE49-F238E27FC236}">
              <a16:creationId xmlns:a16="http://schemas.microsoft.com/office/drawing/2014/main" id="{E2C1082C-DE11-41C1-AAA3-EBE43B3C4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12</xdr:row>
      <xdr:rowOff>0</xdr:rowOff>
    </xdr:from>
    <xdr:to>
      <xdr:col>20</xdr:col>
      <xdr:colOff>0</xdr:colOff>
      <xdr:row>12</xdr:row>
      <xdr:rowOff>0</xdr:rowOff>
    </xdr:to>
    <xdr:pic>
      <xdr:nvPicPr>
        <xdr:cNvPr id="52592" name="Picture 52">
          <a:extLst>
            <a:ext uri="{FF2B5EF4-FFF2-40B4-BE49-F238E27FC236}">
              <a16:creationId xmlns:a16="http://schemas.microsoft.com/office/drawing/2014/main" id="{91EA8AB0-F322-4863-8D8B-DD616FDD4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12</xdr:row>
      <xdr:rowOff>0</xdr:rowOff>
    </xdr:from>
    <xdr:to>
      <xdr:col>22</xdr:col>
      <xdr:colOff>180975</xdr:colOff>
      <xdr:row>12</xdr:row>
      <xdr:rowOff>0</xdr:rowOff>
    </xdr:to>
    <xdr:pic>
      <xdr:nvPicPr>
        <xdr:cNvPr id="52593" name="Picture 53">
          <a:extLst>
            <a:ext uri="{FF2B5EF4-FFF2-40B4-BE49-F238E27FC236}">
              <a16:creationId xmlns:a16="http://schemas.microsoft.com/office/drawing/2014/main" id="{4D94C8B8-C166-4F0B-9351-071403019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12</xdr:row>
      <xdr:rowOff>0</xdr:rowOff>
    </xdr:from>
    <xdr:to>
      <xdr:col>28</xdr:col>
      <xdr:colOff>180975</xdr:colOff>
      <xdr:row>12</xdr:row>
      <xdr:rowOff>0</xdr:rowOff>
    </xdr:to>
    <xdr:pic>
      <xdr:nvPicPr>
        <xdr:cNvPr id="52594" name="Picture 54">
          <a:extLst>
            <a:ext uri="{FF2B5EF4-FFF2-40B4-BE49-F238E27FC236}">
              <a16:creationId xmlns:a16="http://schemas.microsoft.com/office/drawing/2014/main" id="{065BF854-4834-4562-85B5-0220F6C84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12</xdr:row>
      <xdr:rowOff>0</xdr:rowOff>
    </xdr:from>
    <xdr:to>
      <xdr:col>14</xdr:col>
      <xdr:colOff>0</xdr:colOff>
      <xdr:row>12</xdr:row>
      <xdr:rowOff>0</xdr:rowOff>
    </xdr:to>
    <xdr:pic>
      <xdr:nvPicPr>
        <xdr:cNvPr id="52595" name="Picture 50">
          <a:extLst>
            <a:ext uri="{FF2B5EF4-FFF2-40B4-BE49-F238E27FC236}">
              <a16:creationId xmlns:a16="http://schemas.microsoft.com/office/drawing/2014/main" id="{6F27DD5A-18C7-467F-9CF6-DC22AE7B1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</xdr:row>
      <xdr:rowOff>0</xdr:rowOff>
    </xdr:from>
    <xdr:to>
      <xdr:col>17</xdr:col>
      <xdr:colOff>0</xdr:colOff>
      <xdr:row>12</xdr:row>
      <xdr:rowOff>0</xdr:rowOff>
    </xdr:to>
    <xdr:pic>
      <xdr:nvPicPr>
        <xdr:cNvPr id="52596" name="Picture 51">
          <a:extLst>
            <a:ext uri="{FF2B5EF4-FFF2-40B4-BE49-F238E27FC236}">
              <a16:creationId xmlns:a16="http://schemas.microsoft.com/office/drawing/2014/main" id="{E8B6A85A-0EA5-47AE-B62F-398195C9A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12</xdr:row>
      <xdr:rowOff>0</xdr:rowOff>
    </xdr:from>
    <xdr:to>
      <xdr:col>20</xdr:col>
      <xdr:colOff>0</xdr:colOff>
      <xdr:row>12</xdr:row>
      <xdr:rowOff>0</xdr:rowOff>
    </xdr:to>
    <xdr:pic>
      <xdr:nvPicPr>
        <xdr:cNvPr id="52597" name="Picture 52">
          <a:extLst>
            <a:ext uri="{FF2B5EF4-FFF2-40B4-BE49-F238E27FC236}">
              <a16:creationId xmlns:a16="http://schemas.microsoft.com/office/drawing/2014/main" id="{B5FCC54F-9841-4285-A955-3012DAEFD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12</xdr:row>
      <xdr:rowOff>0</xdr:rowOff>
    </xdr:from>
    <xdr:to>
      <xdr:col>22</xdr:col>
      <xdr:colOff>180975</xdr:colOff>
      <xdr:row>12</xdr:row>
      <xdr:rowOff>0</xdr:rowOff>
    </xdr:to>
    <xdr:pic>
      <xdr:nvPicPr>
        <xdr:cNvPr id="52598" name="Picture 53">
          <a:extLst>
            <a:ext uri="{FF2B5EF4-FFF2-40B4-BE49-F238E27FC236}">
              <a16:creationId xmlns:a16="http://schemas.microsoft.com/office/drawing/2014/main" id="{3A6D5E8B-B160-4FE7-AEBD-87BDF836E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12</xdr:row>
      <xdr:rowOff>0</xdr:rowOff>
    </xdr:from>
    <xdr:to>
      <xdr:col>28</xdr:col>
      <xdr:colOff>180975</xdr:colOff>
      <xdr:row>12</xdr:row>
      <xdr:rowOff>0</xdr:rowOff>
    </xdr:to>
    <xdr:pic>
      <xdr:nvPicPr>
        <xdr:cNvPr id="52599" name="Picture 54">
          <a:extLst>
            <a:ext uri="{FF2B5EF4-FFF2-40B4-BE49-F238E27FC236}">
              <a16:creationId xmlns:a16="http://schemas.microsoft.com/office/drawing/2014/main" id="{AA595C61-10B1-45A1-BD2B-10E48A655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12</xdr:row>
      <xdr:rowOff>0</xdr:rowOff>
    </xdr:from>
    <xdr:to>
      <xdr:col>14</xdr:col>
      <xdr:colOff>0</xdr:colOff>
      <xdr:row>12</xdr:row>
      <xdr:rowOff>0</xdr:rowOff>
    </xdr:to>
    <xdr:pic>
      <xdr:nvPicPr>
        <xdr:cNvPr id="52600" name="Picture 50">
          <a:extLst>
            <a:ext uri="{FF2B5EF4-FFF2-40B4-BE49-F238E27FC236}">
              <a16:creationId xmlns:a16="http://schemas.microsoft.com/office/drawing/2014/main" id="{940721D9-B331-4D35-B3CC-2C94B50EE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</xdr:row>
      <xdr:rowOff>0</xdr:rowOff>
    </xdr:from>
    <xdr:to>
      <xdr:col>17</xdr:col>
      <xdr:colOff>0</xdr:colOff>
      <xdr:row>12</xdr:row>
      <xdr:rowOff>0</xdr:rowOff>
    </xdr:to>
    <xdr:pic>
      <xdr:nvPicPr>
        <xdr:cNvPr id="52601" name="Picture 51">
          <a:extLst>
            <a:ext uri="{FF2B5EF4-FFF2-40B4-BE49-F238E27FC236}">
              <a16:creationId xmlns:a16="http://schemas.microsoft.com/office/drawing/2014/main" id="{D0464F25-785F-43BB-B796-B36EBDFBF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12</xdr:row>
      <xdr:rowOff>0</xdr:rowOff>
    </xdr:from>
    <xdr:to>
      <xdr:col>20</xdr:col>
      <xdr:colOff>0</xdr:colOff>
      <xdr:row>12</xdr:row>
      <xdr:rowOff>0</xdr:rowOff>
    </xdr:to>
    <xdr:pic>
      <xdr:nvPicPr>
        <xdr:cNvPr id="52602" name="Picture 52">
          <a:extLst>
            <a:ext uri="{FF2B5EF4-FFF2-40B4-BE49-F238E27FC236}">
              <a16:creationId xmlns:a16="http://schemas.microsoft.com/office/drawing/2014/main" id="{FEE4E125-B7DE-4937-B2BE-C98523B10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12</xdr:row>
      <xdr:rowOff>0</xdr:rowOff>
    </xdr:from>
    <xdr:to>
      <xdr:col>22</xdr:col>
      <xdr:colOff>180975</xdr:colOff>
      <xdr:row>12</xdr:row>
      <xdr:rowOff>0</xdr:rowOff>
    </xdr:to>
    <xdr:pic>
      <xdr:nvPicPr>
        <xdr:cNvPr id="52603" name="Picture 53">
          <a:extLst>
            <a:ext uri="{FF2B5EF4-FFF2-40B4-BE49-F238E27FC236}">
              <a16:creationId xmlns:a16="http://schemas.microsoft.com/office/drawing/2014/main" id="{B4A477BF-DA4D-4658-AE13-585A74895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12</xdr:row>
      <xdr:rowOff>0</xdr:rowOff>
    </xdr:from>
    <xdr:to>
      <xdr:col>28</xdr:col>
      <xdr:colOff>180975</xdr:colOff>
      <xdr:row>12</xdr:row>
      <xdr:rowOff>0</xdr:rowOff>
    </xdr:to>
    <xdr:pic>
      <xdr:nvPicPr>
        <xdr:cNvPr id="52604" name="Picture 54">
          <a:extLst>
            <a:ext uri="{FF2B5EF4-FFF2-40B4-BE49-F238E27FC236}">
              <a16:creationId xmlns:a16="http://schemas.microsoft.com/office/drawing/2014/main" id="{B8D12E05-DDD4-4773-9F34-A1B89A35B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12</xdr:row>
      <xdr:rowOff>0</xdr:rowOff>
    </xdr:from>
    <xdr:to>
      <xdr:col>17</xdr:col>
      <xdr:colOff>0</xdr:colOff>
      <xdr:row>12</xdr:row>
      <xdr:rowOff>0</xdr:rowOff>
    </xdr:to>
    <xdr:pic>
      <xdr:nvPicPr>
        <xdr:cNvPr id="52605" name="Picture 51">
          <a:extLst>
            <a:ext uri="{FF2B5EF4-FFF2-40B4-BE49-F238E27FC236}">
              <a16:creationId xmlns:a16="http://schemas.microsoft.com/office/drawing/2014/main" id="{D482A795-CCF8-425C-BE67-6DF436DA0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12</xdr:row>
      <xdr:rowOff>0</xdr:rowOff>
    </xdr:from>
    <xdr:to>
      <xdr:col>20</xdr:col>
      <xdr:colOff>0</xdr:colOff>
      <xdr:row>12</xdr:row>
      <xdr:rowOff>0</xdr:rowOff>
    </xdr:to>
    <xdr:pic>
      <xdr:nvPicPr>
        <xdr:cNvPr id="52606" name="Picture 52">
          <a:extLst>
            <a:ext uri="{FF2B5EF4-FFF2-40B4-BE49-F238E27FC236}">
              <a16:creationId xmlns:a16="http://schemas.microsoft.com/office/drawing/2014/main" id="{B912AF31-F679-4B35-BBFA-A5C30AA71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12</xdr:row>
      <xdr:rowOff>0</xdr:rowOff>
    </xdr:from>
    <xdr:to>
      <xdr:col>22</xdr:col>
      <xdr:colOff>180975</xdr:colOff>
      <xdr:row>12</xdr:row>
      <xdr:rowOff>0</xdr:rowOff>
    </xdr:to>
    <xdr:pic>
      <xdr:nvPicPr>
        <xdr:cNvPr id="52607" name="Picture 53">
          <a:extLst>
            <a:ext uri="{FF2B5EF4-FFF2-40B4-BE49-F238E27FC236}">
              <a16:creationId xmlns:a16="http://schemas.microsoft.com/office/drawing/2014/main" id="{C40E6F3E-C094-42DA-A223-83EC690B9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12</xdr:row>
      <xdr:rowOff>0</xdr:rowOff>
    </xdr:from>
    <xdr:to>
      <xdr:col>28</xdr:col>
      <xdr:colOff>180975</xdr:colOff>
      <xdr:row>12</xdr:row>
      <xdr:rowOff>0</xdr:rowOff>
    </xdr:to>
    <xdr:pic>
      <xdr:nvPicPr>
        <xdr:cNvPr id="52608" name="Picture 54">
          <a:extLst>
            <a:ext uri="{FF2B5EF4-FFF2-40B4-BE49-F238E27FC236}">
              <a16:creationId xmlns:a16="http://schemas.microsoft.com/office/drawing/2014/main" id="{55B392CE-743F-42F4-8787-70707D92D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12</xdr:row>
      <xdr:rowOff>0</xdr:rowOff>
    </xdr:from>
    <xdr:to>
      <xdr:col>14</xdr:col>
      <xdr:colOff>0</xdr:colOff>
      <xdr:row>12</xdr:row>
      <xdr:rowOff>0</xdr:rowOff>
    </xdr:to>
    <xdr:pic>
      <xdr:nvPicPr>
        <xdr:cNvPr id="52609" name="Picture 35">
          <a:extLst>
            <a:ext uri="{FF2B5EF4-FFF2-40B4-BE49-F238E27FC236}">
              <a16:creationId xmlns:a16="http://schemas.microsoft.com/office/drawing/2014/main" id="{B1B060CD-1E12-4F02-BC67-8973A3F2E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3050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9525</xdr:colOff>
      <xdr:row>10</xdr:row>
      <xdr:rowOff>9525</xdr:rowOff>
    </xdr:from>
    <xdr:to>
      <xdr:col>26</xdr:col>
      <xdr:colOff>0</xdr:colOff>
      <xdr:row>11</xdr:row>
      <xdr:rowOff>9525</xdr:rowOff>
    </xdr:to>
    <xdr:pic>
      <xdr:nvPicPr>
        <xdr:cNvPr id="52610" name="Picture 54">
          <a:extLst>
            <a:ext uri="{FF2B5EF4-FFF2-40B4-BE49-F238E27FC236}">
              <a16:creationId xmlns:a16="http://schemas.microsoft.com/office/drawing/2014/main" id="{BEDA90CD-FE80-4353-97F9-0925E8238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1905000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14</xdr:row>
      <xdr:rowOff>0</xdr:rowOff>
    </xdr:from>
    <xdr:to>
      <xdr:col>14</xdr:col>
      <xdr:colOff>0</xdr:colOff>
      <xdr:row>15</xdr:row>
      <xdr:rowOff>9525</xdr:rowOff>
    </xdr:to>
    <xdr:pic>
      <xdr:nvPicPr>
        <xdr:cNvPr id="52611" name="Picture 50">
          <a:extLst>
            <a:ext uri="{FF2B5EF4-FFF2-40B4-BE49-F238E27FC236}">
              <a16:creationId xmlns:a16="http://schemas.microsoft.com/office/drawing/2014/main" id="{3B1B2D31-8185-480D-80D3-06F88024D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838450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15</xdr:row>
      <xdr:rowOff>0</xdr:rowOff>
    </xdr:from>
    <xdr:to>
      <xdr:col>17</xdr:col>
      <xdr:colOff>0</xdr:colOff>
      <xdr:row>15</xdr:row>
      <xdr:rowOff>190500</xdr:rowOff>
    </xdr:to>
    <xdr:pic>
      <xdr:nvPicPr>
        <xdr:cNvPr id="52612" name="Picture 51">
          <a:extLst>
            <a:ext uri="{FF2B5EF4-FFF2-40B4-BE49-F238E27FC236}">
              <a16:creationId xmlns:a16="http://schemas.microsoft.com/office/drawing/2014/main" id="{8B4B8DB2-649B-4093-9CEB-7F620EF07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3038475"/>
          <a:ext cx="457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16</xdr:row>
      <xdr:rowOff>0</xdr:rowOff>
    </xdr:from>
    <xdr:to>
      <xdr:col>20</xdr:col>
      <xdr:colOff>0</xdr:colOff>
      <xdr:row>16</xdr:row>
      <xdr:rowOff>190500</xdr:rowOff>
    </xdr:to>
    <xdr:pic>
      <xdr:nvPicPr>
        <xdr:cNvPr id="52613" name="Picture 52">
          <a:extLst>
            <a:ext uri="{FF2B5EF4-FFF2-40B4-BE49-F238E27FC236}">
              <a16:creationId xmlns:a16="http://schemas.microsoft.com/office/drawing/2014/main" id="{88419A26-A7F7-41F2-9F05-2161072DB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3238500"/>
          <a:ext cx="457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17</xdr:row>
      <xdr:rowOff>0</xdr:rowOff>
    </xdr:from>
    <xdr:to>
      <xdr:col>22</xdr:col>
      <xdr:colOff>180975</xdr:colOff>
      <xdr:row>17</xdr:row>
      <xdr:rowOff>200025</xdr:rowOff>
    </xdr:to>
    <xdr:pic>
      <xdr:nvPicPr>
        <xdr:cNvPr id="52614" name="Picture 53">
          <a:extLst>
            <a:ext uri="{FF2B5EF4-FFF2-40B4-BE49-F238E27FC236}">
              <a16:creationId xmlns:a16="http://schemas.microsoft.com/office/drawing/2014/main" id="{539B508C-7EDF-4C3F-B4C2-04BB21305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343852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9525</xdr:rowOff>
    </xdr:from>
    <xdr:to>
      <xdr:col>28</xdr:col>
      <xdr:colOff>180975</xdr:colOff>
      <xdr:row>20</xdr:row>
      <xdr:rowOff>9525</xdr:rowOff>
    </xdr:to>
    <xdr:pic>
      <xdr:nvPicPr>
        <xdr:cNvPr id="52615" name="Picture 54">
          <a:extLst>
            <a:ext uri="{FF2B5EF4-FFF2-40B4-BE49-F238E27FC236}">
              <a16:creationId xmlns:a16="http://schemas.microsoft.com/office/drawing/2014/main" id="{8379F9B7-F446-4FEB-B79A-71F5ECA7B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3848100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9525</xdr:colOff>
      <xdr:row>18</xdr:row>
      <xdr:rowOff>9525</xdr:rowOff>
    </xdr:from>
    <xdr:to>
      <xdr:col>26</xdr:col>
      <xdr:colOff>0</xdr:colOff>
      <xdr:row>19</xdr:row>
      <xdr:rowOff>9525</xdr:rowOff>
    </xdr:to>
    <xdr:pic>
      <xdr:nvPicPr>
        <xdr:cNvPr id="52616" name="Picture 54">
          <a:extLst>
            <a:ext uri="{FF2B5EF4-FFF2-40B4-BE49-F238E27FC236}">
              <a16:creationId xmlns:a16="http://schemas.microsoft.com/office/drawing/2014/main" id="{4FAAB429-8C48-4860-B44A-8E31EC1AF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364807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22</xdr:row>
      <xdr:rowOff>0</xdr:rowOff>
    </xdr:from>
    <xdr:to>
      <xdr:col>14</xdr:col>
      <xdr:colOff>0</xdr:colOff>
      <xdr:row>23</xdr:row>
      <xdr:rowOff>9525</xdr:rowOff>
    </xdr:to>
    <xdr:pic>
      <xdr:nvPicPr>
        <xdr:cNvPr id="52617" name="Picture 50">
          <a:extLst>
            <a:ext uri="{FF2B5EF4-FFF2-40B4-BE49-F238E27FC236}">
              <a16:creationId xmlns:a16="http://schemas.microsoft.com/office/drawing/2014/main" id="{779570E3-E2BF-4B39-9615-FC6BD1AA4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4581525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23</xdr:row>
      <xdr:rowOff>0</xdr:rowOff>
    </xdr:from>
    <xdr:to>
      <xdr:col>17</xdr:col>
      <xdr:colOff>0</xdr:colOff>
      <xdr:row>23</xdr:row>
      <xdr:rowOff>190500</xdr:rowOff>
    </xdr:to>
    <xdr:pic>
      <xdr:nvPicPr>
        <xdr:cNvPr id="52618" name="Picture 51">
          <a:extLst>
            <a:ext uri="{FF2B5EF4-FFF2-40B4-BE49-F238E27FC236}">
              <a16:creationId xmlns:a16="http://schemas.microsoft.com/office/drawing/2014/main" id="{EE0DBB80-A9B1-49C6-A23C-4C5145257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4781550"/>
          <a:ext cx="457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24</xdr:row>
      <xdr:rowOff>0</xdr:rowOff>
    </xdr:from>
    <xdr:to>
      <xdr:col>20</xdr:col>
      <xdr:colOff>0</xdr:colOff>
      <xdr:row>24</xdr:row>
      <xdr:rowOff>190500</xdr:rowOff>
    </xdr:to>
    <xdr:pic>
      <xdr:nvPicPr>
        <xdr:cNvPr id="52619" name="Picture 52">
          <a:extLst>
            <a:ext uri="{FF2B5EF4-FFF2-40B4-BE49-F238E27FC236}">
              <a16:creationId xmlns:a16="http://schemas.microsoft.com/office/drawing/2014/main" id="{B017E4B3-85EE-46B2-976A-09BD5BFAC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4981575"/>
          <a:ext cx="457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25</xdr:row>
      <xdr:rowOff>0</xdr:rowOff>
    </xdr:from>
    <xdr:to>
      <xdr:col>22</xdr:col>
      <xdr:colOff>180975</xdr:colOff>
      <xdr:row>25</xdr:row>
      <xdr:rowOff>200025</xdr:rowOff>
    </xdr:to>
    <xdr:pic>
      <xdr:nvPicPr>
        <xdr:cNvPr id="52620" name="Picture 53">
          <a:extLst>
            <a:ext uri="{FF2B5EF4-FFF2-40B4-BE49-F238E27FC236}">
              <a16:creationId xmlns:a16="http://schemas.microsoft.com/office/drawing/2014/main" id="{50018937-F828-4E11-B270-6BCBF9754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5181600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27</xdr:row>
      <xdr:rowOff>9525</xdr:rowOff>
    </xdr:from>
    <xdr:to>
      <xdr:col>28</xdr:col>
      <xdr:colOff>180975</xdr:colOff>
      <xdr:row>28</xdr:row>
      <xdr:rowOff>9525</xdr:rowOff>
    </xdr:to>
    <xdr:pic>
      <xdr:nvPicPr>
        <xdr:cNvPr id="52621" name="Picture 54">
          <a:extLst>
            <a:ext uri="{FF2B5EF4-FFF2-40B4-BE49-F238E27FC236}">
              <a16:creationId xmlns:a16="http://schemas.microsoft.com/office/drawing/2014/main" id="{524BF1E3-04CB-4EF8-8DB9-203B1586C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5591175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9525</xdr:colOff>
      <xdr:row>26</xdr:row>
      <xdr:rowOff>9525</xdr:rowOff>
    </xdr:from>
    <xdr:to>
      <xdr:col>26</xdr:col>
      <xdr:colOff>0</xdr:colOff>
      <xdr:row>27</xdr:row>
      <xdr:rowOff>9525</xdr:rowOff>
    </xdr:to>
    <xdr:pic>
      <xdr:nvPicPr>
        <xdr:cNvPr id="52622" name="Picture 54">
          <a:extLst>
            <a:ext uri="{FF2B5EF4-FFF2-40B4-BE49-F238E27FC236}">
              <a16:creationId xmlns:a16="http://schemas.microsoft.com/office/drawing/2014/main" id="{EE69A86E-5E50-4733-B882-C5479B68B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5391150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30</xdr:row>
      <xdr:rowOff>0</xdr:rowOff>
    </xdr:from>
    <xdr:to>
      <xdr:col>14</xdr:col>
      <xdr:colOff>0</xdr:colOff>
      <xdr:row>31</xdr:row>
      <xdr:rowOff>9525</xdr:rowOff>
    </xdr:to>
    <xdr:pic>
      <xdr:nvPicPr>
        <xdr:cNvPr id="52623" name="Picture 50">
          <a:extLst>
            <a:ext uri="{FF2B5EF4-FFF2-40B4-BE49-F238E27FC236}">
              <a16:creationId xmlns:a16="http://schemas.microsoft.com/office/drawing/2014/main" id="{60DB4381-67D2-4A05-A15F-6C5770D9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6324600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31</xdr:row>
      <xdr:rowOff>0</xdr:rowOff>
    </xdr:from>
    <xdr:to>
      <xdr:col>17</xdr:col>
      <xdr:colOff>0</xdr:colOff>
      <xdr:row>31</xdr:row>
      <xdr:rowOff>190500</xdr:rowOff>
    </xdr:to>
    <xdr:pic>
      <xdr:nvPicPr>
        <xdr:cNvPr id="52624" name="Picture 51">
          <a:extLst>
            <a:ext uri="{FF2B5EF4-FFF2-40B4-BE49-F238E27FC236}">
              <a16:creationId xmlns:a16="http://schemas.microsoft.com/office/drawing/2014/main" id="{206A40FA-2D9D-4A7C-B575-DE7D01F70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6524625"/>
          <a:ext cx="457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32</xdr:row>
      <xdr:rowOff>0</xdr:rowOff>
    </xdr:from>
    <xdr:to>
      <xdr:col>20</xdr:col>
      <xdr:colOff>0</xdr:colOff>
      <xdr:row>32</xdr:row>
      <xdr:rowOff>190500</xdr:rowOff>
    </xdr:to>
    <xdr:pic>
      <xdr:nvPicPr>
        <xdr:cNvPr id="52625" name="Picture 52">
          <a:extLst>
            <a:ext uri="{FF2B5EF4-FFF2-40B4-BE49-F238E27FC236}">
              <a16:creationId xmlns:a16="http://schemas.microsoft.com/office/drawing/2014/main" id="{20998D42-468D-4C59-81E9-CD1C51624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6724650"/>
          <a:ext cx="457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33</xdr:row>
      <xdr:rowOff>0</xdr:rowOff>
    </xdr:from>
    <xdr:to>
      <xdr:col>22</xdr:col>
      <xdr:colOff>180975</xdr:colOff>
      <xdr:row>33</xdr:row>
      <xdr:rowOff>200025</xdr:rowOff>
    </xdr:to>
    <xdr:pic>
      <xdr:nvPicPr>
        <xdr:cNvPr id="52626" name="Picture 53">
          <a:extLst>
            <a:ext uri="{FF2B5EF4-FFF2-40B4-BE49-F238E27FC236}">
              <a16:creationId xmlns:a16="http://schemas.microsoft.com/office/drawing/2014/main" id="{AEDC8B7F-45CF-4240-95EE-7EE58BDB4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692467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35</xdr:row>
      <xdr:rowOff>9525</xdr:rowOff>
    </xdr:from>
    <xdr:to>
      <xdr:col>28</xdr:col>
      <xdr:colOff>180975</xdr:colOff>
      <xdr:row>36</xdr:row>
      <xdr:rowOff>0</xdr:rowOff>
    </xdr:to>
    <xdr:pic>
      <xdr:nvPicPr>
        <xdr:cNvPr id="52627" name="Picture 54">
          <a:extLst>
            <a:ext uri="{FF2B5EF4-FFF2-40B4-BE49-F238E27FC236}">
              <a16:creationId xmlns:a16="http://schemas.microsoft.com/office/drawing/2014/main" id="{51C53B93-280E-4573-8E71-AFD2633FD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7334250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9525</xdr:colOff>
      <xdr:row>34</xdr:row>
      <xdr:rowOff>9525</xdr:rowOff>
    </xdr:from>
    <xdr:to>
      <xdr:col>26</xdr:col>
      <xdr:colOff>0</xdr:colOff>
      <xdr:row>35</xdr:row>
      <xdr:rowOff>9525</xdr:rowOff>
    </xdr:to>
    <xdr:pic>
      <xdr:nvPicPr>
        <xdr:cNvPr id="52628" name="Picture 54">
          <a:extLst>
            <a:ext uri="{FF2B5EF4-FFF2-40B4-BE49-F238E27FC236}">
              <a16:creationId xmlns:a16="http://schemas.microsoft.com/office/drawing/2014/main" id="{E1995CF7-74F2-4260-B08E-EFDC8947C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713422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14</xdr:col>
      <xdr:colOff>0</xdr:colOff>
      <xdr:row>39</xdr:row>
      <xdr:rowOff>9525</xdr:rowOff>
    </xdr:to>
    <xdr:pic>
      <xdr:nvPicPr>
        <xdr:cNvPr id="52629" name="Picture 50">
          <a:extLst>
            <a:ext uri="{FF2B5EF4-FFF2-40B4-BE49-F238E27FC236}">
              <a16:creationId xmlns:a16="http://schemas.microsoft.com/office/drawing/2014/main" id="{B16BF89E-96DD-49B0-BD66-F307F133E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8067675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39</xdr:row>
      <xdr:rowOff>0</xdr:rowOff>
    </xdr:from>
    <xdr:to>
      <xdr:col>17</xdr:col>
      <xdr:colOff>0</xdr:colOff>
      <xdr:row>39</xdr:row>
      <xdr:rowOff>190500</xdr:rowOff>
    </xdr:to>
    <xdr:pic>
      <xdr:nvPicPr>
        <xdr:cNvPr id="52630" name="Picture 51">
          <a:extLst>
            <a:ext uri="{FF2B5EF4-FFF2-40B4-BE49-F238E27FC236}">
              <a16:creationId xmlns:a16="http://schemas.microsoft.com/office/drawing/2014/main" id="{AAC3682F-1C3F-4F87-9893-21AD224FA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8267700"/>
          <a:ext cx="457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40</xdr:row>
      <xdr:rowOff>0</xdr:rowOff>
    </xdr:from>
    <xdr:to>
      <xdr:col>20</xdr:col>
      <xdr:colOff>0</xdr:colOff>
      <xdr:row>40</xdr:row>
      <xdr:rowOff>190500</xdr:rowOff>
    </xdr:to>
    <xdr:pic>
      <xdr:nvPicPr>
        <xdr:cNvPr id="52631" name="Picture 52">
          <a:extLst>
            <a:ext uri="{FF2B5EF4-FFF2-40B4-BE49-F238E27FC236}">
              <a16:creationId xmlns:a16="http://schemas.microsoft.com/office/drawing/2014/main" id="{D94B8DBF-87CF-4150-B5B3-52F8BC192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8467725"/>
          <a:ext cx="457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41</xdr:row>
      <xdr:rowOff>0</xdr:rowOff>
    </xdr:from>
    <xdr:to>
      <xdr:col>22</xdr:col>
      <xdr:colOff>180975</xdr:colOff>
      <xdr:row>41</xdr:row>
      <xdr:rowOff>200025</xdr:rowOff>
    </xdr:to>
    <xdr:pic>
      <xdr:nvPicPr>
        <xdr:cNvPr id="52632" name="Picture 53">
          <a:extLst>
            <a:ext uri="{FF2B5EF4-FFF2-40B4-BE49-F238E27FC236}">
              <a16:creationId xmlns:a16="http://schemas.microsoft.com/office/drawing/2014/main" id="{C38582E0-49E6-484B-BA20-BA9FCD6AA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8667750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43</xdr:row>
      <xdr:rowOff>9525</xdr:rowOff>
    </xdr:from>
    <xdr:to>
      <xdr:col>28</xdr:col>
      <xdr:colOff>180975</xdr:colOff>
      <xdr:row>44</xdr:row>
      <xdr:rowOff>9525</xdr:rowOff>
    </xdr:to>
    <xdr:pic>
      <xdr:nvPicPr>
        <xdr:cNvPr id="52633" name="Picture 54">
          <a:extLst>
            <a:ext uri="{FF2B5EF4-FFF2-40B4-BE49-F238E27FC236}">
              <a16:creationId xmlns:a16="http://schemas.microsoft.com/office/drawing/2014/main" id="{65E2EC3C-041D-4358-8E27-6DC08809C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9077325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9525</xdr:colOff>
      <xdr:row>42</xdr:row>
      <xdr:rowOff>9525</xdr:rowOff>
    </xdr:from>
    <xdr:to>
      <xdr:col>26</xdr:col>
      <xdr:colOff>0</xdr:colOff>
      <xdr:row>43</xdr:row>
      <xdr:rowOff>9525</xdr:rowOff>
    </xdr:to>
    <xdr:pic>
      <xdr:nvPicPr>
        <xdr:cNvPr id="52634" name="Picture 54">
          <a:extLst>
            <a:ext uri="{FF2B5EF4-FFF2-40B4-BE49-F238E27FC236}">
              <a16:creationId xmlns:a16="http://schemas.microsoft.com/office/drawing/2014/main" id="{57C3D73B-354C-4185-9CD2-ADDC43A72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8877300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45</xdr:row>
      <xdr:rowOff>0</xdr:rowOff>
    </xdr:from>
    <xdr:to>
      <xdr:col>14</xdr:col>
      <xdr:colOff>0</xdr:colOff>
      <xdr:row>45</xdr:row>
      <xdr:rowOff>0</xdr:rowOff>
    </xdr:to>
    <xdr:pic>
      <xdr:nvPicPr>
        <xdr:cNvPr id="52635" name="Picture 50">
          <a:extLst>
            <a:ext uri="{FF2B5EF4-FFF2-40B4-BE49-F238E27FC236}">
              <a16:creationId xmlns:a16="http://schemas.microsoft.com/office/drawing/2014/main" id="{FC4AE07C-5868-407A-B296-FDE9E60C1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94678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45</xdr:row>
      <xdr:rowOff>0</xdr:rowOff>
    </xdr:from>
    <xdr:to>
      <xdr:col>17</xdr:col>
      <xdr:colOff>0</xdr:colOff>
      <xdr:row>45</xdr:row>
      <xdr:rowOff>0</xdr:rowOff>
    </xdr:to>
    <xdr:pic>
      <xdr:nvPicPr>
        <xdr:cNvPr id="52636" name="Picture 51">
          <a:extLst>
            <a:ext uri="{FF2B5EF4-FFF2-40B4-BE49-F238E27FC236}">
              <a16:creationId xmlns:a16="http://schemas.microsoft.com/office/drawing/2014/main" id="{1ED67364-2AA8-49BF-AF44-2043DCDE5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94678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45</xdr:row>
      <xdr:rowOff>0</xdr:rowOff>
    </xdr:from>
    <xdr:to>
      <xdr:col>20</xdr:col>
      <xdr:colOff>0</xdr:colOff>
      <xdr:row>45</xdr:row>
      <xdr:rowOff>0</xdr:rowOff>
    </xdr:to>
    <xdr:pic>
      <xdr:nvPicPr>
        <xdr:cNvPr id="52637" name="Picture 52">
          <a:extLst>
            <a:ext uri="{FF2B5EF4-FFF2-40B4-BE49-F238E27FC236}">
              <a16:creationId xmlns:a16="http://schemas.microsoft.com/office/drawing/2014/main" id="{65484876-FE9C-4072-9CE0-8F8ED5D45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94678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45</xdr:row>
      <xdr:rowOff>0</xdr:rowOff>
    </xdr:from>
    <xdr:to>
      <xdr:col>22</xdr:col>
      <xdr:colOff>180975</xdr:colOff>
      <xdr:row>45</xdr:row>
      <xdr:rowOff>0</xdr:rowOff>
    </xdr:to>
    <xdr:pic>
      <xdr:nvPicPr>
        <xdr:cNvPr id="52638" name="Picture 53">
          <a:extLst>
            <a:ext uri="{FF2B5EF4-FFF2-40B4-BE49-F238E27FC236}">
              <a16:creationId xmlns:a16="http://schemas.microsoft.com/office/drawing/2014/main" id="{A21F8DC8-DD60-4378-BC49-4F1C5184C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94678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45</xdr:row>
      <xdr:rowOff>0</xdr:rowOff>
    </xdr:from>
    <xdr:to>
      <xdr:col>28</xdr:col>
      <xdr:colOff>180975</xdr:colOff>
      <xdr:row>45</xdr:row>
      <xdr:rowOff>0</xdr:rowOff>
    </xdr:to>
    <xdr:pic>
      <xdr:nvPicPr>
        <xdr:cNvPr id="52639" name="Picture 54">
          <a:extLst>
            <a:ext uri="{FF2B5EF4-FFF2-40B4-BE49-F238E27FC236}">
              <a16:creationId xmlns:a16="http://schemas.microsoft.com/office/drawing/2014/main" id="{AADFC199-2342-43EB-9B17-B0C487EF7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94678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9525</xdr:colOff>
      <xdr:row>45</xdr:row>
      <xdr:rowOff>0</xdr:rowOff>
    </xdr:from>
    <xdr:to>
      <xdr:col>26</xdr:col>
      <xdr:colOff>0</xdr:colOff>
      <xdr:row>45</xdr:row>
      <xdr:rowOff>0</xdr:rowOff>
    </xdr:to>
    <xdr:pic>
      <xdr:nvPicPr>
        <xdr:cNvPr id="52640" name="Picture 54">
          <a:extLst>
            <a:ext uri="{FF2B5EF4-FFF2-40B4-BE49-F238E27FC236}">
              <a16:creationId xmlns:a16="http://schemas.microsoft.com/office/drawing/2014/main" id="{19E095D1-2A39-469E-A29B-3CEEA409E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946785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11</xdr:row>
      <xdr:rowOff>0</xdr:rowOff>
    </xdr:from>
    <xdr:to>
      <xdr:col>17</xdr:col>
      <xdr:colOff>0</xdr:colOff>
      <xdr:row>11</xdr:row>
      <xdr:rowOff>0</xdr:rowOff>
    </xdr:to>
    <xdr:pic>
      <xdr:nvPicPr>
        <xdr:cNvPr id="53585" name="Picture 31">
          <a:extLst>
            <a:ext uri="{FF2B5EF4-FFF2-40B4-BE49-F238E27FC236}">
              <a16:creationId xmlns:a16="http://schemas.microsoft.com/office/drawing/2014/main" id="{7EC2411B-0E50-4FFB-8EA8-57EC6C1FE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11</xdr:row>
      <xdr:rowOff>0</xdr:rowOff>
    </xdr:from>
    <xdr:to>
      <xdr:col>20</xdr:col>
      <xdr:colOff>0</xdr:colOff>
      <xdr:row>11</xdr:row>
      <xdr:rowOff>0</xdr:rowOff>
    </xdr:to>
    <xdr:pic>
      <xdr:nvPicPr>
        <xdr:cNvPr id="53586" name="Picture 32">
          <a:extLst>
            <a:ext uri="{FF2B5EF4-FFF2-40B4-BE49-F238E27FC236}">
              <a16:creationId xmlns:a16="http://schemas.microsoft.com/office/drawing/2014/main" id="{7C2FBCAA-D86E-42A5-B76A-39851B620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11</xdr:row>
      <xdr:rowOff>0</xdr:rowOff>
    </xdr:from>
    <xdr:to>
      <xdr:col>22</xdr:col>
      <xdr:colOff>180975</xdr:colOff>
      <xdr:row>11</xdr:row>
      <xdr:rowOff>0</xdr:rowOff>
    </xdr:to>
    <xdr:pic>
      <xdr:nvPicPr>
        <xdr:cNvPr id="53587" name="Picture 33">
          <a:extLst>
            <a:ext uri="{FF2B5EF4-FFF2-40B4-BE49-F238E27FC236}">
              <a16:creationId xmlns:a16="http://schemas.microsoft.com/office/drawing/2014/main" id="{5671DA61-CBF9-4956-A896-08959CF35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11</xdr:row>
      <xdr:rowOff>0</xdr:rowOff>
    </xdr:from>
    <xdr:to>
      <xdr:col>28</xdr:col>
      <xdr:colOff>180975</xdr:colOff>
      <xdr:row>11</xdr:row>
      <xdr:rowOff>0</xdr:rowOff>
    </xdr:to>
    <xdr:pic>
      <xdr:nvPicPr>
        <xdr:cNvPr id="53588" name="Picture 34">
          <a:extLst>
            <a:ext uri="{FF2B5EF4-FFF2-40B4-BE49-F238E27FC236}">
              <a16:creationId xmlns:a16="http://schemas.microsoft.com/office/drawing/2014/main" id="{CDE9CA67-ED39-464B-8343-8E4FC6D5C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11</xdr:row>
      <xdr:rowOff>0</xdr:rowOff>
    </xdr:from>
    <xdr:to>
      <xdr:col>14</xdr:col>
      <xdr:colOff>0</xdr:colOff>
      <xdr:row>11</xdr:row>
      <xdr:rowOff>0</xdr:rowOff>
    </xdr:to>
    <xdr:pic>
      <xdr:nvPicPr>
        <xdr:cNvPr id="53589" name="Picture 35">
          <a:extLst>
            <a:ext uri="{FF2B5EF4-FFF2-40B4-BE49-F238E27FC236}">
              <a16:creationId xmlns:a16="http://schemas.microsoft.com/office/drawing/2014/main" id="{1BEADF91-9D1E-4FAC-905B-A2AD4694C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</xdr:row>
      <xdr:rowOff>0</xdr:rowOff>
    </xdr:from>
    <xdr:to>
      <xdr:col>17</xdr:col>
      <xdr:colOff>0</xdr:colOff>
      <xdr:row>11</xdr:row>
      <xdr:rowOff>0</xdr:rowOff>
    </xdr:to>
    <xdr:pic>
      <xdr:nvPicPr>
        <xdr:cNvPr id="53590" name="Picture 36">
          <a:extLst>
            <a:ext uri="{FF2B5EF4-FFF2-40B4-BE49-F238E27FC236}">
              <a16:creationId xmlns:a16="http://schemas.microsoft.com/office/drawing/2014/main" id="{CD4F993A-C87F-47E5-B7F5-A0FB5C1E1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11</xdr:row>
      <xdr:rowOff>0</xdr:rowOff>
    </xdr:from>
    <xdr:to>
      <xdr:col>20</xdr:col>
      <xdr:colOff>0</xdr:colOff>
      <xdr:row>11</xdr:row>
      <xdr:rowOff>0</xdr:rowOff>
    </xdr:to>
    <xdr:pic>
      <xdr:nvPicPr>
        <xdr:cNvPr id="53591" name="Picture 37">
          <a:extLst>
            <a:ext uri="{FF2B5EF4-FFF2-40B4-BE49-F238E27FC236}">
              <a16:creationId xmlns:a16="http://schemas.microsoft.com/office/drawing/2014/main" id="{E9CAC3DE-3DB5-4DF4-ADF7-EF602739F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11</xdr:row>
      <xdr:rowOff>0</xdr:rowOff>
    </xdr:from>
    <xdr:to>
      <xdr:col>22</xdr:col>
      <xdr:colOff>180975</xdr:colOff>
      <xdr:row>11</xdr:row>
      <xdr:rowOff>0</xdr:rowOff>
    </xdr:to>
    <xdr:pic>
      <xdr:nvPicPr>
        <xdr:cNvPr id="53592" name="Picture 38">
          <a:extLst>
            <a:ext uri="{FF2B5EF4-FFF2-40B4-BE49-F238E27FC236}">
              <a16:creationId xmlns:a16="http://schemas.microsoft.com/office/drawing/2014/main" id="{59514F27-804C-4D1C-973D-B124ECA22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11</xdr:row>
      <xdr:rowOff>0</xdr:rowOff>
    </xdr:from>
    <xdr:to>
      <xdr:col>28</xdr:col>
      <xdr:colOff>180975</xdr:colOff>
      <xdr:row>11</xdr:row>
      <xdr:rowOff>0</xdr:rowOff>
    </xdr:to>
    <xdr:pic>
      <xdr:nvPicPr>
        <xdr:cNvPr id="53593" name="Picture 39">
          <a:extLst>
            <a:ext uri="{FF2B5EF4-FFF2-40B4-BE49-F238E27FC236}">
              <a16:creationId xmlns:a16="http://schemas.microsoft.com/office/drawing/2014/main" id="{9DC5F2F1-5BA2-4435-853F-07AB01176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11</xdr:row>
      <xdr:rowOff>0</xdr:rowOff>
    </xdr:from>
    <xdr:to>
      <xdr:col>14</xdr:col>
      <xdr:colOff>0</xdr:colOff>
      <xdr:row>11</xdr:row>
      <xdr:rowOff>0</xdr:rowOff>
    </xdr:to>
    <xdr:pic>
      <xdr:nvPicPr>
        <xdr:cNvPr id="53594" name="Picture 40">
          <a:extLst>
            <a:ext uri="{FF2B5EF4-FFF2-40B4-BE49-F238E27FC236}">
              <a16:creationId xmlns:a16="http://schemas.microsoft.com/office/drawing/2014/main" id="{C0EA79B9-72AD-409B-8A64-845ECDCA5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</xdr:row>
      <xdr:rowOff>0</xdr:rowOff>
    </xdr:from>
    <xdr:to>
      <xdr:col>17</xdr:col>
      <xdr:colOff>0</xdr:colOff>
      <xdr:row>11</xdr:row>
      <xdr:rowOff>0</xdr:rowOff>
    </xdr:to>
    <xdr:pic>
      <xdr:nvPicPr>
        <xdr:cNvPr id="53595" name="Picture 41">
          <a:extLst>
            <a:ext uri="{FF2B5EF4-FFF2-40B4-BE49-F238E27FC236}">
              <a16:creationId xmlns:a16="http://schemas.microsoft.com/office/drawing/2014/main" id="{BD47F102-EC52-4605-BF70-FE571B096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11</xdr:row>
      <xdr:rowOff>0</xdr:rowOff>
    </xdr:from>
    <xdr:to>
      <xdr:col>20</xdr:col>
      <xdr:colOff>0</xdr:colOff>
      <xdr:row>11</xdr:row>
      <xdr:rowOff>0</xdr:rowOff>
    </xdr:to>
    <xdr:pic>
      <xdr:nvPicPr>
        <xdr:cNvPr id="53596" name="Picture 42">
          <a:extLst>
            <a:ext uri="{FF2B5EF4-FFF2-40B4-BE49-F238E27FC236}">
              <a16:creationId xmlns:a16="http://schemas.microsoft.com/office/drawing/2014/main" id="{7CCFF496-A1E2-437B-8BBF-697B96C87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11</xdr:row>
      <xdr:rowOff>0</xdr:rowOff>
    </xdr:from>
    <xdr:to>
      <xdr:col>22</xdr:col>
      <xdr:colOff>180975</xdr:colOff>
      <xdr:row>11</xdr:row>
      <xdr:rowOff>0</xdr:rowOff>
    </xdr:to>
    <xdr:pic>
      <xdr:nvPicPr>
        <xdr:cNvPr id="53597" name="Picture 43">
          <a:extLst>
            <a:ext uri="{FF2B5EF4-FFF2-40B4-BE49-F238E27FC236}">
              <a16:creationId xmlns:a16="http://schemas.microsoft.com/office/drawing/2014/main" id="{8DA9C7A7-6624-4C77-9D6B-1F0103932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11</xdr:row>
      <xdr:rowOff>0</xdr:rowOff>
    </xdr:from>
    <xdr:to>
      <xdr:col>28</xdr:col>
      <xdr:colOff>180975</xdr:colOff>
      <xdr:row>11</xdr:row>
      <xdr:rowOff>0</xdr:rowOff>
    </xdr:to>
    <xdr:pic>
      <xdr:nvPicPr>
        <xdr:cNvPr id="53598" name="Picture 44">
          <a:extLst>
            <a:ext uri="{FF2B5EF4-FFF2-40B4-BE49-F238E27FC236}">
              <a16:creationId xmlns:a16="http://schemas.microsoft.com/office/drawing/2014/main" id="{EE727F1D-9D23-4A16-9B24-7478D1AE2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11</xdr:row>
      <xdr:rowOff>0</xdr:rowOff>
    </xdr:from>
    <xdr:to>
      <xdr:col>14</xdr:col>
      <xdr:colOff>0</xdr:colOff>
      <xdr:row>11</xdr:row>
      <xdr:rowOff>0</xdr:rowOff>
    </xdr:to>
    <xdr:pic>
      <xdr:nvPicPr>
        <xdr:cNvPr id="53599" name="Picture 45">
          <a:extLst>
            <a:ext uri="{FF2B5EF4-FFF2-40B4-BE49-F238E27FC236}">
              <a16:creationId xmlns:a16="http://schemas.microsoft.com/office/drawing/2014/main" id="{F6A93836-CB15-42A2-8F6D-D05890F39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</xdr:row>
      <xdr:rowOff>0</xdr:rowOff>
    </xdr:from>
    <xdr:to>
      <xdr:col>17</xdr:col>
      <xdr:colOff>0</xdr:colOff>
      <xdr:row>11</xdr:row>
      <xdr:rowOff>0</xdr:rowOff>
    </xdr:to>
    <xdr:pic>
      <xdr:nvPicPr>
        <xdr:cNvPr id="53600" name="Picture 46">
          <a:extLst>
            <a:ext uri="{FF2B5EF4-FFF2-40B4-BE49-F238E27FC236}">
              <a16:creationId xmlns:a16="http://schemas.microsoft.com/office/drawing/2014/main" id="{4E07063D-1239-49CB-BF42-B5AE8C22B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11</xdr:row>
      <xdr:rowOff>0</xdr:rowOff>
    </xdr:from>
    <xdr:to>
      <xdr:col>20</xdr:col>
      <xdr:colOff>0</xdr:colOff>
      <xdr:row>11</xdr:row>
      <xdr:rowOff>0</xdr:rowOff>
    </xdr:to>
    <xdr:pic>
      <xdr:nvPicPr>
        <xdr:cNvPr id="53601" name="Picture 47">
          <a:extLst>
            <a:ext uri="{FF2B5EF4-FFF2-40B4-BE49-F238E27FC236}">
              <a16:creationId xmlns:a16="http://schemas.microsoft.com/office/drawing/2014/main" id="{F78191E6-8A2E-4C97-BFF2-61462C6E9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11</xdr:row>
      <xdr:rowOff>0</xdr:rowOff>
    </xdr:from>
    <xdr:to>
      <xdr:col>22</xdr:col>
      <xdr:colOff>180975</xdr:colOff>
      <xdr:row>11</xdr:row>
      <xdr:rowOff>0</xdr:rowOff>
    </xdr:to>
    <xdr:pic>
      <xdr:nvPicPr>
        <xdr:cNvPr id="53602" name="Picture 48">
          <a:extLst>
            <a:ext uri="{FF2B5EF4-FFF2-40B4-BE49-F238E27FC236}">
              <a16:creationId xmlns:a16="http://schemas.microsoft.com/office/drawing/2014/main" id="{12AD2E82-DE50-4400-8F98-E804E8D7A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11</xdr:row>
      <xdr:rowOff>0</xdr:rowOff>
    </xdr:from>
    <xdr:to>
      <xdr:col>28</xdr:col>
      <xdr:colOff>180975</xdr:colOff>
      <xdr:row>11</xdr:row>
      <xdr:rowOff>0</xdr:rowOff>
    </xdr:to>
    <xdr:pic>
      <xdr:nvPicPr>
        <xdr:cNvPr id="53603" name="Picture 49">
          <a:extLst>
            <a:ext uri="{FF2B5EF4-FFF2-40B4-BE49-F238E27FC236}">
              <a16:creationId xmlns:a16="http://schemas.microsoft.com/office/drawing/2014/main" id="{95347FBD-7BD5-40E9-84F8-DF67290CF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5</xdr:row>
      <xdr:rowOff>0</xdr:rowOff>
    </xdr:from>
    <xdr:to>
      <xdr:col>14</xdr:col>
      <xdr:colOff>0</xdr:colOff>
      <xdr:row>6</xdr:row>
      <xdr:rowOff>9525</xdr:rowOff>
    </xdr:to>
    <xdr:pic>
      <xdr:nvPicPr>
        <xdr:cNvPr id="53604" name="Picture 50">
          <a:extLst>
            <a:ext uri="{FF2B5EF4-FFF2-40B4-BE49-F238E27FC236}">
              <a16:creationId xmlns:a16="http://schemas.microsoft.com/office/drawing/2014/main" id="{2C27946F-9D44-4CD5-8BB4-BA1502343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895350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</xdr:row>
      <xdr:rowOff>0</xdr:rowOff>
    </xdr:from>
    <xdr:to>
      <xdr:col>17</xdr:col>
      <xdr:colOff>0</xdr:colOff>
      <xdr:row>6</xdr:row>
      <xdr:rowOff>190500</xdr:rowOff>
    </xdr:to>
    <xdr:pic>
      <xdr:nvPicPr>
        <xdr:cNvPr id="53605" name="Picture 51">
          <a:extLst>
            <a:ext uri="{FF2B5EF4-FFF2-40B4-BE49-F238E27FC236}">
              <a16:creationId xmlns:a16="http://schemas.microsoft.com/office/drawing/2014/main" id="{EE3CB92F-1DC1-4797-A6C3-81EA26321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1095375"/>
          <a:ext cx="457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7</xdr:row>
      <xdr:rowOff>0</xdr:rowOff>
    </xdr:from>
    <xdr:to>
      <xdr:col>20</xdr:col>
      <xdr:colOff>0</xdr:colOff>
      <xdr:row>7</xdr:row>
      <xdr:rowOff>190500</xdr:rowOff>
    </xdr:to>
    <xdr:pic>
      <xdr:nvPicPr>
        <xdr:cNvPr id="53606" name="Picture 52">
          <a:extLst>
            <a:ext uri="{FF2B5EF4-FFF2-40B4-BE49-F238E27FC236}">
              <a16:creationId xmlns:a16="http://schemas.microsoft.com/office/drawing/2014/main" id="{D07B101C-A6BB-4DDC-A76A-9B05A1BAE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1295400"/>
          <a:ext cx="457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8</xdr:row>
      <xdr:rowOff>0</xdr:rowOff>
    </xdr:from>
    <xdr:to>
      <xdr:col>22</xdr:col>
      <xdr:colOff>180975</xdr:colOff>
      <xdr:row>8</xdr:row>
      <xdr:rowOff>200025</xdr:rowOff>
    </xdr:to>
    <xdr:pic>
      <xdr:nvPicPr>
        <xdr:cNvPr id="53607" name="Picture 53">
          <a:extLst>
            <a:ext uri="{FF2B5EF4-FFF2-40B4-BE49-F238E27FC236}">
              <a16:creationId xmlns:a16="http://schemas.microsoft.com/office/drawing/2014/main" id="{70C4FF10-1179-4879-87DC-BE9B36CDE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149542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10</xdr:row>
      <xdr:rowOff>9525</xdr:rowOff>
    </xdr:from>
    <xdr:to>
      <xdr:col>28</xdr:col>
      <xdr:colOff>180975</xdr:colOff>
      <xdr:row>11</xdr:row>
      <xdr:rowOff>9525</xdr:rowOff>
    </xdr:to>
    <xdr:pic>
      <xdr:nvPicPr>
        <xdr:cNvPr id="53608" name="Picture 54">
          <a:extLst>
            <a:ext uri="{FF2B5EF4-FFF2-40B4-BE49-F238E27FC236}">
              <a16:creationId xmlns:a16="http://schemas.microsoft.com/office/drawing/2014/main" id="{7B3B877F-911F-4C0B-A340-E5FF5B999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1905000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11</xdr:row>
      <xdr:rowOff>0</xdr:rowOff>
    </xdr:from>
    <xdr:to>
      <xdr:col>14</xdr:col>
      <xdr:colOff>0</xdr:colOff>
      <xdr:row>11</xdr:row>
      <xdr:rowOff>0</xdr:rowOff>
    </xdr:to>
    <xdr:pic>
      <xdr:nvPicPr>
        <xdr:cNvPr id="53609" name="Picture 55">
          <a:extLst>
            <a:ext uri="{FF2B5EF4-FFF2-40B4-BE49-F238E27FC236}">
              <a16:creationId xmlns:a16="http://schemas.microsoft.com/office/drawing/2014/main" id="{D11CDCE7-1749-4D25-B318-268B627EA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</xdr:row>
      <xdr:rowOff>0</xdr:rowOff>
    </xdr:from>
    <xdr:to>
      <xdr:col>17</xdr:col>
      <xdr:colOff>0</xdr:colOff>
      <xdr:row>11</xdr:row>
      <xdr:rowOff>0</xdr:rowOff>
    </xdr:to>
    <xdr:pic>
      <xdr:nvPicPr>
        <xdr:cNvPr id="53610" name="Picture 56">
          <a:extLst>
            <a:ext uri="{FF2B5EF4-FFF2-40B4-BE49-F238E27FC236}">
              <a16:creationId xmlns:a16="http://schemas.microsoft.com/office/drawing/2014/main" id="{A1D54331-E320-45F0-990C-E7355A696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11</xdr:row>
      <xdr:rowOff>0</xdr:rowOff>
    </xdr:from>
    <xdr:to>
      <xdr:col>20</xdr:col>
      <xdr:colOff>0</xdr:colOff>
      <xdr:row>11</xdr:row>
      <xdr:rowOff>0</xdr:rowOff>
    </xdr:to>
    <xdr:pic>
      <xdr:nvPicPr>
        <xdr:cNvPr id="53611" name="Picture 57">
          <a:extLst>
            <a:ext uri="{FF2B5EF4-FFF2-40B4-BE49-F238E27FC236}">
              <a16:creationId xmlns:a16="http://schemas.microsoft.com/office/drawing/2014/main" id="{DA206653-57F7-4878-970A-98B177E65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11</xdr:row>
      <xdr:rowOff>0</xdr:rowOff>
    </xdr:from>
    <xdr:to>
      <xdr:col>22</xdr:col>
      <xdr:colOff>180975</xdr:colOff>
      <xdr:row>11</xdr:row>
      <xdr:rowOff>0</xdr:rowOff>
    </xdr:to>
    <xdr:pic>
      <xdr:nvPicPr>
        <xdr:cNvPr id="53612" name="Picture 58">
          <a:extLst>
            <a:ext uri="{FF2B5EF4-FFF2-40B4-BE49-F238E27FC236}">
              <a16:creationId xmlns:a16="http://schemas.microsoft.com/office/drawing/2014/main" id="{1C487D5D-9C6C-47EA-A74F-3CB7089F5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11</xdr:row>
      <xdr:rowOff>0</xdr:rowOff>
    </xdr:from>
    <xdr:to>
      <xdr:col>28</xdr:col>
      <xdr:colOff>180975</xdr:colOff>
      <xdr:row>11</xdr:row>
      <xdr:rowOff>0</xdr:rowOff>
    </xdr:to>
    <xdr:pic>
      <xdr:nvPicPr>
        <xdr:cNvPr id="53613" name="Picture 59">
          <a:extLst>
            <a:ext uri="{FF2B5EF4-FFF2-40B4-BE49-F238E27FC236}">
              <a16:creationId xmlns:a16="http://schemas.microsoft.com/office/drawing/2014/main" id="{EFB5B40C-5E2D-4B9B-BBD5-689FA4727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11</xdr:row>
      <xdr:rowOff>0</xdr:rowOff>
    </xdr:from>
    <xdr:to>
      <xdr:col>14</xdr:col>
      <xdr:colOff>0</xdr:colOff>
      <xdr:row>11</xdr:row>
      <xdr:rowOff>0</xdr:rowOff>
    </xdr:to>
    <xdr:pic>
      <xdr:nvPicPr>
        <xdr:cNvPr id="53614" name="Picture 50">
          <a:extLst>
            <a:ext uri="{FF2B5EF4-FFF2-40B4-BE49-F238E27FC236}">
              <a16:creationId xmlns:a16="http://schemas.microsoft.com/office/drawing/2014/main" id="{5D27C432-EB39-40BA-A7FF-D1076F7C9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</xdr:row>
      <xdr:rowOff>0</xdr:rowOff>
    </xdr:from>
    <xdr:to>
      <xdr:col>17</xdr:col>
      <xdr:colOff>0</xdr:colOff>
      <xdr:row>11</xdr:row>
      <xdr:rowOff>0</xdr:rowOff>
    </xdr:to>
    <xdr:pic>
      <xdr:nvPicPr>
        <xdr:cNvPr id="53615" name="Picture 51">
          <a:extLst>
            <a:ext uri="{FF2B5EF4-FFF2-40B4-BE49-F238E27FC236}">
              <a16:creationId xmlns:a16="http://schemas.microsoft.com/office/drawing/2014/main" id="{13577043-7F8A-46DC-B048-1C84D80C8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11</xdr:row>
      <xdr:rowOff>0</xdr:rowOff>
    </xdr:from>
    <xdr:to>
      <xdr:col>20</xdr:col>
      <xdr:colOff>0</xdr:colOff>
      <xdr:row>11</xdr:row>
      <xdr:rowOff>0</xdr:rowOff>
    </xdr:to>
    <xdr:pic>
      <xdr:nvPicPr>
        <xdr:cNvPr id="53616" name="Picture 52">
          <a:extLst>
            <a:ext uri="{FF2B5EF4-FFF2-40B4-BE49-F238E27FC236}">
              <a16:creationId xmlns:a16="http://schemas.microsoft.com/office/drawing/2014/main" id="{EA681CAC-9010-43AA-8419-E86B55BC9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11</xdr:row>
      <xdr:rowOff>0</xdr:rowOff>
    </xdr:from>
    <xdr:to>
      <xdr:col>22</xdr:col>
      <xdr:colOff>180975</xdr:colOff>
      <xdr:row>11</xdr:row>
      <xdr:rowOff>0</xdr:rowOff>
    </xdr:to>
    <xdr:pic>
      <xdr:nvPicPr>
        <xdr:cNvPr id="53617" name="Picture 53">
          <a:extLst>
            <a:ext uri="{FF2B5EF4-FFF2-40B4-BE49-F238E27FC236}">
              <a16:creationId xmlns:a16="http://schemas.microsoft.com/office/drawing/2014/main" id="{C6E25E58-FA66-4ED2-B160-5599E55C0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11</xdr:row>
      <xdr:rowOff>0</xdr:rowOff>
    </xdr:from>
    <xdr:to>
      <xdr:col>28</xdr:col>
      <xdr:colOff>180975</xdr:colOff>
      <xdr:row>11</xdr:row>
      <xdr:rowOff>0</xdr:rowOff>
    </xdr:to>
    <xdr:pic>
      <xdr:nvPicPr>
        <xdr:cNvPr id="53618" name="Picture 54">
          <a:extLst>
            <a:ext uri="{FF2B5EF4-FFF2-40B4-BE49-F238E27FC236}">
              <a16:creationId xmlns:a16="http://schemas.microsoft.com/office/drawing/2014/main" id="{96B76783-A013-450E-A91A-60AE0843A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11</xdr:row>
      <xdr:rowOff>0</xdr:rowOff>
    </xdr:from>
    <xdr:to>
      <xdr:col>14</xdr:col>
      <xdr:colOff>0</xdr:colOff>
      <xdr:row>11</xdr:row>
      <xdr:rowOff>0</xdr:rowOff>
    </xdr:to>
    <xdr:pic>
      <xdr:nvPicPr>
        <xdr:cNvPr id="53619" name="Picture 50">
          <a:extLst>
            <a:ext uri="{FF2B5EF4-FFF2-40B4-BE49-F238E27FC236}">
              <a16:creationId xmlns:a16="http://schemas.microsoft.com/office/drawing/2014/main" id="{D7EFEB0E-29DA-4836-BA29-7FC03D2E0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</xdr:row>
      <xdr:rowOff>0</xdr:rowOff>
    </xdr:from>
    <xdr:to>
      <xdr:col>17</xdr:col>
      <xdr:colOff>0</xdr:colOff>
      <xdr:row>11</xdr:row>
      <xdr:rowOff>0</xdr:rowOff>
    </xdr:to>
    <xdr:pic>
      <xdr:nvPicPr>
        <xdr:cNvPr id="53620" name="Picture 51">
          <a:extLst>
            <a:ext uri="{FF2B5EF4-FFF2-40B4-BE49-F238E27FC236}">
              <a16:creationId xmlns:a16="http://schemas.microsoft.com/office/drawing/2014/main" id="{DC5B2BB5-2C12-49DA-AC5A-1F6C060C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11</xdr:row>
      <xdr:rowOff>0</xdr:rowOff>
    </xdr:from>
    <xdr:to>
      <xdr:col>20</xdr:col>
      <xdr:colOff>0</xdr:colOff>
      <xdr:row>11</xdr:row>
      <xdr:rowOff>0</xdr:rowOff>
    </xdr:to>
    <xdr:pic>
      <xdr:nvPicPr>
        <xdr:cNvPr id="53621" name="Picture 52">
          <a:extLst>
            <a:ext uri="{FF2B5EF4-FFF2-40B4-BE49-F238E27FC236}">
              <a16:creationId xmlns:a16="http://schemas.microsoft.com/office/drawing/2014/main" id="{6A9D2BA4-8E43-417F-BD2B-2DA18B866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11</xdr:row>
      <xdr:rowOff>0</xdr:rowOff>
    </xdr:from>
    <xdr:to>
      <xdr:col>22</xdr:col>
      <xdr:colOff>180975</xdr:colOff>
      <xdr:row>11</xdr:row>
      <xdr:rowOff>0</xdr:rowOff>
    </xdr:to>
    <xdr:pic>
      <xdr:nvPicPr>
        <xdr:cNvPr id="53622" name="Picture 53">
          <a:extLst>
            <a:ext uri="{FF2B5EF4-FFF2-40B4-BE49-F238E27FC236}">
              <a16:creationId xmlns:a16="http://schemas.microsoft.com/office/drawing/2014/main" id="{4D696969-9E0C-4041-AA64-6535F0086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11</xdr:row>
      <xdr:rowOff>0</xdr:rowOff>
    </xdr:from>
    <xdr:to>
      <xdr:col>28</xdr:col>
      <xdr:colOff>180975</xdr:colOff>
      <xdr:row>11</xdr:row>
      <xdr:rowOff>0</xdr:rowOff>
    </xdr:to>
    <xdr:pic>
      <xdr:nvPicPr>
        <xdr:cNvPr id="53623" name="Picture 54">
          <a:extLst>
            <a:ext uri="{FF2B5EF4-FFF2-40B4-BE49-F238E27FC236}">
              <a16:creationId xmlns:a16="http://schemas.microsoft.com/office/drawing/2014/main" id="{1D40F7B2-60D4-4DEC-847E-B6D2ADB15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11</xdr:row>
      <xdr:rowOff>0</xdr:rowOff>
    </xdr:from>
    <xdr:to>
      <xdr:col>14</xdr:col>
      <xdr:colOff>0</xdr:colOff>
      <xdr:row>11</xdr:row>
      <xdr:rowOff>0</xdr:rowOff>
    </xdr:to>
    <xdr:pic>
      <xdr:nvPicPr>
        <xdr:cNvPr id="53624" name="Picture 50">
          <a:extLst>
            <a:ext uri="{FF2B5EF4-FFF2-40B4-BE49-F238E27FC236}">
              <a16:creationId xmlns:a16="http://schemas.microsoft.com/office/drawing/2014/main" id="{316DB785-58BC-4664-95F5-EBC0819B4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</xdr:row>
      <xdr:rowOff>0</xdr:rowOff>
    </xdr:from>
    <xdr:to>
      <xdr:col>17</xdr:col>
      <xdr:colOff>0</xdr:colOff>
      <xdr:row>11</xdr:row>
      <xdr:rowOff>0</xdr:rowOff>
    </xdr:to>
    <xdr:pic>
      <xdr:nvPicPr>
        <xdr:cNvPr id="53625" name="Picture 51">
          <a:extLst>
            <a:ext uri="{FF2B5EF4-FFF2-40B4-BE49-F238E27FC236}">
              <a16:creationId xmlns:a16="http://schemas.microsoft.com/office/drawing/2014/main" id="{A971D018-A168-4A7C-8194-7160965A6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11</xdr:row>
      <xdr:rowOff>0</xdr:rowOff>
    </xdr:from>
    <xdr:to>
      <xdr:col>20</xdr:col>
      <xdr:colOff>0</xdr:colOff>
      <xdr:row>11</xdr:row>
      <xdr:rowOff>0</xdr:rowOff>
    </xdr:to>
    <xdr:pic>
      <xdr:nvPicPr>
        <xdr:cNvPr id="53626" name="Picture 52">
          <a:extLst>
            <a:ext uri="{FF2B5EF4-FFF2-40B4-BE49-F238E27FC236}">
              <a16:creationId xmlns:a16="http://schemas.microsoft.com/office/drawing/2014/main" id="{52DF88FC-CCD2-4298-BB86-9686C6BB0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11</xdr:row>
      <xdr:rowOff>0</xdr:rowOff>
    </xdr:from>
    <xdr:to>
      <xdr:col>22</xdr:col>
      <xdr:colOff>180975</xdr:colOff>
      <xdr:row>11</xdr:row>
      <xdr:rowOff>0</xdr:rowOff>
    </xdr:to>
    <xdr:pic>
      <xdr:nvPicPr>
        <xdr:cNvPr id="53627" name="Picture 53">
          <a:extLst>
            <a:ext uri="{FF2B5EF4-FFF2-40B4-BE49-F238E27FC236}">
              <a16:creationId xmlns:a16="http://schemas.microsoft.com/office/drawing/2014/main" id="{4B5E382D-0C87-4868-BFEB-0C4372C73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11</xdr:row>
      <xdr:rowOff>0</xdr:rowOff>
    </xdr:from>
    <xdr:to>
      <xdr:col>28</xdr:col>
      <xdr:colOff>180975</xdr:colOff>
      <xdr:row>11</xdr:row>
      <xdr:rowOff>0</xdr:rowOff>
    </xdr:to>
    <xdr:pic>
      <xdr:nvPicPr>
        <xdr:cNvPr id="53628" name="Picture 54">
          <a:extLst>
            <a:ext uri="{FF2B5EF4-FFF2-40B4-BE49-F238E27FC236}">
              <a16:creationId xmlns:a16="http://schemas.microsoft.com/office/drawing/2014/main" id="{00AC495E-B4E5-4469-9B0A-0BC6A34BD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</xdr:row>
      <xdr:rowOff>0</xdr:rowOff>
    </xdr:from>
    <xdr:to>
      <xdr:col>17</xdr:col>
      <xdr:colOff>0</xdr:colOff>
      <xdr:row>11</xdr:row>
      <xdr:rowOff>0</xdr:rowOff>
    </xdr:to>
    <xdr:pic>
      <xdr:nvPicPr>
        <xdr:cNvPr id="53629" name="Picture 51">
          <a:extLst>
            <a:ext uri="{FF2B5EF4-FFF2-40B4-BE49-F238E27FC236}">
              <a16:creationId xmlns:a16="http://schemas.microsoft.com/office/drawing/2014/main" id="{DF9A4B80-B8EC-4C6D-8B8E-A9E5FBFB8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11</xdr:row>
      <xdr:rowOff>0</xdr:rowOff>
    </xdr:from>
    <xdr:to>
      <xdr:col>20</xdr:col>
      <xdr:colOff>0</xdr:colOff>
      <xdr:row>11</xdr:row>
      <xdr:rowOff>0</xdr:rowOff>
    </xdr:to>
    <xdr:pic>
      <xdr:nvPicPr>
        <xdr:cNvPr id="53630" name="Picture 52">
          <a:extLst>
            <a:ext uri="{FF2B5EF4-FFF2-40B4-BE49-F238E27FC236}">
              <a16:creationId xmlns:a16="http://schemas.microsoft.com/office/drawing/2014/main" id="{66B48F5C-4348-4BE8-8E58-E3F15EA4F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11</xdr:row>
      <xdr:rowOff>0</xdr:rowOff>
    </xdr:from>
    <xdr:to>
      <xdr:col>22</xdr:col>
      <xdr:colOff>180975</xdr:colOff>
      <xdr:row>11</xdr:row>
      <xdr:rowOff>0</xdr:rowOff>
    </xdr:to>
    <xdr:pic>
      <xdr:nvPicPr>
        <xdr:cNvPr id="53631" name="Picture 53">
          <a:extLst>
            <a:ext uri="{FF2B5EF4-FFF2-40B4-BE49-F238E27FC236}">
              <a16:creationId xmlns:a16="http://schemas.microsoft.com/office/drawing/2014/main" id="{DC0B4CF9-705E-4DA3-922B-93E6D7302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11</xdr:row>
      <xdr:rowOff>0</xdr:rowOff>
    </xdr:from>
    <xdr:to>
      <xdr:col>28</xdr:col>
      <xdr:colOff>180975</xdr:colOff>
      <xdr:row>11</xdr:row>
      <xdr:rowOff>0</xdr:rowOff>
    </xdr:to>
    <xdr:pic>
      <xdr:nvPicPr>
        <xdr:cNvPr id="53632" name="Picture 54">
          <a:extLst>
            <a:ext uri="{FF2B5EF4-FFF2-40B4-BE49-F238E27FC236}">
              <a16:creationId xmlns:a16="http://schemas.microsoft.com/office/drawing/2014/main" id="{660DE1BA-03ED-4E58-A121-63E43543D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11</xdr:row>
      <xdr:rowOff>0</xdr:rowOff>
    </xdr:from>
    <xdr:to>
      <xdr:col>14</xdr:col>
      <xdr:colOff>0</xdr:colOff>
      <xdr:row>11</xdr:row>
      <xdr:rowOff>0</xdr:rowOff>
    </xdr:to>
    <xdr:pic>
      <xdr:nvPicPr>
        <xdr:cNvPr id="53633" name="Picture 35">
          <a:extLst>
            <a:ext uri="{FF2B5EF4-FFF2-40B4-BE49-F238E27FC236}">
              <a16:creationId xmlns:a16="http://schemas.microsoft.com/office/drawing/2014/main" id="{3BAC37A3-F8C8-407C-BBF5-789326926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9525</xdr:colOff>
      <xdr:row>9</xdr:row>
      <xdr:rowOff>9525</xdr:rowOff>
    </xdr:from>
    <xdr:to>
      <xdr:col>26</xdr:col>
      <xdr:colOff>0</xdr:colOff>
      <xdr:row>10</xdr:row>
      <xdr:rowOff>9525</xdr:rowOff>
    </xdr:to>
    <xdr:pic>
      <xdr:nvPicPr>
        <xdr:cNvPr id="53634" name="Picture 54">
          <a:extLst>
            <a:ext uri="{FF2B5EF4-FFF2-40B4-BE49-F238E27FC236}">
              <a16:creationId xmlns:a16="http://schemas.microsoft.com/office/drawing/2014/main" id="{D404284E-D34F-464F-9D03-86CE957AC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170497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13</xdr:row>
      <xdr:rowOff>0</xdr:rowOff>
    </xdr:from>
    <xdr:to>
      <xdr:col>14</xdr:col>
      <xdr:colOff>0</xdr:colOff>
      <xdr:row>14</xdr:row>
      <xdr:rowOff>9525</xdr:rowOff>
    </xdr:to>
    <xdr:pic>
      <xdr:nvPicPr>
        <xdr:cNvPr id="53635" name="Picture 50">
          <a:extLst>
            <a:ext uri="{FF2B5EF4-FFF2-40B4-BE49-F238E27FC236}">
              <a16:creationId xmlns:a16="http://schemas.microsoft.com/office/drawing/2014/main" id="{71BBF58B-81F8-446E-8973-7DC6A3059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733675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14</xdr:row>
      <xdr:rowOff>0</xdr:rowOff>
    </xdr:from>
    <xdr:to>
      <xdr:col>17</xdr:col>
      <xdr:colOff>0</xdr:colOff>
      <xdr:row>14</xdr:row>
      <xdr:rowOff>190500</xdr:rowOff>
    </xdr:to>
    <xdr:pic>
      <xdr:nvPicPr>
        <xdr:cNvPr id="53636" name="Picture 51">
          <a:extLst>
            <a:ext uri="{FF2B5EF4-FFF2-40B4-BE49-F238E27FC236}">
              <a16:creationId xmlns:a16="http://schemas.microsoft.com/office/drawing/2014/main" id="{783DCC36-F3BE-4D27-A4F6-3017A31F5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933700"/>
          <a:ext cx="457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15</xdr:row>
      <xdr:rowOff>0</xdr:rowOff>
    </xdr:from>
    <xdr:to>
      <xdr:col>20</xdr:col>
      <xdr:colOff>0</xdr:colOff>
      <xdr:row>15</xdr:row>
      <xdr:rowOff>190500</xdr:rowOff>
    </xdr:to>
    <xdr:pic>
      <xdr:nvPicPr>
        <xdr:cNvPr id="53637" name="Picture 52">
          <a:extLst>
            <a:ext uri="{FF2B5EF4-FFF2-40B4-BE49-F238E27FC236}">
              <a16:creationId xmlns:a16="http://schemas.microsoft.com/office/drawing/2014/main" id="{F35C5E88-439D-4838-9924-7C37A36F6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3133725"/>
          <a:ext cx="457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16</xdr:row>
      <xdr:rowOff>0</xdr:rowOff>
    </xdr:from>
    <xdr:to>
      <xdr:col>22</xdr:col>
      <xdr:colOff>180975</xdr:colOff>
      <xdr:row>16</xdr:row>
      <xdr:rowOff>200025</xdr:rowOff>
    </xdr:to>
    <xdr:pic>
      <xdr:nvPicPr>
        <xdr:cNvPr id="53638" name="Picture 53">
          <a:extLst>
            <a:ext uri="{FF2B5EF4-FFF2-40B4-BE49-F238E27FC236}">
              <a16:creationId xmlns:a16="http://schemas.microsoft.com/office/drawing/2014/main" id="{C4C44536-1D59-403C-920C-9722EF2A9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3333750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18</xdr:row>
      <xdr:rowOff>9525</xdr:rowOff>
    </xdr:from>
    <xdr:to>
      <xdr:col>28</xdr:col>
      <xdr:colOff>180975</xdr:colOff>
      <xdr:row>19</xdr:row>
      <xdr:rowOff>9525</xdr:rowOff>
    </xdr:to>
    <xdr:pic>
      <xdr:nvPicPr>
        <xdr:cNvPr id="53639" name="Picture 54">
          <a:extLst>
            <a:ext uri="{FF2B5EF4-FFF2-40B4-BE49-F238E27FC236}">
              <a16:creationId xmlns:a16="http://schemas.microsoft.com/office/drawing/2014/main" id="{3E16B4B6-3454-413D-822A-B79697495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3743325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9525</xdr:colOff>
      <xdr:row>17</xdr:row>
      <xdr:rowOff>9525</xdr:rowOff>
    </xdr:from>
    <xdr:to>
      <xdr:col>26</xdr:col>
      <xdr:colOff>0</xdr:colOff>
      <xdr:row>18</xdr:row>
      <xdr:rowOff>9525</xdr:rowOff>
    </xdr:to>
    <xdr:pic>
      <xdr:nvPicPr>
        <xdr:cNvPr id="53640" name="Picture 54">
          <a:extLst>
            <a:ext uri="{FF2B5EF4-FFF2-40B4-BE49-F238E27FC236}">
              <a16:creationId xmlns:a16="http://schemas.microsoft.com/office/drawing/2014/main" id="{7018D35F-0999-4012-B34A-E687E5DD8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3543300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21</xdr:row>
      <xdr:rowOff>0</xdr:rowOff>
    </xdr:from>
    <xdr:to>
      <xdr:col>14</xdr:col>
      <xdr:colOff>0</xdr:colOff>
      <xdr:row>22</xdr:row>
      <xdr:rowOff>9525</xdr:rowOff>
    </xdr:to>
    <xdr:pic>
      <xdr:nvPicPr>
        <xdr:cNvPr id="53641" name="Picture 50">
          <a:extLst>
            <a:ext uri="{FF2B5EF4-FFF2-40B4-BE49-F238E27FC236}">
              <a16:creationId xmlns:a16="http://schemas.microsoft.com/office/drawing/2014/main" id="{1411C5CD-ECB6-4790-A76B-7D473403E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4572000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22</xdr:row>
      <xdr:rowOff>0</xdr:rowOff>
    </xdr:from>
    <xdr:to>
      <xdr:col>17</xdr:col>
      <xdr:colOff>0</xdr:colOff>
      <xdr:row>22</xdr:row>
      <xdr:rowOff>190500</xdr:rowOff>
    </xdr:to>
    <xdr:pic>
      <xdr:nvPicPr>
        <xdr:cNvPr id="53642" name="Picture 51">
          <a:extLst>
            <a:ext uri="{FF2B5EF4-FFF2-40B4-BE49-F238E27FC236}">
              <a16:creationId xmlns:a16="http://schemas.microsoft.com/office/drawing/2014/main" id="{3278DE92-ADC1-4641-82DD-08792C9D7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4772025"/>
          <a:ext cx="457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23</xdr:row>
      <xdr:rowOff>0</xdr:rowOff>
    </xdr:from>
    <xdr:to>
      <xdr:col>20</xdr:col>
      <xdr:colOff>0</xdr:colOff>
      <xdr:row>23</xdr:row>
      <xdr:rowOff>190500</xdr:rowOff>
    </xdr:to>
    <xdr:pic>
      <xdr:nvPicPr>
        <xdr:cNvPr id="53643" name="Picture 52">
          <a:extLst>
            <a:ext uri="{FF2B5EF4-FFF2-40B4-BE49-F238E27FC236}">
              <a16:creationId xmlns:a16="http://schemas.microsoft.com/office/drawing/2014/main" id="{EFA71F0C-7FC3-4845-B7E2-DDE04DA16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4972050"/>
          <a:ext cx="457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24</xdr:row>
      <xdr:rowOff>0</xdr:rowOff>
    </xdr:from>
    <xdr:to>
      <xdr:col>22</xdr:col>
      <xdr:colOff>180975</xdr:colOff>
      <xdr:row>24</xdr:row>
      <xdr:rowOff>200025</xdr:rowOff>
    </xdr:to>
    <xdr:pic>
      <xdr:nvPicPr>
        <xdr:cNvPr id="53644" name="Picture 53">
          <a:extLst>
            <a:ext uri="{FF2B5EF4-FFF2-40B4-BE49-F238E27FC236}">
              <a16:creationId xmlns:a16="http://schemas.microsoft.com/office/drawing/2014/main" id="{BF14E66E-6A9A-4D34-9B1B-20EDE3F26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517207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26</xdr:row>
      <xdr:rowOff>9525</xdr:rowOff>
    </xdr:from>
    <xdr:to>
      <xdr:col>28</xdr:col>
      <xdr:colOff>180975</xdr:colOff>
      <xdr:row>27</xdr:row>
      <xdr:rowOff>9525</xdr:rowOff>
    </xdr:to>
    <xdr:pic>
      <xdr:nvPicPr>
        <xdr:cNvPr id="53645" name="Picture 54">
          <a:extLst>
            <a:ext uri="{FF2B5EF4-FFF2-40B4-BE49-F238E27FC236}">
              <a16:creationId xmlns:a16="http://schemas.microsoft.com/office/drawing/2014/main" id="{B5601C37-E139-494D-9B87-7501A1947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5581650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9525</xdr:colOff>
      <xdr:row>25</xdr:row>
      <xdr:rowOff>9525</xdr:rowOff>
    </xdr:from>
    <xdr:to>
      <xdr:col>26</xdr:col>
      <xdr:colOff>0</xdr:colOff>
      <xdr:row>26</xdr:row>
      <xdr:rowOff>9525</xdr:rowOff>
    </xdr:to>
    <xdr:pic>
      <xdr:nvPicPr>
        <xdr:cNvPr id="53646" name="Picture 54">
          <a:extLst>
            <a:ext uri="{FF2B5EF4-FFF2-40B4-BE49-F238E27FC236}">
              <a16:creationId xmlns:a16="http://schemas.microsoft.com/office/drawing/2014/main" id="{A445BD4E-3ADA-4795-9501-F438E2EF2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538162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29</xdr:row>
      <xdr:rowOff>0</xdr:rowOff>
    </xdr:from>
    <xdr:to>
      <xdr:col>14</xdr:col>
      <xdr:colOff>0</xdr:colOff>
      <xdr:row>30</xdr:row>
      <xdr:rowOff>9525</xdr:rowOff>
    </xdr:to>
    <xdr:pic>
      <xdr:nvPicPr>
        <xdr:cNvPr id="53647" name="Picture 50">
          <a:extLst>
            <a:ext uri="{FF2B5EF4-FFF2-40B4-BE49-F238E27FC236}">
              <a16:creationId xmlns:a16="http://schemas.microsoft.com/office/drawing/2014/main" id="{F8B5634A-2339-46F2-BB74-3F9CA43E7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6410325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30</xdr:row>
      <xdr:rowOff>0</xdr:rowOff>
    </xdr:from>
    <xdr:to>
      <xdr:col>17</xdr:col>
      <xdr:colOff>0</xdr:colOff>
      <xdr:row>30</xdr:row>
      <xdr:rowOff>190500</xdr:rowOff>
    </xdr:to>
    <xdr:pic>
      <xdr:nvPicPr>
        <xdr:cNvPr id="53648" name="Picture 51">
          <a:extLst>
            <a:ext uri="{FF2B5EF4-FFF2-40B4-BE49-F238E27FC236}">
              <a16:creationId xmlns:a16="http://schemas.microsoft.com/office/drawing/2014/main" id="{35294723-D107-413E-A859-3E8C40DEF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6610350"/>
          <a:ext cx="457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31</xdr:row>
      <xdr:rowOff>0</xdr:rowOff>
    </xdr:from>
    <xdr:to>
      <xdr:col>20</xdr:col>
      <xdr:colOff>0</xdr:colOff>
      <xdr:row>31</xdr:row>
      <xdr:rowOff>190500</xdr:rowOff>
    </xdr:to>
    <xdr:pic>
      <xdr:nvPicPr>
        <xdr:cNvPr id="53649" name="Picture 52">
          <a:extLst>
            <a:ext uri="{FF2B5EF4-FFF2-40B4-BE49-F238E27FC236}">
              <a16:creationId xmlns:a16="http://schemas.microsoft.com/office/drawing/2014/main" id="{AE7F1E47-F4D0-4C57-9C6D-96DD90FE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6810375"/>
          <a:ext cx="457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32</xdr:row>
      <xdr:rowOff>0</xdr:rowOff>
    </xdr:from>
    <xdr:to>
      <xdr:col>22</xdr:col>
      <xdr:colOff>180975</xdr:colOff>
      <xdr:row>32</xdr:row>
      <xdr:rowOff>200025</xdr:rowOff>
    </xdr:to>
    <xdr:pic>
      <xdr:nvPicPr>
        <xdr:cNvPr id="53650" name="Picture 53">
          <a:extLst>
            <a:ext uri="{FF2B5EF4-FFF2-40B4-BE49-F238E27FC236}">
              <a16:creationId xmlns:a16="http://schemas.microsoft.com/office/drawing/2014/main" id="{65583F19-D2C2-40F1-AD91-4F7100FB2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7010400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34</xdr:row>
      <xdr:rowOff>9525</xdr:rowOff>
    </xdr:from>
    <xdr:to>
      <xdr:col>28</xdr:col>
      <xdr:colOff>180975</xdr:colOff>
      <xdr:row>35</xdr:row>
      <xdr:rowOff>0</xdr:rowOff>
    </xdr:to>
    <xdr:pic>
      <xdr:nvPicPr>
        <xdr:cNvPr id="53651" name="Picture 54">
          <a:extLst>
            <a:ext uri="{FF2B5EF4-FFF2-40B4-BE49-F238E27FC236}">
              <a16:creationId xmlns:a16="http://schemas.microsoft.com/office/drawing/2014/main" id="{9D25F07C-CD03-406F-B027-8F14FA459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741997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9525</xdr:colOff>
      <xdr:row>33</xdr:row>
      <xdr:rowOff>9525</xdr:rowOff>
    </xdr:from>
    <xdr:to>
      <xdr:col>26</xdr:col>
      <xdr:colOff>0</xdr:colOff>
      <xdr:row>34</xdr:row>
      <xdr:rowOff>9525</xdr:rowOff>
    </xdr:to>
    <xdr:pic>
      <xdr:nvPicPr>
        <xdr:cNvPr id="53652" name="Picture 54">
          <a:extLst>
            <a:ext uri="{FF2B5EF4-FFF2-40B4-BE49-F238E27FC236}">
              <a16:creationId xmlns:a16="http://schemas.microsoft.com/office/drawing/2014/main" id="{2FC9A64C-5B9C-4CFD-85A7-375DA2967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7219950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36</xdr:row>
      <xdr:rowOff>0</xdr:rowOff>
    </xdr:from>
    <xdr:to>
      <xdr:col>14</xdr:col>
      <xdr:colOff>0</xdr:colOff>
      <xdr:row>36</xdr:row>
      <xdr:rowOff>0</xdr:rowOff>
    </xdr:to>
    <xdr:pic>
      <xdr:nvPicPr>
        <xdr:cNvPr id="53653" name="Picture 50">
          <a:extLst>
            <a:ext uri="{FF2B5EF4-FFF2-40B4-BE49-F238E27FC236}">
              <a16:creationId xmlns:a16="http://schemas.microsoft.com/office/drawing/2014/main" id="{4A06D15D-3344-4003-84D5-DB78314DB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781050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36</xdr:row>
      <xdr:rowOff>0</xdr:rowOff>
    </xdr:from>
    <xdr:to>
      <xdr:col>17</xdr:col>
      <xdr:colOff>0</xdr:colOff>
      <xdr:row>36</xdr:row>
      <xdr:rowOff>0</xdr:rowOff>
    </xdr:to>
    <xdr:pic>
      <xdr:nvPicPr>
        <xdr:cNvPr id="53654" name="Picture 51">
          <a:extLst>
            <a:ext uri="{FF2B5EF4-FFF2-40B4-BE49-F238E27FC236}">
              <a16:creationId xmlns:a16="http://schemas.microsoft.com/office/drawing/2014/main" id="{DAA1F2F2-3C05-4A97-9135-FD60AFFF1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781050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36</xdr:row>
      <xdr:rowOff>0</xdr:rowOff>
    </xdr:from>
    <xdr:to>
      <xdr:col>20</xdr:col>
      <xdr:colOff>0</xdr:colOff>
      <xdr:row>36</xdr:row>
      <xdr:rowOff>0</xdr:rowOff>
    </xdr:to>
    <xdr:pic>
      <xdr:nvPicPr>
        <xdr:cNvPr id="53655" name="Picture 52">
          <a:extLst>
            <a:ext uri="{FF2B5EF4-FFF2-40B4-BE49-F238E27FC236}">
              <a16:creationId xmlns:a16="http://schemas.microsoft.com/office/drawing/2014/main" id="{4F27105F-A634-4376-9D8B-D31D02EBE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781050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36</xdr:row>
      <xdr:rowOff>0</xdr:rowOff>
    </xdr:from>
    <xdr:to>
      <xdr:col>22</xdr:col>
      <xdr:colOff>180975</xdr:colOff>
      <xdr:row>36</xdr:row>
      <xdr:rowOff>0</xdr:rowOff>
    </xdr:to>
    <xdr:pic>
      <xdr:nvPicPr>
        <xdr:cNvPr id="53656" name="Picture 53">
          <a:extLst>
            <a:ext uri="{FF2B5EF4-FFF2-40B4-BE49-F238E27FC236}">
              <a16:creationId xmlns:a16="http://schemas.microsoft.com/office/drawing/2014/main" id="{1FC1E176-9F89-4676-AE76-1C59564B6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781050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36</xdr:row>
      <xdr:rowOff>0</xdr:rowOff>
    </xdr:from>
    <xdr:to>
      <xdr:col>28</xdr:col>
      <xdr:colOff>180975</xdr:colOff>
      <xdr:row>36</xdr:row>
      <xdr:rowOff>0</xdr:rowOff>
    </xdr:to>
    <xdr:pic>
      <xdr:nvPicPr>
        <xdr:cNvPr id="53657" name="Picture 54">
          <a:extLst>
            <a:ext uri="{FF2B5EF4-FFF2-40B4-BE49-F238E27FC236}">
              <a16:creationId xmlns:a16="http://schemas.microsoft.com/office/drawing/2014/main" id="{47E69678-2083-411B-ADEB-1FBBEA6F1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781050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9525</xdr:colOff>
      <xdr:row>36</xdr:row>
      <xdr:rowOff>0</xdr:rowOff>
    </xdr:from>
    <xdr:to>
      <xdr:col>26</xdr:col>
      <xdr:colOff>0</xdr:colOff>
      <xdr:row>36</xdr:row>
      <xdr:rowOff>0</xdr:rowOff>
    </xdr:to>
    <xdr:pic>
      <xdr:nvPicPr>
        <xdr:cNvPr id="53658" name="Picture 54">
          <a:extLst>
            <a:ext uri="{FF2B5EF4-FFF2-40B4-BE49-F238E27FC236}">
              <a16:creationId xmlns:a16="http://schemas.microsoft.com/office/drawing/2014/main" id="{805671DA-3942-4FF1-90E7-D5451DF9B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781050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36</xdr:row>
      <xdr:rowOff>0</xdr:rowOff>
    </xdr:from>
    <xdr:to>
      <xdr:col>14</xdr:col>
      <xdr:colOff>0</xdr:colOff>
      <xdr:row>36</xdr:row>
      <xdr:rowOff>0</xdr:rowOff>
    </xdr:to>
    <xdr:pic>
      <xdr:nvPicPr>
        <xdr:cNvPr id="53659" name="Picture 50">
          <a:extLst>
            <a:ext uri="{FF2B5EF4-FFF2-40B4-BE49-F238E27FC236}">
              <a16:creationId xmlns:a16="http://schemas.microsoft.com/office/drawing/2014/main" id="{A12CFA1C-9928-4F19-946E-AD5A707C4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781050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36</xdr:row>
      <xdr:rowOff>0</xdr:rowOff>
    </xdr:from>
    <xdr:to>
      <xdr:col>17</xdr:col>
      <xdr:colOff>0</xdr:colOff>
      <xdr:row>36</xdr:row>
      <xdr:rowOff>0</xdr:rowOff>
    </xdr:to>
    <xdr:pic>
      <xdr:nvPicPr>
        <xdr:cNvPr id="53660" name="Picture 51">
          <a:extLst>
            <a:ext uri="{FF2B5EF4-FFF2-40B4-BE49-F238E27FC236}">
              <a16:creationId xmlns:a16="http://schemas.microsoft.com/office/drawing/2014/main" id="{E2DDE195-09DF-4F1D-9943-0A622469F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781050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36</xdr:row>
      <xdr:rowOff>0</xdr:rowOff>
    </xdr:from>
    <xdr:to>
      <xdr:col>20</xdr:col>
      <xdr:colOff>0</xdr:colOff>
      <xdr:row>36</xdr:row>
      <xdr:rowOff>0</xdr:rowOff>
    </xdr:to>
    <xdr:pic>
      <xdr:nvPicPr>
        <xdr:cNvPr id="53661" name="Picture 52">
          <a:extLst>
            <a:ext uri="{FF2B5EF4-FFF2-40B4-BE49-F238E27FC236}">
              <a16:creationId xmlns:a16="http://schemas.microsoft.com/office/drawing/2014/main" id="{49F0413F-A7BD-4885-B5F3-D2DC7BD0C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781050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36</xdr:row>
      <xdr:rowOff>0</xdr:rowOff>
    </xdr:from>
    <xdr:to>
      <xdr:col>22</xdr:col>
      <xdr:colOff>180975</xdr:colOff>
      <xdr:row>36</xdr:row>
      <xdr:rowOff>0</xdr:rowOff>
    </xdr:to>
    <xdr:pic>
      <xdr:nvPicPr>
        <xdr:cNvPr id="53662" name="Picture 53">
          <a:extLst>
            <a:ext uri="{FF2B5EF4-FFF2-40B4-BE49-F238E27FC236}">
              <a16:creationId xmlns:a16="http://schemas.microsoft.com/office/drawing/2014/main" id="{D6CDB694-E793-4641-ABD4-7CFD25CD8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781050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36</xdr:row>
      <xdr:rowOff>0</xdr:rowOff>
    </xdr:from>
    <xdr:to>
      <xdr:col>28</xdr:col>
      <xdr:colOff>180975</xdr:colOff>
      <xdr:row>36</xdr:row>
      <xdr:rowOff>0</xdr:rowOff>
    </xdr:to>
    <xdr:pic>
      <xdr:nvPicPr>
        <xdr:cNvPr id="53663" name="Picture 54">
          <a:extLst>
            <a:ext uri="{FF2B5EF4-FFF2-40B4-BE49-F238E27FC236}">
              <a16:creationId xmlns:a16="http://schemas.microsoft.com/office/drawing/2014/main" id="{EC01E645-2DD7-42BE-B44C-31FB26AAD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781050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9525</xdr:colOff>
      <xdr:row>36</xdr:row>
      <xdr:rowOff>0</xdr:rowOff>
    </xdr:from>
    <xdr:to>
      <xdr:col>26</xdr:col>
      <xdr:colOff>0</xdr:colOff>
      <xdr:row>36</xdr:row>
      <xdr:rowOff>0</xdr:rowOff>
    </xdr:to>
    <xdr:pic>
      <xdr:nvPicPr>
        <xdr:cNvPr id="53664" name="Picture 54">
          <a:extLst>
            <a:ext uri="{FF2B5EF4-FFF2-40B4-BE49-F238E27FC236}">
              <a16:creationId xmlns:a16="http://schemas.microsoft.com/office/drawing/2014/main" id="{0CBA9BB4-D267-4CD7-BE53-A041A2515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781050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6</xdr:col>
      <xdr:colOff>0</xdr:colOff>
      <xdr:row>7</xdr:row>
      <xdr:rowOff>9525</xdr:rowOff>
    </xdr:to>
    <xdr:pic>
      <xdr:nvPicPr>
        <xdr:cNvPr id="35027" name="Picture 50">
          <a:extLst>
            <a:ext uri="{FF2B5EF4-FFF2-40B4-BE49-F238E27FC236}">
              <a16:creationId xmlns:a16="http://schemas.microsoft.com/office/drawing/2014/main" id="{4720A785-75C5-49BC-AF0A-AEECCA81E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019175"/>
          <a:ext cx="685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7</xdr:row>
      <xdr:rowOff>0</xdr:rowOff>
    </xdr:from>
    <xdr:to>
      <xdr:col>9</xdr:col>
      <xdr:colOff>0</xdr:colOff>
      <xdr:row>8</xdr:row>
      <xdr:rowOff>9525</xdr:rowOff>
    </xdr:to>
    <xdr:pic>
      <xdr:nvPicPr>
        <xdr:cNvPr id="35028" name="Picture 51">
          <a:extLst>
            <a:ext uri="{FF2B5EF4-FFF2-40B4-BE49-F238E27FC236}">
              <a16:creationId xmlns:a16="http://schemas.microsoft.com/office/drawing/2014/main" id="{ABBB070D-FC30-4ACD-B9F4-E32B79000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1343025"/>
          <a:ext cx="685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12</xdr:col>
      <xdr:colOff>0</xdr:colOff>
      <xdr:row>9</xdr:row>
      <xdr:rowOff>0</xdr:rowOff>
    </xdr:to>
    <xdr:pic>
      <xdr:nvPicPr>
        <xdr:cNvPr id="35029" name="Picture 52">
          <a:extLst>
            <a:ext uri="{FF2B5EF4-FFF2-40B4-BE49-F238E27FC236}">
              <a16:creationId xmlns:a16="http://schemas.microsoft.com/office/drawing/2014/main" id="{8A761C26-4D11-4704-9BC9-23EC01D87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1666875"/>
          <a:ext cx="6858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9</xdr:row>
      <xdr:rowOff>0</xdr:rowOff>
    </xdr:from>
    <xdr:to>
      <xdr:col>15</xdr:col>
      <xdr:colOff>9525</xdr:colOff>
      <xdr:row>10</xdr:row>
      <xdr:rowOff>9525</xdr:rowOff>
    </xdr:to>
    <xdr:pic>
      <xdr:nvPicPr>
        <xdr:cNvPr id="35030" name="Picture 53">
          <a:extLst>
            <a:ext uri="{FF2B5EF4-FFF2-40B4-BE49-F238E27FC236}">
              <a16:creationId xmlns:a16="http://schemas.microsoft.com/office/drawing/2014/main" id="{65822AAD-3959-4320-86A4-83BACED0C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0" y="1990725"/>
          <a:ext cx="6953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11</xdr:row>
      <xdr:rowOff>9525</xdr:rowOff>
    </xdr:from>
    <xdr:to>
      <xdr:col>21</xdr:col>
      <xdr:colOff>0</xdr:colOff>
      <xdr:row>12</xdr:row>
      <xdr:rowOff>9525</xdr:rowOff>
    </xdr:to>
    <xdr:pic>
      <xdr:nvPicPr>
        <xdr:cNvPr id="35031" name="Picture 54">
          <a:extLst>
            <a:ext uri="{FF2B5EF4-FFF2-40B4-BE49-F238E27FC236}">
              <a16:creationId xmlns:a16="http://schemas.microsoft.com/office/drawing/2014/main" id="{DA32E5AD-30A8-4D3D-8826-72DCAFB51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2647950"/>
          <a:ext cx="685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10</xdr:row>
      <xdr:rowOff>9525</xdr:rowOff>
    </xdr:from>
    <xdr:to>
      <xdr:col>18</xdr:col>
      <xdr:colOff>0</xdr:colOff>
      <xdr:row>11</xdr:row>
      <xdr:rowOff>9525</xdr:rowOff>
    </xdr:to>
    <xdr:pic>
      <xdr:nvPicPr>
        <xdr:cNvPr id="35032" name="Picture 54">
          <a:extLst>
            <a:ext uri="{FF2B5EF4-FFF2-40B4-BE49-F238E27FC236}">
              <a16:creationId xmlns:a16="http://schemas.microsoft.com/office/drawing/2014/main" id="{C82787A4-67C6-460E-AEE7-1B99581F7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2324100"/>
          <a:ext cx="6762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21</xdr:row>
      <xdr:rowOff>0</xdr:rowOff>
    </xdr:from>
    <xdr:to>
      <xdr:col>6</xdr:col>
      <xdr:colOff>0</xdr:colOff>
      <xdr:row>22</xdr:row>
      <xdr:rowOff>9525</xdr:rowOff>
    </xdr:to>
    <xdr:pic>
      <xdr:nvPicPr>
        <xdr:cNvPr id="35033" name="Picture 50">
          <a:extLst>
            <a:ext uri="{FF2B5EF4-FFF2-40B4-BE49-F238E27FC236}">
              <a16:creationId xmlns:a16="http://schemas.microsoft.com/office/drawing/2014/main" id="{B543558E-CB2E-4D1C-95F4-F61F65A7F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476750"/>
          <a:ext cx="685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22</xdr:row>
      <xdr:rowOff>0</xdr:rowOff>
    </xdr:from>
    <xdr:to>
      <xdr:col>9</xdr:col>
      <xdr:colOff>0</xdr:colOff>
      <xdr:row>23</xdr:row>
      <xdr:rowOff>9525</xdr:rowOff>
    </xdr:to>
    <xdr:pic>
      <xdr:nvPicPr>
        <xdr:cNvPr id="35034" name="Picture 51">
          <a:extLst>
            <a:ext uri="{FF2B5EF4-FFF2-40B4-BE49-F238E27FC236}">
              <a16:creationId xmlns:a16="http://schemas.microsoft.com/office/drawing/2014/main" id="{DAB69CBE-1C1A-477C-BC40-8EABA7BBD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4800600"/>
          <a:ext cx="685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23</xdr:row>
      <xdr:rowOff>0</xdr:rowOff>
    </xdr:from>
    <xdr:to>
      <xdr:col>12</xdr:col>
      <xdr:colOff>0</xdr:colOff>
      <xdr:row>24</xdr:row>
      <xdr:rowOff>0</xdr:rowOff>
    </xdr:to>
    <xdr:pic>
      <xdr:nvPicPr>
        <xdr:cNvPr id="35035" name="Picture 52">
          <a:extLst>
            <a:ext uri="{FF2B5EF4-FFF2-40B4-BE49-F238E27FC236}">
              <a16:creationId xmlns:a16="http://schemas.microsoft.com/office/drawing/2014/main" id="{E041ED2B-628D-4EEE-BEF0-85CD144D4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5124450"/>
          <a:ext cx="6858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24</xdr:row>
      <xdr:rowOff>0</xdr:rowOff>
    </xdr:from>
    <xdr:to>
      <xdr:col>15</xdr:col>
      <xdr:colOff>9525</xdr:colOff>
      <xdr:row>25</xdr:row>
      <xdr:rowOff>9525</xdr:rowOff>
    </xdr:to>
    <xdr:pic>
      <xdr:nvPicPr>
        <xdr:cNvPr id="35036" name="Picture 53">
          <a:extLst>
            <a:ext uri="{FF2B5EF4-FFF2-40B4-BE49-F238E27FC236}">
              <a16:creationId xmlns:a16="http://schemas.microsoft.com/office/drawing/2014/main" id="{D8B8258D-BFE9-48A7-9F4D-436DB9B98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0" y="5448300"/>
          <a:ext cx="6953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26</xdr:row>
      <xdr:rowOff>9525</xdr:rowOff>
    </xdr:from>
    <xdr:to>
      <xdr:col>21</xdr:col>
      <xdr:colOff>0</xdr:colOff>
      <xdr:row>27</xdr:row>
      <xdr:rowOff>9525</xdr:rowOff>
    </xdr:to>
    <xdr:pic>
      <xdr:nvPicPr>
        <xdr:cNvPr id="35037" name="Picture 54">
          <a:extLst>
            <a:ext uri="{FF2B5EF4-FFF2-40B4-BE49-F238E27FC236}">
              <a16:creationId xmlns:a16="http://schemas.microsoft.com/office/drawing/2014/main" id="{8E2851D1-6933-4600-AF46-4216BFC7C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6105525"/>
          <a:ext cx="685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25</xdr:row>
      <xdr:rowOff>9525</xdr:rowOff>
    </xdr:from>
    <xdr:to>
      <xdr:col>18</xdr:col>
      <xdr:colOff>0</xdr:colOff>
      <xdr:row>26</xdr:row>
      <xdr:rowOff>9525</xdr:rowOff>
    </xdr:to>
    <xdr:pic>
      <xdr:nvPicPr>
        <xdr:cNvPr id="35038" name="Picture 54">
          <a:extLst>
            <a:ext uri="{FF2B5EF4-FFF2-40B4-BE49-F238E27FC236}">
              <a16:creationId xmlns:a16="http://schemas.microsoft.com/office/drawing/2014/main" id="{629918E5-6EBE-4F2F-BD36-F6F126057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5781675"/>
          <a:ext cx="6762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2171700</xdr:colOff>
      <xdr:row>7</xdr:row>
      <xdr:rowOff>0</xdr:rowOff>
    </xdr:from>
    <xdr:to>
      <xdr:col>6</xdr:col>
      <xdr:colOff>9525</xdr:colOff>
      <xdr:row>8</xdr:row>
      <xdr:rowOff>9525</xdr:rowOff>
    </xdr:to>
    <xdr:pic>
      <xdr:nvPicPr>
        <xdr:cNvPr id="33895" name="Picture 1">
          <a:extLst>
            <a:ext uri="{FF2B5EF4-FFF2-40B4-BE49-F238E27FC236}">
              <a16:creationId xmlns:a16="http://schemas.microsoft.com/office/drawing/2014/main" id="{02D3EB72-7976-4B91-8753-2893EEA73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1228725"/>
          <a:ext cx="6953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7</xdr:row>
      <xdr:rowOff>561975</xdr:rowOff>
    </xdr:from>
    <xdr:to>
      <xdr:col>9</xdr:col>
      <xdr:colOff>9525</xdr:colOff>
      <xdr:row>9</xdr:row>
      <xdr:rowOff>0</xdr:rowOff>
    </xdr:to>
    <xdr:pic>
      <xdr:nvPicPr>
        <xdr:cNvPr id="33896" name="Picture 2">
          <a:extLst>
            <a:ext uri="{FF2B5EF4-FFF2-40B4-BE49-F238E27FC236}">
              <a16:creationId xmlns:a16="http://schemas.microsoft.com/office/drawing/2014/main" id="{CF6804D8-7C65-48FD-BF04-CBB65838F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790700"/>
          <a:ext cx="6953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9525</xdr:rowOff>
    </xdr:from>
    <xdr:to>
      <xdr:col>12</xdr:col>
      <xdr:colOff>9525</xdr:colOff>
      <xdr:row>10</xdr:row>
      <xdr:rowOff>19050</xdr:rowOff>
    </xdr:to>
    <xdr:pic>
      <xdr:nvPicPr>
        <xdr:cNvPr id="33897" name="Picture 3">
          <a:extLst>
            <a:ext uri="{FF2B5EF4-FFF2-40B4-BE49-F238E27FC236}">
              <a16:creationId xmlns:a16="http://schemas.microsoft.com/office/drawing/2014/main" id="{EB30D00D-E38B-4EA3-BFD9-312D04236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2381250"/>
          <a:ext cx="6953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15</xdr:col>
      <xdr:colOff>9525</xdr:colOff>
      <xdr:row>11</xdr:row>
      <xdr:rowOff>9525</xdr:rowOff>
    </xdr:to>
    <xdr:pic>
      <xdr:nvPicPr>
        <xdr:cNvPr id="33898" name="Picture 4">
          <a:extLst>
            <a:ext uri="{FF2B5EF4-FFF2-40B4-BE49-F238E27FC236}">
              <a16:creationId xmlns:a16="http://schemas.microsoft.com/office/drawing/2014/main" id="{692F749D-788B-42D0-A2B0-AED879AB3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943225"/>
          <a:ext cx="6953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10</xdr:row>
      <xdr:rowOff>561975</xdr:rowOff>
    </xdr:from>
    <xdr:to>
      <xdr:col>18</xdr:col>
      <xdr:colOff>9525</xdr:colOff>
      <xdr:row>12</xdr:row>
      <xdr:rowOff>0</xdr:rowOff>
    </xdr:to>
    <xdr:pic>
      <xdr:nvPicPr>
        <xdr:cNvPr id="33899" name="Picture 5">
          <a:extLst>
            <a:ext uri="{FF2B5EF4-FFF2-40B4-BE49-F238E27FC236}">
              <a16:creationId xmlns:a16="http://schemas.microsoft.com/office/drawing/2014/main" id="{169DF7DA-C532-44BC-B2DD-E0F8A8034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3505200"/>
          <a:ext cx="6953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9525</xdr:colOff>
      <xdr:row>12</xdr:row>
      <xdr:rowOff>9525</xdr:rowOff>
    </xdr:from>
    <xdr:to>
      <xdr:col>21</xdr:col>
      <xdr:colOff>19050</xdr:colOff>
      <xdr:row>13</xdr:row>
      <xdr:rowOff>19050</xdr:rowOff>
    </xdr:to>
    <xdr:pic>
      <xdr:nvPicPr>
        <xdr:cNvPr id="33900" name="Picture 6">
          <a:extLst>
            <a:ext uri="{FF2B5EF4-FFF2-40B4-BE49-F238E27FC236}">
              <a16:creationId xmlns:a16="http://schemas.microsoft.com/office/drawing/2014/main" id="{7E35A1B1-307F-4122-9590-27FFA2168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4095750"/>
          <a:ext cx="6953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0</xdr:rowOff>
    </xdr:from>
    <xdr:to>
      <xdr:col>6</xdr:col>
      <xdr:colOff>9525</xdr:colOff>
      <xdr:row>2</xdr:row>
      <xdr:rowOff>0</xdr:rowOff>
    </xdr:to>
    <xdr:pic>
      <xdr:nvPicPr>
        <xdr:cNvPr id="36257" name="Picture 11">
          <a:extLst>
            <a:ext uri="{FF2B5EF4-FFF2-40B4-BE49-F238E27FC236}">
              <a16:creationId xmlns:a16="http://schemas.microsoft.com/office/drawing/2014/main" id="{1072C5B0-ACB6-45CB-AF8B-F6F63E2DA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323850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</xdr:row>
      <xdr:rowOff>0</xdr:rowOff>
    </xdr:from>
    <xdr:to>
      <xdr:col>8</xdr:col>
      <xdr:colOff>190500</xdr:colOff>
      <xdr:row>2</xdr:row>
      <xdr:rowOff>0</xdr:rowOff>
    </xdr:to>
    <xdr:pic>
      <xdr:nvPicPr>
        <xdr:cNvPr id="36258" name="Picture 13">
          <a:extLst>
            <a:ext uri="{FF2B5EF4-FFF2-40B4-BE49-F238E27FC236}">
              <a16:creationId xmlns:a16="http://schemas.microsoft.com/office/drawing/2014/main" id="{BA4280E6-627D-4F79-9EA6-ED8B5DFCE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323850"/>
          <a:ext cx="514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2</xdr:row>
      <xdr:rowOff>0</xdr:rowOff>
    </xdr:from>
    <xdr:to>
      <xdr:col>11</xdr:col>
      <xdr:colOff>180975</xdr:colOff>
      <xdr:row>2</xdr:row>
      <xdr:rowOff>0</xdr:rowOff>
    </xdr:to>
    <xdr:pic>
      <xdr:nvPicPr>
        <xdr:cNvPr id="36259" name="Picture 14">
          <a:extLst>
            <a:ext uri="{FF2B5EF4-FFF2-40B4-BE49-F238E27FC236}">
              <a16:creationId xmlns:a16="http://schemas.microsoft.com/office/drawing/2014/main" id="{19E2058B-B590-4428-8614-41661D969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323850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</xdr:row>
      <xdr:rowOff>0</xdr:rowOff>
    </xdr:from>
    <xdr:to>
      <xdr:col>14</xdr:col>
      <xdr:colOff>180975</xdr:colOff>
      <xdr:row>2</xdr:row>
      <xdr:rowOff>0</xdr:rowOff>
    </xdr:to>
    <xdr:pic>
      <xdr:nvPicPr>
        <xdr:cNvPr id="36260" name="Picture 15">
          <a:extLst>
            <a:ext uri="{FF2B5EF4-FFF2-40B4-BE49-F238E27FC236}">
              <a16:creationId xmlns:a16="http://schemas.microsoft.com/office/drawing/2014/main" id="{6778F156-8EE1-4F1D-B7BE-E36F9D6C0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323850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200025</xdr:colOff>
      <xdr:row>2</xdr:row>
      <xdr:rowOff>0</xdr:rowOff>
    </xdr:from>
    <xdr:to>
      <xdr:col>17</xdr:col>
      <xdr:colOff>190500</xdr:colOff>
      <xdr:row>2</xdr:row>
      <xdr:rowOff>0</xdr:rowOff>
    </xdr:to>
    <xdr:pic>
      <xdr:nvPicPr>
        <xdr:cNvPr id="36261" name="Picture 16">
          <a:extLst>
            <a:ext uri="{FF2B5EF4-FFF2-40B4-BE49-F238E27FC236}">
              <a16:creationId xmlns:a16="http://schemas.microsoft.com/office/drawing/2014/main" id="{5833AE5A-8D88-404E-AAED-69202303B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323850"/>
          <a:ext cx="52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2</xdr:row>
      <xdr:rowOff>0</xdr:rowOff>
    </xdr:from>
    <xdr:to>
      <xdr:col>23</xdr:col>
      <xdr:colOff>180975</xdr:colOff>
      <xdr:row>2</xdr:row>
      <xdr:rowOff>0</xdr:rowOff>
    </xdr:to>
    <xdr:pic>
      <xdr:nvPicPr>
        <xdr:cNvPr id="36262" name="Picture 17">
          <a:extLst>
            <a:ext uri="{FF2B5EF4-FFF2-40B4-BE49-F238E27FC236}">
              <a16:creationId xmlns:a16="http://schemas.microsoft.com/office/drawing/2014/main" id="{B0009F2E-9443-4C0E-89C2-B5FB4A912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323850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200025</xdr:colOff>
      <xdr:row>2</xdr:row>
      <xdr:rowOff>0</xdr:rowOff>
    </xdr:from>
    <xdr:to>
      <xdr:col>21</xdr:col>
      <xdr:colOff>9525</xdr:colOff>
      <xdr:row>2</xdr:row>
      <xdr:rowOff>0</xdr:rowOff>
    </xdr:to>
    <xdr:pic>
      <xdr:nvPicPr>
        <xdr:cNvPr id="36263" name="Picture 18">
          <a:extLst>
            <a:ext uri="{FF2B5EF4-FFF2-40B4-BE49-F238E27FC236}">
              <a16:creationId xmlns:a16="http://schemas.microsoft.com/office/drawing/2014/main" id="{8CEBD9EF-25EA-4778-9042-3C1361FEA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323850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9525</xdr:colOff>
      <xdr:row>2</xdr:row>
      <xdr:rowOff>0</xdr:rowOff>
    </xdr:from>
    <xdr:to>
      <xdr:col>26</xdr:col>
      <xdr:colOff>190500</xdr:colOff>
      <xdr:row>2</xdr:row>
      <xdr:rowOff>0</xdr:rowOff>
    </xdr:to>
    <xdr:pic>
      <xdr:nvPicPr>
        <xdr:cNvPr id="36264" name="Picture 19">
          <a:extLst>
            <a:ext uri="{FF2B5EF4-FFF2-40B4-BE49-F238E27FC236}">
              <a16:creationId xmlns:a16="http://schemas.microsoft.com/office/drawing/2014/main" id="{AE69B4CD-BED5-44F5-9EE9-5B52F5D07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323850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</xdr:row>
      <xdr:rowOff>9525</xdr:rowOff>
    </xdr:from>
    <xdr:to>
      <xdr:col>6</xdr:col>
      <xdr:colOff>9525</xdr:colOff>
      <xdr:row>5</xdr:row>
      <xdr:rowOff>561975</xdr:rowOff>
    </xdr:to>
    <xdr:pic>
      <xdr:nvPicPr>
        <xdr:cNvPr id="36265" name="Picture 11">
          <a:extLst>
            <a:ext uri="{FF2B5EF4-FFF2-40B4-BE49-F238E27FC236}">
              <a16:creationId xmlns:a16="http://schemas.microsoft.com/office/drawing/2014/main" id="{34FDBCEC-D691-4F32-83E8-A05BC39A8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866775"/>
          <a:ext cx="5334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6</xdr:row>
      <xdr:rowOff>9525</xdr:rowOff>
    </xdr:from>
    <xdr:to>
      <xdr:col>8</xdr:col>
      <xdr:colOff>190500</xdr:colOff>
      <xdr:row>6</xdr:row>
      <xdr:rowOff>561975</xdr:rowOff>
    </xdr:to>
    <xdr:pic>
      <xdr:nvPicPr>
        <xdr:cNvPr id="36266" name="Picture 13">
          <a:extLst>
            <a:ext uri="{FF2B5EF4-FFF2-40B4-BE49-F238E27FC236}">
              <a16:creationId xmlns:a16="http://schemas.microsoft.com/office/drawing/2014/main" id="{E50B45BC-7CF3-4C4D-A754-582AD4F02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190625"/>
          <a:ext cx="5143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7</xdr:row>
      <xdr:rowOff>0</xdr:rowOff>
    </xdr:from>
    <xdr:to>
      <xdr:col>11</xdr:col>
      <xdr:colOff>180975</xdr:colOff>
      <xdr:row>7</xdr:row>
      <xdr:rowOff>552450</xdr:rowOff>
    </xdr:to>
    <xdr:pic>
      <xdr:nvPicPr>
        <xdr:cNvPr id="36267" name="Picture 14">
          <a:extLst>
            <a:ext uri="{FF2B5EF4-FFF2-40B4-BE49-F238E27FC236}">
              <a16:creationId xmlns:a16="http://schemas.microsoft.com/office/drawing/2014/main" id="{1F05C1FF-8544-4603-9612-E658E7260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1504950"/>
          <a:ext cx="495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8</xdr:row>
      <xdr:rowOff>9525</xdr:rowOff>
    </xdr:from>
    <xdr:to>
      <xdr:col>14</xdr:col>
      <xdr:colOff>180975</xdr:colOff>
      <xdr:row>8</xdr:row>
      <xdr:rowOff>561975</xdr:rowOff>
    </xdr:to>
    <xdr:pic>
      <xdr:nvPicPr>
        <xdr:cNvPr id="36268" name="Picture 15">
          <a:extLst>
            <a:ext uri="{FF2B5EF4-FFF2-40B4-BE49-F238E27FC236}">
              <a16:creationId xmlns:a16="http://schemas.microsoft.com/office/drawing/2014/main" id="{EDF42A1D-2674-4995-95C4-0D5F5333D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838325"/>
          <a:ext cx="504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200025</xdr:colOff>
      <xdr:row>9</xdr:row>
      <xdr:rowOff>19050</xdr:rowOff>
    </xdr:from>
    <xdr:to>
      <xdr:col>17</xdr:col>
      <xdr:colOff>190500</xdr:colOff>
      <xdr:row>9</xdr:row>
      <xdr:rowOff>571500</xdr:rowOff>
    </xdr:to>
    <xdr:pic>
      <xdr:nvPicPr>
        <xdr:cNvPr id="36269" name="Picture 16">
          <a:extLst>
            <a:ext uri="{FF2B5EF4-FFF2-40B4-BE49-F238E27FC236}">
              <a16:creationId xmlns:a16="http://schemas.microsoft.com/office/drawing/2014/main" id="{4FD18FEE-7D1C-4272-9FBE-46D4A9C7B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2171700"/>
          <a:ext cx="5238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11</xdr:row>
      <xdr:rowOff>19050</xdr:rowOff>
    </xdr:from>
    <xdr:to>
      <xdr:col>23</xdr:col>
      <xdr:colOff>180975</xdr:colOff>
      <xdr:row>11</xdr:row>
      <xdr:rowOff>571500</xdr:rowOff>
    </xdr:to>
    <xdr:pic>
      <xdr:nvPicPr>
        <xdr:cNvPr id="36270" name="Picture 17">
          <a:extLst>
            <a:ext uri="{FF2B5EF4-FFF2-40B4-BE49-F238E27FC236}">
              <a16:creationId xmlns:a16="http://schemas.microsoft.com/office/drawing/2014/main" id="{39400E09-66C0-4BAB-8068-9766634D3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2819400"/>
          <a:ext cx="5048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200025</xdr:colOff>
      <xdr:row>10</xdr:row>
      <xdr:rowOff>9525</xdr:rowOff>
    </xdr:from>
    <xdr:to>
      <xdr:col>21</xdr:col>
      <xdr:colOff>9525</xdr:colOff>
      <xdr:row>10</xdr:row>
      <xdr:rowOff>561975</xdr:rowOff>
    </xdr:to>
    <xdr:pic>
      <xdr:nvPicPr>
        <xdr:cNvPr id="36271" name="Picture 18">
          <a:extLst>
            <a:ext uri="{FF2B5EF4-FFF2-40B4-BE49-F238E27FC236}">
              <a16:creationId xmlns:a16="http://schemas.microsoft.com/office/drawing/2014/main" id="{410C666C-F5BD-45AC-BA11-B10DE862B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2486025"/>
          <a:ext cx="5524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9525</xdr:colOff>
      <xdr:row>12</xdr:row>
      <xdr:rowOff>0</xdr:rowOff>
    </xdr:from>
    <xdr:to>
      <xdr:col>26</xdr:col>
      <xdr:colOff>190500</xdr:colOff>
      <xdr:row>12</xdr:row>
      <xdr:rowOff>552450</xdr:rowOff>
    </xdr:to>
    <xdr:pic>
      <xdr:nvPicPr>
        <xdr:cNvPr id="36272" name="Picture 19">
          <a:extLst>
            <a:ext uri="{FF2B5EF4-FFF2-40B4-BE49-F238E27FC236}">
              <a16:creationId xmlns:a16="http://schemas.microsoft.com/office/drawing/2014/main" id="{42554F73-10C2-46A1-88A3-C898C8CC2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3124200"/>
          <a:ext cx="5048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9525</xdr:rowOff>
    </xdr:from>
    <xdr:to>
      <xdr:col>6</xdr:col>
      <xdr:colOff>9525</xdr:colOff>
      <xdr:row>17</xdr:row>
      <xdr:rowOff>561975</xdr:rowOff>
    </xdr:to>
    <xdr:pic>
      <xdr:nvPicPr>
        <xdr:cNvPr id="36273" name="Picture 11">
          <a:extLst>
            <a:ext uri="{FF2B5EF4-FFF2-40B4-BE49-F238E27FC236}">
              <a16:creationId xmlns:a16="http://schemas.microsoft.com/office/drawing/2014/main" id="{47FAC37D-ED7A-4EAB-B102-6C15198E4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191000"/>
          <a:ext cx="5334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18</xdr:row>
      <xdr:rowOff>9525</xdr:rowOff>
    </xdr:from>
    <xdr:to>
      <xdr:col>8</xdr:col>
      <xdr:colOff>190500</xdr:colOff>
      <xdr:row>18</xdr:row>
      <xdr:rowOff>561975</xdr:rowOff>
    </xdr:to>
    <xdr:pic>
      <xdr:nvPicPr>
        <xdr:cNvPr id="36274" name="Picture 13">
          <a:extLst>
            <a:ext uri="{FF2B5EF4-FFF2-40B4-BE49-F238E27FC236}">
              <a16:creationId xmlns:a16="http://schemas.microsoft.com/office/drawing/2014/main" id="{9E8F24A2-92C5-4EE0-9FC5-394738F31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4514850"/>
          <a:ext cx="5143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19</xdr:row>
      <xdr:rowOff>0</xdr:rowOff>
    </xdr:from>
    <xdr:to>
      <xdr:col>11</xdr:col>
      <xdr:colOff>180975</xdr:colOff>
      <xdr:row>19</xdr:row>
      <xdr:rowOff>552450</xdr:rowOff>
    </xdr:to>
    <xdr:pic>
      <xdr:nvPicPr>
        <xdr:cNvPr id="36275" name="Picture 14">
          <a:extLst>
            <a:ext uri="{FF2B5EF4-FFF2-40B4-BE49-F238E27FC236}">
              <a16:creationId xmlns:a16="http://schemas.microsoft.com/office/drawing/2014/main" id="{EAC1598B-1F2B-4ED2-ACF4-7D93B5228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4829175"/>
          <a:ext cx="495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20</xdr:row>
      <xdr:rowOff>9525</xdr:rowOff>
    </xdr:from>
    <xdr:to>
      <xdr:col>14</xdr:col>
      <xdr:colOff>180975</xdr:colOff>
      <xdr:row>20</xdr:row>
      <xdr:rowOff>561975</xdr:rowOff>
    </xdr:to>
    <xdr:pic>
      <xdr:nvPicPr>
        <xdr:cNvPr id="36276" name="Picture 15">
          <a:extLst>
            <a:ext uri="{FF2B5EF4-FFF2-40B4-BE49-F238E27FC236}">
              <a16:creationId xmlns:a16="http://schemas.microsoft.com/office/drawing/2014/main" id="{3F71162D-1486-43A8-8253-29F8CAAC5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5162550"/>
          <a:ext cx="504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200025</xdr:colOff>
      <xdr:row>21</xdr:row>
      <xdr:rowOff>19050</xdr:rowOff>
    </xdr:from>
    <xdr:to>
      <xdr:col>17</xdr:col>
      <xdr:colOff>190500</xdr:colOff>
      <xdr:row>21</xdr:row>
      <xdr:rowOff>571500</xdr:rowOff>
    </xdr:to>
    <xdr:pic>
      <xdr:nvPicPr>
        <xdr:cNvPr id="36277" name="Picture 16">
          <a:extLst>
            <a:ext uri="{FF2B5EF4-FFF2-40B4-BE49-F238E27FC236}">
              <a16:creationId xmlns:a16="http://schemas.microsoft.com/office/drawing/2014/main" id="{4E958345-CBD6-4686-B722-5C8EA8AF7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5495925"/>
          <a:ext cx="5238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23</xdr:row>
      <xdr:rowOff>19050</xdr:rowOff>
    </xdr:from>
    <xdr:to>
      <xdr:col>23</xdr:col>
      <xdr:colOff>180975</xdr:colOff>
      <xdr:row>23</xdr:row>
      <xdr:rowOff>571500</xdr:rowOff>
    </xdr:to>
    <xdr:pic>
      <xdr:nvPicPr>
        <xdr:cNvPr id="36278" name="Picture 17">
          <a:extLst>
            <a:ext uri="{FF2B5EF4-FFF2-40B4-BE49-F238E27FC236}">
              <a16:creationId xmlns:a16="http://schemas.microsoft.com/office/drawing/2014/main" id="{3DC082C8-B96B-4DF0-8ABE-8BE9DC892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6143625"/>
          <a:ext cx="5048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200025</xdr:colOff>
      <xdr:row>22</xdr:row>
      <xdr:rowOff>9525</xdr:rowOff>
    </xdr:from>
    <xdr:to>
      <xdr:col>21</xdr:col>
      <xdr:colOff>9525</xdr:colOff>
      <xdr:row>22</xdr:row>
      <xdr:rowOff>561975</xdr:rowOff>
    </xdr:to>
    <xdr:pic>
      <xdr:nvPicPr>
        <xdr:cNvPr id="36279" name="Picture 18">
          <a:extLst>
            <a:ext uri="{FF2B5EF4-FFF2-40B4-BE49-F238E27FC236}">
              <a16:creationId xmlns:a16="http://schemas.microsoft.com/office/drawing/2014/main" id="{66C68D5A-159E-423C-9F04-8E27C02A5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5810250"/>
          <a:ext cx="5524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9525</xdr:colOff>
      <xdr:row>24</xdr:row>
      <xdr:rowOff>0</xdr:rowOff>
    </xdr:from>
    <xdr:to>
      <xdr:col>26</xdr:col>
      <xdr:colOff>190500</xdr:colOff>
      <xdr:row>24</xdr:row>
      <xdr:rowOff>552450</xdr:rowOff>
    </xdr:to>
    <xdr:pic>
      <xdr:nvPicPr>
        <xdr:cNvPr id="36280" name="Picture 19">
          <a:extLst>
            <a:ext uri="{FF2B5EF4-FFF2-40B4-BE49-F238E27FC236}">
              <a16:creationId xmlns:a16="http://schemas.microsoft.com/office/drawing/2014/main" id="{441BF76F-4814-4B19-A8B4-206A718D5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6448425"/>
          <a:ext cx="5048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9525</xdr:rowOff>
    </xdr:from>
    <xdr:to>
      <xdr:col>6</xdr:col>
      <xdr:colOff>9525</xdr:colOff>
      <xdr:row>5</xdr:row>
      <xdr:rowOff>561975</xdr:rowOff>
    </xdr:to>
    <xdr:pic>
      <xdr:nvPicPr>
        <xdr:cNvPr id="21641" name="Picture 11">
          <a:extLst>
            <a:ext uri="{FF2B5EF4-FFF2-40B4-BE49-F238E27FC236}">
              <a16:creationId xmlns:a16="http://schemas.microsoft.com/office/drawing/2014/main" id="{148EAC65-8F18-4E4D-803B-6D5ACEBE9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1181100"/>
          <a:ext cx="5334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6</xdr:row>
      <xdr:rowOff>9525</xdr:rowOff>
    </xdr:from>
    <xdr:to>
      <xdr:col>8</xdr:col>
      <xdr:colOff>190500</xdr:colOff>
      <xdr:row>6</xdr:row>
      <xdr:rowOff>561975</xdr:rowOff>
    </xdr:to>
    <xdr:pic>
      <xdr:nvPicPr>
        <xdr:cNvPr id="21642" name="Picture 13">
          <a:extLst>
            <a:ext uri="{FF2B5EF4-FFF2-40B4-BE49-F238E27FC236}">
              <a16:creationId xmlns:a16="http://schemas.microsoft.com/office/drawing/2014/main" id="{C83631FA-4053-4321-B16E-673BF2CEC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62125"/>
          <a:ext cx="5143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7</xdr:row>
      <xdr:rowOff>0</xdr:rowOff>
    </xdr:from>
    <xdr:to>
      <xdr:col>11</xdr:col>
      <xdr:colOff>180975</xdr:colOff>
      <xdr:row>7</xdr:row>
      <xdr:rowOff>552450</xdr:rowOff>
    </xdr:to>
    <xdr:pic>
      <xdr:nvPicPr>
        <xdr:cNvPr id="21643" name="Picture 14">
          <a:extLst>
            <a:ext uri="{FF2B5EF4-FFF2-40B4-BE49-F238E27FC236}">
              <a16:creationId xmlns:a16="http://schemas.microsoft.com/office/drawing/2014/main" id="{6AAAFF7E-4621-42D8-90DD-32FABD684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2324100"/>
          <a:ext cx="4953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8</xdr:row>
      <xdr:rowOff>9525</xdr:rowOff>
    </xdr:from>
    <xdr:to>
      <xdr:col>14</xdr:col>
      <xdr:colOff>180975</xdr:colOff>
      <xdr:row>8</xdr:row>
      <xdr:rowOff>561975</xdr:rowOff>
    </xdr:to>
    <xdr:pic>
      <xdr:nvPicPr>
        <xdr:cNvPr id="21644" name="Picture 15">
          <a:extLst>
            <a:ext uri="{FF2B5EF4-FFF2-40B4-BE49-F238E27FC236}">
              <a16:creationId xmlns:a16="http://schemas.microsoft.com/office/drawing/2014/main" id="{14780C51-88AF-4A66-9F35-AF7CF971F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2905125"/>
          <a:ext cx="5048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200025</xdr:colOff>
      <xdr:row>9</xdr:row>
      <xdr:rowOff>19050</xdr:rowOff>
    </xdr:from>
    <xdr:to>
      <xdr:col>17</xdr:col>
      <xdr:colOff>190500</xdr:colOff>
      <xdr:row>9</xdr:row>
      <xdr:rowOff>571500</xdr:rowOff>
    </xdr:to>
    <xdr:pic>
      <xdr:nvPicPr>
        <xdr:cNvPr id="21645" name="Picture 16">
          <a:extLst>
            <a:ext uri="{FF2B5EF4-FFF2-40B4-BE49-F238E27FC236}">
              <a16:creationId xmlns:a16="http://schemas.microsoft.com/office/drawing/2014/main" id="{0611BCA8-F8EB-4371-B02C-975E33D9E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3486150"/>
          <a:ext cx="523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11</xdr:row>
      <xdr:rowOff>19050</xdr:rowOff>
    </xdr:from>
    <xdr:to>
      <xdr:col>23</xdr:col>
      <xdr:colOff>180975</xdr:colOff>
      <xdr:row>11</xdr:row>
      <xdr:rowOff>571500</xdr:rowOff>
    </xdr:to>
    <xdr:pic>
      <xdr:nvPicPr>
        <xdr:cNvPr id="21646" name="Picture 17">
          <a:extLst>
            <a:ext uri="{FF2B5EF4-FFF2-40B4-BE49-F238E27FC236}">
              <a16:creationId xmlns:a16="http://schemas.microsoft.com/office/drawing/2014/main" id="{B25F1B8C-5288-4E04-94FB-43D34D4B1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4629150"/>
          <a:ext cx="5048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200025</xdr:colOff>
      <xdr:row>10</xdr:row>
      <xdr:rowOff>9525</xdr:rowOff>
    </xdr:from>
    <xdr:to>
      <xdr:col>21</xdr:col>
      <xdr:colOff>9525</xdr:colOff>
      <xdr:row>10</xdr:row>
      <xdr:rowOff>561975</xdr:rowOff>
    </xdr:to>
    <xdr:pic>
      <xdr:nvPicPr>
        <xdr:cNvPr id="21647" name="Picture 18">
          <a:extLst>
            <a:ext uri="{FF2B5EF4-FFF2-40B4-BE49-F238E27FC236}">
              <a16:creationId xmlns:a16="http://schemas.microsoft.com/office/drawing/2014/main" id="{2D23F09F-DB3E-42BA-B0BA-60D039283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4048125"/>
          <a:ext cx="552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9525</xdr:colOff>
      <xdr:row>12</xdr:row>
      <xdr:rowOff>0</xdr:rowOff>
    </xdr:from>
    <xdr:to>
      <xdr:col>26</xdr:col>
      <xdr:colOff>190500</xdr:colOff>
      <xdr:row>12</xdr:row>
      <xdr:rowOff>552450</xdr:rowOff>
    </xdr:to>
    <xdr:pic>
      <xdr:nvPicPr>
        <xdr:cNvPr id="21648" name="Picture 19">
          <a:extLst>
            <a:ext uri="{FF2B5EF4-FFF2-40B4-BE49-F238E27FC236}">
              <a16:creationId xmlns:a16="http://schemas.microsoft.com/office/drawing/2014/main" id="{EA9AE701-EA53-4834-B154-EA7D6FFD6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5181600"/>
          <a:ext cx="5048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0</xdr:rowOff>
    </xdr:from>
    <xdr:to>
      <xdr:col>6</xdr:col>
      <xdr:colOff>9525</xdr:colOff>
      <xdr:row>5</xdr:row>
      <xdr:rowOff>0</xdr:rowOff>
    </xdr:to>
    <xdr:pic>
      <xdr:nvPicPr>
        <xdr:cNvPr id="54636" name="Picture 11">
          <a:extLst>
            <a:ext uri="{FF2B5EF4-FFF2-40B4-BE49-F238E27FC236}">
              <a16:creationId xmlns:a16="http://schemas.microsoft.com/office/drawing/2014/main" id="{893AAD27-DD24-4AC0-A227-20B652BCC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1009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5</xdr:row>
      <xdr:rowOff>0</xdr:rowOff>
    </xdr:from>
    <xdr:to>
      <xdr:col>8</xdr:col>
      <xdr:colOff>190500</xdr:colOff>
      <xdr:row>5</xdr:row>
      <xdr:rowOff>0</xdr:rowOff>
    </xdr:to>
    <xdr:pic>
      <xdr:nvPicPr>
        <xdr:cNvPr id="54637" name="Picture 13">
          <a:extLst>
            <a:ext uri="{FF2B5EF4-FFF2-40B4-BE49-F238E27FC236}">
              <a16:creationId xmlns:a16="http://schemas.microsoft.com/office/drawing/2014/main" id="{A3392D80-2FDE-4636-A61B-73AEC39A2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1009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5</xdr:row>
      <xdr:rowOff>0</xdr:rowOff>
    </xdr:from>
    <xdr:to>
      <xdr:col>11</xdr:col>
      <xdr:colOff>180975</xdr:colOff>
      <xdr:row>5</xdr:row>
      <xdr:rowOff>0</xdr:rowOff>
    </xdr:to>
    <xdr:pic>
      <xdr:nvPicPr>
        <xdr:cNvPr id="54638" name="Picture 14">
          <a:extLst>
            <a:ext uri="{FF2B5EF4-FFF2-40B4-BE49-F238E27FC236}">
              <a16:creationId xmlns:a16="http://schemas.microsoft.com/office/drawing/2014/main" id="{E2C67C3E-21F7-4BFF-8A56-4FEA75C33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100965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5</xdr:row>
      <xdr:rowOff>0</xdr:rowOff>
    </xdr:from>
    <xdr:to>
      <xdr:col>14</xdr:col>
      <xdr:colOff>180975</xdr:colOff>
      <xdr:row>5</xdr:row>
      <xdr:rowOff>0</xdr:rowOff>
    </xdr:to>
    <xdr:pic>
      <xdr:nvPicPr>
        <xdr:cNvPr id="54639" name="Picture 15">
          <a:extLst>
            <a:ext uri="{FF2B5EF4-FFF2-40B4-BE49-F238E27FC236}">
              <a16:creationId xmlns:a16="http://schemas.microsoft.com/office/drawing/2014/main" id="{A10185DA-A024-4352-9D42-32C7A771D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1009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200025</xdr:colOff>
      <xdr:row>5</xdr:row>
      <xdr:rowOff>0</xdr:rowOff>
    </xdr:from>
    <xdr:to>
      <xdr:col>17</xdr:col>
      <xdr:colOff>190500</xdr:colOff>
      <xdr:row>5</xdr:row>
      <xdr:rowOff>0</xdr:rowOff>
    </xdr:to>
    <xdr:pic>
      <xdr:nvPicPr>
        <xdr:cNvPr id="54640" name="Picture 16">
          <a:extLst>
            <a:ext uri="{FF2B5EF4-FFF2-40B4-BE49-F238E27FC236}">
              <a16:creationId xmlns:a16="http://schemas.microsoft.com/office/drawing/2014/main" id="{99E34AF3-2354-4686-B8B5-E4E085585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1009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5</xdr:row>
      <xdr:rowOff>0</xdr:rowOff>
    </xdr:from>
    <xdr:to>
      <xdr:col>23</xdr:col>
      <xdr:colOff>180975</xdr:colOff>
      <xdr:row>5</xdr:row>
      <xdr:rowOff>0</xdr:rowOff>
    </xdr:to>
    <xdr:pic>
      <xdr:nvPicPr>
        <xdr:cNvPr id="54641" name="Picture 17">
          <a:extLst>
            <a:ext uri="{FF2B5EF4-FFF2-40B4-BE49-F238E27FC236}">
              <a16:creationId xmlns:a16="http://schemas.microsoft.com/office/drawing/2014/main" id="{62E1B267-C797-44D6-AB15-32FE4D828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09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200025</xdr:colOff>
      <xdr:row>5</xdr:row>
      <xdr:rowOff>0</xdr:rowOff>
    </xdr:from>
    <xdr:to>
      <xdr:col>21</xdr:col>
      <xdr:colOff>9525</xdr:colOff>
      <xdr:row>5</xdr:row>
      <xdr:rowOff>0</xdr:rowOff>
    </xdr:to>
    <xdr:pic>
      <xdr:nvPicPr>
        <xdr:cNvPr id="54642" name="Picture 18">
          <a:extLst>
            <a:ext uri="{FF2B5EF4-FFF2-40B4-BE49-F238E27FC236}">
              <a16:creationId xmlns:a16="http://schemas.microsoft.com/office/drawing/2014/main" id="{6E426E32-A277-4A3C-B0DA-B4403B575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1009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9525</xdr:colOff>
      <xdr:row>5</xdr:row>
      <xdr:rowOff>0</xdr:rowOff>
    </xdr:from>
    <xdr:to>
      <xdr:col>32</xdr:col>
      <xdr:colOff>190500</xdr:colOff>
      <xdr:row>5</xdr:row>
      <xdr:rowOff>0</xdr:rowOff>
    </xdr:to>
    <xdr:pic>
      <xdr:nvPicPr>
        <xdr:cNvPr id="54643" name="Picture 19">
          <a:extLst>
            <a:ext uri="{FF2B5EF4-FFF2-40B4-BE49-F238E27FC236}">
              <a16:creationId xmlns:a16="http://schemas.microsoft.com/office/drawing/2014/main" id="{332F72A7-F6F8-4F89-92EF-4CF6F22E0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100965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</xdr:row>
      <xdr:rowOff>9525</xdr:rowOff>
    </xdr:from>
    <xdr:to>
      <xdr:col>6</xdr:col>
      <xdr:colOff>9525</xdr:colOff>
      <xdr:row>8</xdr:row>
      <xdr:rowOff>561975</xdr:rowOff>
    </xdr:to>
    <xdr:pic>
      <xdr:nvPicPr>
        <xdr:cNvPr id="54644" name="Picture 11">
          <a:extLst>
            <a:ext uri="{FF2B5EF4-FFF2-40B4-BE49-F238E27FC236}">
              <a16:creationId xmlns:a16="http://schemas.microsoft.com/office/drawing/2014/main" id="{E16B9E11-B662-4D12-A89A-7045512AF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1552575"/>
          <a:ext cx="4191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9</xdr:row>
      <xdr:rowOff>9525</xdr:rowOff>
    </xdr:from>
    <xdr:to>
      <xdr:col>8</xdr:col>
      <xdr:colOff>190500</xdr:colOff>
      <xdr:row>9</xdr:row>
      <xdr:rowOff>561975</xdr:rowOff>
    </xdr:to>
    <xdr:pic>
      <xdr:nvPicPr>
        <xdr:cNvPr id="54645" name="Picture 13">
          <a:extLst>
            <a:ext uri="{FF2B5EF4-FFF2-40B4-BE49-F238E27FC236}">
              <a16:creationId xmlns:a16="http://schemas.microsoft.com/office/drawing/2014/main" id="{83A090D7-3EE2-4B66-9625-5727396F4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1876425"/>
          <a:ext cx="4191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10</xdr:row>
      <xdr:rowOff>0</xdr:rowOff>
    </xdr:from>
    <xdr:to>
      <xdr:col>11</xdr:col>
      <xdr:colOff>180975</xdr:colOff>
      <xdr:row>10</xdr:row>
      <xdr:rowOff>552450</xdr:rowOff>
    </xdr:to>
    <xdr:pic>
      <xdr:nvPicPr>
        <xdr:cNvPr id="54646" name="Picture 14">
          <a:extLst>
            <a:ext uri="{FF2B5EF4-FFF2-40B4-BE49-F238E27FC236}">
              <a16:creationId xmlns:a16="http://schemas.microsoft.com/office/drawing/2014/main" id="{1F892080-79A3-457A-AB2D-A0B4B3323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2200275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</xdr:row>
      <xdr:rowOff>9525</xdr:rowOff>
    </xdr:from>
    <xdr:to>
      <xdr:col>14</xdr:col>
      <xdr:colOff>180975</xdr:colOff>
      <xdr:row>11</xdr:row>
      <xdr:rowOff>561975</xdr:rowOff>
    </xdr:to>
    <xdr:pic>
      <xdr:nvPicPr>
        <xdr:cNvPr id="54647" name="Picture 15">
          <a:extLst>
            <a:ext uri="{FF2B5EF4-FFF2-40B4-BE49-F238E27FC236}">
              <a16:creationId xmlns:a16="http://schemas.microsoft.com/office/drawing/2014/main" id="{86754C16-F6B2-4723-B299-631D25AF3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2533650"/>
          <a:ext cx="4191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200025</xdr:colOff>
      <xdr:row>12</xdr:row>
      <xdr:rowOff>19050</xdr:rowOff>
    </xdr:from>
    <xdr:to>
      <xdr:col>17</xdr:col>
      <xdr:colOff>190500</xdr:colOff>
      <xdr:row>12</xdr:row>
      <xdr:rowOff>571500</xdr:rowOff>
    </xdr:to>
    <xdr:pic>
      <xdr:nvPicPr>
        <xdr:cNvPr id="54648" name="Picture 16">
          <a:extLst>
            <a:ext uri="{FF2B5EF4-FFF2-40B4-BE49-F238E27FC236}">
              <a16:creationId xmlns:a16="http://schemas.microsoft.com/office/drawing/2014/main" id="{1C8B0540-AA35-419F-BA49-C7C56BD6F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2867025"/>
          <a:ext cx="4191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14</xdr:row>
      <xdr:rowOff>19050</xdr:rowOff>
    </xdr:from>
    <xdr:to>
      <xdr:col>23</xdr:col>
      <xdr:colOff>180975</xdr:colOff>
      <xdr:row>14</xdr:row>
      <xdr:rowOff>571500</xdr:rowOff>
    </xdr:to>
    <xdr:pic>
      <xdr:nvPicPr>
        <xdr:cNvPr id="54649" name="Picture 17">
          <a:extLst>
            <a:ext uri="{FF2B5EF4-FFF2-40B4-BE49-F238E27FC236}">
              <a16:creationId xmlns:a16="http://schemas.microsoft.com/office/drawing/2014/main" id="{E5956947-8A9E-4690-A117-6C794CD7D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3514725"/>
          <a:ext cx="4191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200025</xdr:colOff>
      <xdr:row>13</xdr:row>
      <xdr:rowOff>9525</xdr:rowOff>
    </xdr:from>
    <xdr:to>
      <xdr:col>21</xdr:col>
      <xdr:colOff>9525</xdr:colOff>
      <xdr:row>13</xdr:row>
      <xdr:rowOff>561975</xdr:rowOff>
    </xdr:to>
    <xdr:pic>
      <xdr:nvPicPr>
        <xdr:cNvPr id="54650" name="Picture 18">
          <a:extLst>
            <a:ext uri="{FF2B5EF4-FFF2-40B4-BE49-F238E27FC236}">
              <a16:creationId xmlns:a16="http://schemas.microsoft.com/office/drawing/2014/main" id="{FE8B1AC4-1CEB-482C-ACE1-2A9AFAD72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3181350"/>
          <a:ext cx="4286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9525</xdr:colOff>
      <xdr:row>15</xdr:row>
      <xdr:rowOff>9525</xdr:rowOff>
    </xdr:from>
    <xdr:to>
      <xdr:col>26</xdr:col>
      <xdr:colOff>95250</xdr:colOff>
      <xdr:row>16</xdr:row>
      <xdr:rowOff>9525</xdr:rowOff>
    </xdr:to>
    <xdr:pic>
      <xdr:nvPicPr>
        <xdr:cNvPr id="54651" name="Picture 19">
          <a:extLst>
            <a:ext uri="{FF2B5EF4-FFF2-40B4-BE49-F238E27FC236}">
              <a16:creationId xmlns:a16="http://schemas.microsoft.com/office/drawing/2014/main" id="{91728230-35A4-4506-82A0-79EA18E61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3829050"/>
          <a:ext cx="3524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6</xdr:col>
      <xdr:colOff>9525</xdr:colOff>
      <xdr:row>19</xdr:row>
      <xdr:rowOff>0</xdr:rowOff>
    </xdr:to>
    <xdr:pic>
      <xdr:nvPicPr>
        <xdr:cNvPr id="54652" name="Picture 11">
          <a:extLst>
            <a:ext uri="{FF2B5EF4-FFF2-40B4-BE49-F238E27FC236}">
              <a16:creationId xmlns:a16="http://schemas.microsoft.com/office/drawing/2014/main" id="{34BE3262-922F-433B-9DF4-814D7A675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49625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19</xdr:row>
      <xdr:rowOff>0</xdr:rowOff>
    </xdr:from>
    <xdr:to>
      <xdr:col>8</xdr:col>
      <xdr:colOff>190500</xdr:colOff>
      <xdr:row>19</xdr:row>
      <xdr:rowOff>0</xdr:rowOff>
    </xdr:to>
    <xdr:pic>
      <xdr:nvPicPr>
        <xdr:cNvPr id="54653" name="Picture 13">
          <a:extLst>
            <a:ext uri="{FF2B5EF4-FFF2-40B4-BE49-F238E27FC236}">
              <a16:creationId xmlns:a16="http://schemas.microsoft.com/office/drawing/2014/main" id="{E48417C0-4118-4568-B56C-C37AC4CF1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49625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19</xdr:row>
      <xdr:rowOff>0</xdr:rowOff>
    </xdr:from>
    <xdr:to>
      <xdr:col>11</xdr:col>
      <xdr:colOff>180975</xdr:colOff>
      <xdr:row>19</xdr:row>
      <xdr:rowOff>0</xdr:rowOff>
    </xdr:to>
    <xdr:pic>
      <xdr:nvPicPr>
        <xdr:cNvPr id="54654" name="Picture 14">
          <a:extLst>
            <a:ext uri="{FF2B5EF4-FFF2-40B4-BE49-F238E27FC236}">
              <a16:creationId xmlns:a16="http://schemas.microsoft.com/office/drawing/2014/main" id="{FBDB78C5-9BA8-48F2-A710-95B85A7FF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496252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19</xdr:row>
      <xdr:rowOff>0</xdr:rowOff>
    </xdr:from>
    <xdr:to>
      <xdr:col>14</xdr:col>
      <xdr:colOff>180975</xdr:colOff>
      <xdr:row>19</xdr:row>
      <xdr:rowOff>0</xdr:rowOff>
    </xdr:to>
    <xdr:pic>
      <xdr:nvPicPr>
        <xdr:cNvPr id="54655" name="Picture 15">
          <a:extLst>
            <a:ext uri="{FF2B5EF4-FFF2-40B4-BE49-F238E27FC236}">
              <a16:creationId xmlns:a16="http://schemas.microsoft.com/office/drawing/2014/main" id="{DEB3931C-1A38-4CA2-B713-A35ABF776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49625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200025</xdr:colOff>
      <xdr:row>19</xdr:row>
      <xdr:rowOff>0</xdr:rowOff>
    </xdr:from>
    <xdr:to>
      <xdr:col>17</xdr:col>
      <xdr:colOff>190500</xdr:colOff>
      <xdr:row>19</xdr:row>
      <xdr:rowOff>0</xdr:rowOff>
    </xdr:to>
    <xdr:pic>
      <xdr:nvPicPr>
        <xdr:cNvPr id="54656" name="Picture 16">
          <a:extLst>
            <a:ext uri="{FF2B5EF4-FFF2-40B4-BE49-F238E27FC236}">
              <a16:creationId xmlns:a16="http://schemas.microsoft.com/office/drawing/2014/main" id="{3C0A56D9-6333-4087-914E-EF28874F8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49625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19</xdr:row>
      <xdr:rowOff>0</xdr:rowOff>
    </xdr:from>
    <xdr:to>
      <xdr:col>23</xdr:col>
      <xdr:colOff>180975</xdr:colOff>
      <xdr:row>19</xdr:row>
      <xdr:rowOff>0</xdr:rowOff>
    </xdr:to>
    <xdr:pic>
      <xdr:nvPicPr>
        <xdr:cNvPr id="54657" name="Picture 17">
          <a:extLst>
            <a:ext uri="{FF2B5EF4-FFF2-40B4-BE49-F238E27FC236}">
              <a16:creationId xmlns:a16="http://schemas.microsoft.com/office/drawing/2014/main" id="{4078A9AB-8C6A-4CE5-9C77-AC3DB9B25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49625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200025</xdr:colOff>
      <xdr:row>19</xdr:row>
      <xdr:rowOff>0</xdr:rowOff>
    </xdr:from>
    <xdr:to>
      <xdr:col>21</xdr:col>
      <xdr:colOff>9525</xdr:colOff>
      <xdr:row>19</xdr:row>
      <xdr:rowOff>0</xdr:rowOff>
    </xdr:to>
    <xdr:pic>
      <xdr:nvPicPr>
        <xdr:cNvPr id="54658" name="Picture 18">
          <a:extLst>
            <a:ext uri="{FF2B5EF4-FFF2-40B4-BE49-F238E27FC236}">
              <a16:creationId xmlns:a16="http://schemas.microsoft.com/office/drawing/2014/main" id="{E85FF363-2866-468A-A052-D5C905E09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496252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9525</xdr:colOff>
      <xdr:row>19</xdr:row>
      <xdr:rowOff>0</xdr:rowOff>
    </xdr:from>
    <xdr:to>
      <xdr:col>32</xdr:col>
      <xdr:colOff>190500</xdr:colOff>
      <xdr:row>19</xdr:row>
      <xdr:rowOff>0</xdr:rowOff>
    </xdr:to>
    <xdr:pic>
      <xdr:nvPicPr>
        <xdr:cNvPr id="54659" name="Picture 19">
          <a:extLst>
            <a:ext uri="{FF2B5EF4-FFF2-40B4-BE49-F238E27FC236}">
              <a16:creationId xmlns:a16="http://schemas.microsoft.com/office/drawing/2014/main" id="{2A650113-8E3B-48D1-9429-E85BC2B52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496252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16</xdr:row>
      <xdr:rowOff>9525</xdr:rowOff>
    </xdr:from>
    <xdr:to>
      <xdr:col>29</xdr:col>
      <xdr:colOff>200025</xdr:colOff>
      <xdr:row>17</xdr:row>
      <xdr:rowOff>9525</xdr:rowOff>
    </xdr:to>
    <xdr:pic>
      <xdr:nvPicPr>
        <xdr:cNvPr id="54660" name="Picture 19">
          <a:extLst>
            <a:ext uri="{FF2B5EF4-FFF2-40B4-BE49-F238E27FC236}">
              <a16:creationId xmlns:a16="http://schemas.microsoft.com/office/drawing/2014/main" id="{3D7DF7C6-278C-42C1-9871-72D4AEFAE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4152900"/>
          <a:ext cx="4191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9525</xdr:colOff>
      <xdr:row>17</xdr:row>
      <xdr:rowOff>9525</xdr:rowOff>
    </xdr:from>
    <xdr:to>
      <xdr:col>32</xdr:col>
      <xdr:colOff>190500</xdr:colOff>
      <xdr:row>18</xdr:row>
      <xdr:rowOff>9525</xdr:rowOff>
    </xdr:to>
    <xdr:pic>
      <xdr:nvPicPr>
        <xdr:cNvPr id="54661" name="Picture 19">
          <a:extLst>
            <a:ext uri="{FF2B5EF4-FFF2-40B4-BE49-F238E27FC236}">
              <a16:creationId xmlns:a16="http://schemas.microsoft.com/office/drawing/2014/main" id="{49027A80-83A9-4F5A-8CF1-92CD37652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4476750"/>
          <a:ext cx="4095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5</xdr:row>
      <xdr:rowOff>0</xdr:rowOff>
    </xdr:from>
    <xdr:to>
      <xdr:col>9</xdr:col>
      <xdr:colOff>9525</xdr:colOff>
      <xdr:row>5</xdr:row>
      <xdr:rowOff>0</xdr:rowOff>
    </xdr:to>
    <xdr:pic>
      <xdr:nvPicPr>
        <xdr:cNvPr id="54662" name="Picture 11">
          <a:extLst>
            <a:ext uri="{FF2B5EF4-FFF2-40B4-BE49-F238E27FC236}">
              <a16:creationId xmlns:a16="http://schemas.microsoft.com/office/drawing/2014/main" id="{7985C737-7701-46B4-8902-663AA6296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1009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19</xdr:row>
      <xdr:rowOff>0</xdr:rowOff>
    </xdr:from>
    <xdr:to>
      <xdr:col>9</xdr:col>
      <xdr:colOff>9525</xdr:colOff>
      <xdr:row>19</xdr:row>
      <xdr:rowOff>0</xdr:rowOff>
    </xdr:to>
    <xdr:pic>
      <xdr:nvPicPr>
        <xdr:cNvPr id="54663" name="Picture 11">
          <a:extLst>
            <a:ext uri="{FF2B5EF4-FFF2-40B4-BE49-F238E27FC236}">
              <a16:creationId xmlns:a16="http://schemas.microsoft.com/office/drawing/2014/main" id="{6FD33F2B-EC7E-4FB9-BAFB-DCBFFDBA7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49625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5</xdr:row>
      <xdr:rowOff>0</xdr:rowOff>
    </xdr:from>
    <xdr:to>
      <xdr:col>12</xdr:col>
      <xdr:colOff>9525</xdr:colOff>
      <xdr:row>5</xdr:row>
      <xdr:rowOff>0</xdr:rowOff>
    </xdr:to>
    <xdr:pic>
      <xdr:nvPicPr>
        <xdr:cNvPr id="54664" name="Picture 11">
          <a:extLst>
            <a:ext uri="{FF2B5EF4-FFF2-40B4-BE49-F238E27FC236}">
              <a16:creationId xmlns:a16="http://schemas.microsoft.com/office/drawing/2014/main" id="{038BFAEE-2975-4D34-AB6A-911238F94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1009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19</xdr:row>
      <xdr:rowOff>0</xdr:rowOff>
    </xdr:from>
    <xdr:to>
      <xdr:col>12</xdr:col>
      <xdr:colOff>9525</xdr:colOff>
      <xdr:row>19</xdr:row>
      <xdr:rowOff>0</xdr:rowOff>
    </xdr:to>
    <xdr:pic>
      <xdr:nvPicPr>
        <xdr:cNvPr id="54665" name="Picture 11">
          <a:extLst>
            <a:ext uri="{FF2B5EF4-FFF2-40B4-BE49-F238E27FC236}">
              <a16:creationId xmlns:a16="http://schemas.microsoft.com/office/drawing/2014/main" id="{7173A2B6-680D-48FB-845D-B30B4D2A0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49625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5</xdr:row>
      <xdr:rowOff>0</xdr:rowOff>
    </xdr:from>
    <xdr:to>
      <xdr:col>15</xdr:col>
      <xdr:colOff>9525</xdr:colOff>
      <xdr:row>5</xdr:row>
      <xdr:rowOff>0</xdr:rowOff>
    </xdr:to>
    <xdr:pic>
      <xdr:nvPicPr>
        <xdr:cNvPr id="54666" name="Picture 11">
          <a:extLst>
            <a:ext uri="{FF2B5EF4-FFF2-40B4-BE49-F238E27FC236}">
              <a16:creationId xmlns:a16="http://schemas.microsoft.com/office/drawing/2014/main" id="{3F0F658E-1B09-4BE3-9A1B-C8375C701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1009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19</xdr:row>
      <xdr:rowOff>0</xdr:rowOff>
    </xdr:from>
    <xdr:to>
      <xdr:col>15</xdr:col>
      <xdr:colOff>9525</xdr:colOff>
      <xdr:row>19</xdr:row>
      <xdr:rowOff>0</xdr:rowOff>
    </xdr:to>
    <xdr:pic>
      <xdr:nvPicPr>
        <xdr:cNvPr id="54667" name="Picture 11">
          <a:extLst>
            <a:ext uri="{FF2B5EF4-FFF2-40B4-BE49-F238E27FC236}">
              <a16:creationId xmlns:a16="http://schemas.microsoft.com/office/drawing/2014/main" id="{9B8E71F2-1B17-4001-A583-3F20FDFF0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49625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5</xdr:row>
      <xdr:rowOff>0</xdr:rowOff>
    </xdr:from>
    <xdr:to>
      <xdr:col>18</xdr:col>
      <xdr:colOff>9525</xdr:colOff>
      <xdr:row>5</xdr:row>
      <xdr:rowOff>0</xdr:rowOff>
    </xdr:to>
    <xdr:pic>
      <xdr:nvPicPr>
        <xdr:cNvPr id="54668" name="Picture 11">
          <a:extLst>
            <a:ext uri="{FF2B5EF4-FFF2-40B4-BE49-F238E27FC236}">
              <a16:creationId xmlns:a16="http://schemas.microsoft.com/office/drawing/2014/main" id="{EBEDBE03-7C44-495E-8643-96EAF0DEF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1009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19</xdr:row>
      <xdr:rowOff>0</xdr:rowOff>
    </xdr:from>
    <xdr:to>
      <xdr:col>18</xdr:col>
      <xdr:colOff>9525</xdr:colOff>
      <xdr:row>19</xdr:row>
      <xdr:rowOff>0</xdr:rowOff>
    </xdr:to>
    <xdr:pic>
      <xdr:nvPicPr>
        <xdr:cNvPr id="54669" name="Picture 11">
          <a:extLst>
            <a:ext uri="{FF2B5EF4-FFF2-40B4-BE49-F238E27FC236}">
              <a16:creationId xmlns:a16="http://schemas.microsoft.com/office/drawing/2014/main" id="{00CB2130-42AB-44A5-8588-EBD699B32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9625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9525</xdr:colOff>
      <xdr:row>5</xdr:row>
      <xdr:rowOff>0</xdr:rowOff>
    </xdr:from>
    <xdr:to>
      <xdr:col>21</xdr:col>
      <xdr:colOff>9525</xdr:colOff>
      <xdr:row>5</xdr:row>
      <xdr:rowOff>0</xdr:rowOff>
    </xdr:to>
    <xdr:pic>
      <xdr:nvPicPr>
        <xdr:cNvPr id="54670" name="Picture 11">
          <a:extLst>
            <a:ext uri="{FF2B5EF4-FFF2-40B4-BE49-F238E27FC236}">
              <a16:creationId xmlns:a16="http://schemas.microsoft.com/office/drawing/2014/main" id="{A78871CC-059F-481A-8DB4-598EC9C4A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009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9525</xdr:colOff>
      <xdr:row>19</xdr:row>
      <xdr:rowOff>0</xdr:rowOff>
    </xdr:from>
    <xdr:to>
      <xdr:col>21</xdr:col>
      <xdr:colOff>9525</xdr:colOff>
      <xdr:row>19</xdr:row>
      <xdr:rowOff>0</xdr:rowOff>
    </xdr:to>
    <xdr:pic>
      <xdr:nvPicPr>
        <xdr:cNvPr id="54671" name="Picture 11">
          <a:extLst>
            <a:ext uri="{FF2B5EF4-FFF2-40B4-BE49-F238E27FC236}">
              <a16:creationId xmlns:a16="http://schemas.microsoft.com/office/drawing/2014/main" id="{9A918407-F924-463F-8EDD-64C7FA045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49625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9525</xdr:colOff>
      <xdr:row>5</xdr:row>
      <xdr:rowOff>0</xdr:rowOff>
    </xdr:from>
    <xdr:to>
      <xdr:col>24</xdr:col>
      <xdr:colOff>9525</xdr:colOff>
      <xdr:row>5</xdr:row>
      <xdr:rowOff>0</xdr:rowOff>
    </xdr:to>
    <xdr:pic>
      <xdr:nvPicPr>
        <xdr:cNvPr id="54672" name="Picture 11">
          <a:extLst>
            <a:ext uri="{FF2B5EF4-FFF2-40B4-BE49-F238E27FC236}">
              <a16:creationId xmlns:a16="http://schemas.microsoft.com/office/drawing/2014/main" id="{31401269-1B95-4F4C-A20F-35F990A88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1009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9525</xdr:colOff>
      <xdr:row>19</xdr:row>
      <xdr:rowOff>0</xdr:rowOff>
    </xdr:from>
    <xdr:to>
      <xdr:col>24</xdr:col>
      <xdr:colOff>9525</xdr:colOff>
      <xdr:row>19</xdr:row>
      <xdr:rowOff>0</xdr:rowOff>
    </xdr:to>
    <xdr:pic>
      <xdr:nvPicPr>
        <xdr:cNvPr id="54673" name="Picture 11">
          <a:extLst>
            <a:ext uri="{FF2B5EF4-FFF2-40B4-BE49-F238E27FC236}">
              <a16:creationId xmlns:a16="http://schemas.microsoft.com/office/drawing/2014/main" id="{8039DD7E-A6B0-44C7-8414-C76D4E7B7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49625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9525</xdr:colOff>
      <xdr:row>5</xdr:row>
      <xdr:rowOff>0</xdr:rowOff>
    </xdr:from>
    <xdr:to>
      <xdr:col>27</xdr:col>
      <xdr:colOff>9525</xdr:colOff>
      <xdr:row>5</xdr:row>
      <xdr:rowOff>0</xdr:rowOff>
    </xdr:to>
    <xdr:pic>
      <xdr:nvPicPr>
        <xdr:cNvPr id="54674" name="Picture 11">
          <a:extLst>
            <a:ext uri="{FF2B5EF4-FFF2-40B4-BE49-F238E27FC236}">
              <a16:creationId xmlns:a16="http://schemas.microsoft.com/office/drawing/2014/main" id="{E19C4394-4EF1-4FB8-A1C4-B6D737FA1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009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9525</xdr:colOff>
      <xdr:row>19</xdr:row>
      <xdr:rowOff>0</xdr:rowOff>
    </xdr:from>
    <xdr:to>
      <xdr:col>27</xdr:col>
      <xdr:colOff>9525</xdr:colOff>
      <xdr:row>19</xdr:row>
      <xdr:rowOff>0</xdr:rowOff>
    </xdr:to>
    <xdr:pic>
      <xdr:nvPicPr>
        <xdr:cNvPr id="54675" name="Picture 11">
          <a:extLst>
            <a:ext uri="{FF2B5EF4-FFF2-40B4-BE49-F238E27FC236}">
              <a16:creationId xmlns:a16="http://schemas.microsoft.com/office/drawing/2014/main" id="{A9682030-E553-428F-AA8B-0441CD6C7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49625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9525</xdr:colOff>
      <xdr:row>5</xdr:row>
      <xdr:rowOff>0</xdr:rowOff>
    </xdr:from>
    <xdr:to>
      <xdr:col>30</xdr:col>
      <xdr:colOff>9525</xdr:colOff>
      <xdr:row>5</xdr:row>
      <xdr:rowOff>0</xdr:rowOff>
    </xdr:to>
    <xdr:pic>
      <xdr:nvPicPr>
        <xdr:cNvPr id="54676" name="Picture 11">
          <a:extLst>
            <a:ext uri="{FF2B5EF4-FFF2-40B4-BE49-F238E27FC236}">
              <a16:creationId xmlns:a16="http://schemas.microsoft.com/office/drawing/2014/main" id="{B66684A1-7234-4012-AFA7-5E32531EB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009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9525</xdr:colOff>
      <xdr:row>19</xdr:row>
      <xdr:rowOff>0</xdr:rowOff>
    </xdr:from>
    <xdr:to>
      <xdr:col>30</xdr:col>
      <xdr:colOff>9525</xdr:colOff>
      <xdr:row>19</xdr:row>
      <xdr:rowOff>0</xdr:rowOff>
    </xdr:to>
    <xdr:pic>
      <xdr:nvPicPr>
        <xdr:cNvPr id="54677" name="Picture 11">
          <a:extLst>
            <a:ext uri="{FF2B5EF4-FFF2-40B4-BE49-F238E27FC236}">
              <a16:creationId xmlns:a16="http://schemas.microsoft.com/office/drawing/2014/main" id="{B1403F35-492A-4644-A0B9-6C33506D8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49625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9525</xdr:colOff>
      <xdr:row>5</xdr:row>
      <xdr:rowOff>0</xdr:rowOff>
    </xdr:from>
    <xdr:to>
      <xdr:col>33</xdr:col>
      <xdr:colOff>9525</xdr:colOff>
      <xdr:row>5</xdr:row>
      <xdr:rowOff>0</xdr:rowOff>
    </xdr:to>
    <xdr:pic>
      <xdr:nvPicPr>
        <xdr:cNvPr id="54678" name="Picture 11">
          <a:extLst>
            <a:ext uri="{FF2B5EF4-FFF2-40B4-BE49-F238E27FC236}">
              <a16:creationId xmlns:a16="http://schemas.microsoft.com/office/drawing/2014/main" id="{B3DDE379-F796-452B-BCD3-222E6E52F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1009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9525</xdr:colOff>
      <xdr:row>19</xdr:row>
      <xdr:rowOff>0</xdr:rowOff>
    </xdr:from>
    <xdr:to>
      <xdr:col>33</xdr:col>
      <xdr:colOff>9525</xdr:colOff>
      <xdr:row>19</xdr:row>
      <xdr:rowOff>0</xdr:rowOff>
    </xdr:to>
    <xdr:pic>
      <xdr:nvPicPr>
        <xdr:cNvPr id="54679" name="Picture 11">
          <a:extLst>
            <a:ext uri="{FF2B5EF4-FFF2-40B4-BE49-F238E27FC236}">
              <a16:creationId xmlns:a16="http://schemas.microsoft.com/office/drawing/2014/main" id="{BDF230FF-E7CE-490F-B030-5307FD293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49625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5</xdr:row>
      <xdr:rowOff>0</xdr:rowOff>
    </xdr:from>
    <xdr:to>
      <xdr:col>9</xdr:col>
      <xdr:colOff>9525</xdr:colOff>
      <xdr:row>5</xdr:row>
      <xdr:rowOff>0</xdr:rowOff>
    </xdr:to>
    <xdr:pic>
      <xdr:nvPicPr>
        <xdr:cNvPr id="54680" name="Picture 11">
          <a:extLst>
            <a:ext uri="{FF2B5EF4-FFF2-40B4-BE49-F238E27FC236}">
              <a16:creationId xmlns:a16="http://schemas.microsoft.com/office/drawing/2014/main" id="{815F3393-A095-404D-A32C-5F911473D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1009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19</xdr:row>
      <xdr:rowOff>0</xdr:rowOff>
    </xdr:from>
    <xdr:to>
      <xdr:col>9</xdr:col>
      <xdr:colOff>9525</xdr:colOff>
      <xdr:row>19</xdr:row>
      <xdr:rowOff>0</xdr:rowOff>
    </xdr:to>
    <xdr:pic>
      <xdr:nvPicPr>
        <xdr:cNvPr id="54681" name="Picture 11">
          <a:extLst>
            <a:ext uri="{FF2B5EF4-FFF2-40B4-BE49-F238E27FC236}">
              <a16:creationId xmlns:a16="http://schemas.microsoft.com/office/drawing/2014/main" id="{7A9F93B7-1B85-4C8B-8497-FB0924A64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49625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5</xdr:row>
      <xdr:rowOff>0</xdr:rowOff>
    </xdr:from>
    <xdr:to>
      <xdr:col>12</xdr:col>
      <xdr:colOff>9525</xdr:colOff>
      <xdr:row>5</xdr:row>
      <xdr:rowOff>0</xdr:rowOff>
    </xdr:to>
    <xdr:pic>
      <xdr:nvPicPr>
        <xdr:cNvPr id="54682" name="Picture 11">
          <a:extLst>
            <a:ext uri="{FF2B5EF4-FFF2-40B4-BE49-F238E27FC236}">
              <a16:creationId xmlns:a16="http://schemas.microsoft.com/office/drawing/2014/main" id="{4D0F620D-4485-48F1-A7C2-97884B955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1009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19</xdr:row>
      <xdr:rowOff>0</xdr:rowOff>
    </xdr:from>
    <xdr:to>
      <xdr:col>12</xdr:col>
      <xdr:colOff>9525</xdr:colOff>
      <xdr:row>19</xdr:row>
      <xdr:rowOff>0</xdr:rowOff>
    </xdr:to>
    <xdr:pic>
      <xdr:nvPicPr>
        <xdr:cNvPr id="54683" name="Picture 11">
          <a:extLst>
            <a:ext uri="{FF2B5EF4-FFF2-40B4-BE49-F238E27FC236}">
              <a16:creationId xmlns:a16="http://schemas.microsoft.com/office/drawing/2014/main" id="{0DC4C98F-6264-4AE8-B195-E0043B3EA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49625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5</xdr:row>
      <xdr:rowOff>0</xdr:rowOff>
    </xdr:from>
    <xdr:to>
      <xdr:col>15</xdr:col>
      <xdr:colOff>9525</xdr:colOff>
      <xdr:row>5</xdr:row>
      <xdr:rowOff>0</xdr:rowOff>
    </xdr:to>
    <xdr:pic>
      <xdr:nvPicPr>
        <xdr:cNvPr id="54684" name="Picture 11">
          <a:extLst>
            <a:ext uri="{FF2B5EF4-FFF2-40B4-BE49-F238E27FC236}">
              <a16:creationId xmlns:a16="http://schemas.microsoft.com/office/drawing/2014/main" id="{BE462F39-92EC-4CD1-814A-8CD5EE5A5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1009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19</xdr:row>
      <xdr:rowOff>0</xdr:rowOff>
    </xdr:from>
    <xdr:to>
      <xdr:col>15</xdr:col>
      <xdr:colOff>9525</xdr:colOff>
      <xdr:row>19</xdr:row>
      <xdr:rowOff>0</xdr:rowOff>
    </xdr:to>
    <xdr:pic>
      <xdr:nvPicPr>
        <xdr:cNvPr id="54685" name="Picture 11">
          <a:extLst>
            <a:ext uri="{FF2B5EF4-FFF2-40B4-BE49-F238E27FC236}">
              <a16:creationId xmlns:a16="http://schemas.microsoft.com/office/drawing/2014/main" id="{41F85C29-EC0B-4A38-BA0F-6EB7A5AB0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49625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5</xdr:row>
      <xdr:rowOff>0</xdr:rowOff>
    </xdr:from>
    <xdr:to>
      <xdr:col>18</xdr:col>
      <xdr:colOff>9525</xdr:colOff>
      <xdr:row>5</xdr:row>
      <xdr:rowOff>0</xdr:rowOff>
    </xdr:to>
    <xdr:pic>
      <xdr:nvPicPr>
        <xdr:cNvPr id="54686" name="Picture 11">
          <a:extLst>
            <a:ext uri="{FF2B5EF4-FFF2-40B4-BE49-F238E27FC236}">
              <a16:creationId xmlns:a16="http://schemas.microsoft.com/office/drawing/2014/main" id="{EEF480CF-A4F8-423A-A390-BF843A389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1009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19</xdr:row>
      <xdr:rowOff>0</xdr:rowOff>
    </xdr:from>
    <xdr:to>
      <xdr:col>18</xdr:col>
      <xdr:colOff>9525</xdr:colOff>
      <xdr:row>19</xdr:row>
      <xdr:rowOff>0</xdr:rowOff>
    </xdr:to>
    <xdr:pic>
      <xdr:nvPicPr>
        <xdr:cNvPr id="54687" name="Picture 11">
          <a:extLst>
            <a:ext uri="{FF2B5EF4-FFF2-40B4-BE49-F238E27FC236}">
              <a16:creationId xmlns:a16="http://schemas.microsoft.com/office/drawing/2014/main" id="{EF3A180E-EBC9-4248-BD4E-5F003BF91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9625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9525</xdr:colOff>
      <xdr:row>5</xdr:row>
      <xdr:rowOff>0</xdr:rowOff>
    </xdr:from>
    <xdr:to>
      <xdr:col>21</xdr:col>
      <xdr:colOff>9525</xdr:colOff>
      <xdr:row>5</xdr:row>
      <xdr:rowOff>0</xdr:rowOff>
    </xdr:to>
    <xdr:pic>
      <xdr:nvPicPr>
        <xdr:cNvPr id="54688" name="Picture 11">
          <a:extLst>
            <a:ext uri="{FF2B5EF4-FFF2-40B4-BE49-F238E27FC236}">
              <a16:creationId xmlns:a16="http://schemas.microsoft.com/office/drawing/2014/main" id="{6E0E8205-D250-4481-98A7-AB5DE3DF3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009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9525</xdr:colOff>
      <xdr:row>19</xdr:row>
      <xdr:rowOff>0</xdr:rowOff>
    </xdr:from>
    <xdr:to>
      <xdr:col>21</xdr:col>
      <xdr:colOff>9525</xdr:colOff>
      <xdr:row>19</xdr:row>
      <xdr:rowOff>0</xdr:rowOff>
    </xdr:to>
    <xdr:pic>
      <xdr:nvPicPr>
        <xdr:cNvPr id="54689" name="Picture 11">
          <a:extLst>
            <a:ext uri="{FF2B5EF4-FFF2-40B4-BE49-F238E27FC236}">
              <a16:creationId xmlns:a16="http://schemas.microsoft.com/office/drawing/2014/main" id="{F5784ABE-A169-4C52-AE80-E3A5A366D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49625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9525</xdr:colOff>
      <xdr:row>5</xdr:row>
      <xdr:rowOff>0</xdr:rowOff>
    </xdr:from>
    <xdr:to>
      <xdr:col>24</xdr:col>
      <xdr:colOff>9525</xdr:colOff>
      <xdr:row>5</xdr:row>
      <xdr:rowOff>0</xdr:rowOff>
    </xdr:to>
    <xdr:pic>
      <xdr:nvPicPr>
        <xdr:cNvPr id="54690" name="Picture 11">
          <a:extLst>
            <a:ext uri="{FF2B5EF4-FFF2-40B4-BE49-F238E27FC236}">
              <a16:creationId xmlns:a16="http://schemas.microsoft.com/office/drawing/2014/main" id="{0ECB7653-311B-4F8A-9872-1B5F8E340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1009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9525</xdr:colOff>
      <xdr:row>19</xdr:row>
      <xdr:rowOff>0</xdr:rowOff>
    </xdr:from>
    <xdr:to>
      <xdr:col>24</xdr:col>
      <xdr:colOff>9525</xdr:colOff>
      <xdr:row>19</xdr:row>
      <xdr:rowOff>0</xdr:rowOff>
    </xdr:to>
    <xdr:pic>
      <xdr:nvPicPr>
        <xdr:cNvPr id="54691" name="Picture 11">
          <a:extLst>
            <a:ext uri="{FF2B5EF4-FFF2-40B4-BE49-F238E27FC236}">
              <a16:creationId xmlns:a16="http://schemas.microsoft.com/office/drawing/2014/main" id="{857D4577-C8FA-47B5-B75E-75C47E720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49625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9525</xdr:colOff>
      <xdr:row>5</xdr:row>
      <xdr:rowOff>0</xdr:rowOff>
    </xdr:from>
    <xdr:to>
      <xdr:col>27</xdr:col>
      <xdr:colOff>9525</xdr:colOff>
      <xdr:row>5</xdr:row>
      <xdr:rowOff>0</xdr:rowOff>
    </xdr:to>
    <xdr:pic>
      <xdr:nvPicPr>
        <xdr:cNvPr id="54692" name="Picture 11">
          <a:extLst>
            <a:ext uri="{FF2B5EF4-FFF2-40B4-BE49-F238E27FC236}">
              <a16:creationId xmlns:a16="http://schemas.microsoft.com/office/drawing/2014/main" id="{785281DF-D346-4276-B2E6-E7A73E6C8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009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9525</xdr:colOff>
      <xdr:row>19</xdr:row>
      <xdr:rowOff>0</xdr:rowOff>
    </xdr:from>
    <xdr:to>
      <xdr:col>27</xdr:col>
      <xdr:colOff>9525</xdr:colOff>
      <xdr:row>19</xdr:row>
      <xdr:rowOff>0</xdr:rowOff>
    </xdr:to>
    <xdr:pic>
      <xdr:nvPicPr>
        <xdr:cNvPr id="54693" name="Picture 11">
          <a:extLst>
            <a:ext uri="{FF2B5EF4-FFF2-40B4-BE49-F238E27FC236}">
              <a16:creationId xmlns:a16="http://schemas.microsoft.com/office/drawing/2014/main" id="{847FDBD4-7240-4087-94FA-3C795E502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49625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9525</xdr:colOff>
      <xdr:row>5</xdr:row>
      <xdr:rowOff>0</xdr:rowOff>
    </xdr:from>
    <xdr:to>
      <xdr:col>30</xdr:col>
      <xdr:colOff>9525</xdr:colOff>
      <xdr:row>5</xdr:row>
      <xdr:rowOff>0</xdr:rowOff>
    </xdr:to>
    <xdr:pic>
      <xdr:nvPicPr>
        <xdr:cNvPr id="54694" name="Picture 11">
          <a:extLst>
            <a:ext uri="{FF2B5EF4-FFF2-40B4-BE49-F238E27FC236}">
              <a16:creationId xmlns:a16="http://schemas.microsoft.com/office/drawing/2014/main" id="{3FA33B50-CA8B-4095-BB94-08BA1424A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009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9525</xdr:colOff>
      <xdr:row>19</xdr:row>
      <xdr:rowOff>0</xdr:rowOff>
    </xdr:from>
    <xdr:to>
      <xdr:col>30</xdr:col>
      <xdr:colOff>9525</xdr:colOff>
      <xdr:row>19</xdr:row>
      <xdr:rowOff>0</xdr:rowOff>
    </xdr:to>
    <xdr:pic>
      <xdr:nvPicPr>
        <xdr:cNvPr id="54695" name="Picture 11">
          <a:extLst>
            <a:ext uri="{FF2B5EF4-FFF2-40B4-BE49-F238E27FC236}">
              <a16:creationId xmlns:a16="http://schemas.microsoft.com/office/drawing/2014/main" id="{FB36DB13-10EE-4CB5-92BE-F3698CBAD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49625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9525</xdr:colOff>
      <xdr:row>5</xdr:row>
      <xdr:rowOff>0</xdr:rowOff>
    </xdr:from>
    <xdr:to>
      <xdr:col>33</xdr:col>
      <xdr:colOff>9525</xdr:colOff>
      <xdr:row>5</xdr:row>
      <xdr:rowOff>0</xdr:rowOff>
    </xdr:to>
    <xdr:pic>
      <xdr:nvPicPr>
        <xdr:cNvPr id="54696" name="Picture 11">
          <a:extLst>
            <a:ext uri="{FF2B5EF4-FFF2-40B4-BE49-F238E27FC236}">
              <a16:creationId xmlns:a16="http://schemas.microsoft.com/office/drawing/2014/main" id="{2A2F59A6-1164-49AD-8D37-D4C99E8C5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1009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9525</xdr:colOff>
      <xdr:row>19</xdr:row>
      <xdr:rowOff>0</xdr:rowOff>
    </xdr:from>
    <xdr:to>
      <xdr:col>33</xdr:col>
      <xdr:colOff>9525</xdr:colOff>
      <xdr:row>19</xdr:row>
      <xdr:rowOff>0</xdr:rowOff>
    </xdr:to>
    <xdr:pic>
      <xdr:nvPicPr>
        <xdr:cNvPr id="54697" name="Picture 11">
          <a:extLst>
            <a:ext uri="{FF2B5EF4-FFF2-40B4-BE49-F238E27FC236}">
              <a16:creationId xmlns:a16="http://schemas.microsoft.com/office/drawing/2014/main" id="{0AEA9B99-5D93-4F92-B7B8-62960C2F8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49625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5</xdr:row>
      <xdr:rowOff>0</xdr:rowOff>
    </xdr:from>
    <xdr:to>
      <xdr:col>9</xdr:col>
      <xdr:colOff>9525</xdr:colOff>
      <xdr:row>5</xdr:row>
      <xdr:rowOff>0</xdr:rowOff>
    </xdr:to>
    <xdr:pic>
      <xdr:nvPicPr>
        <xdr:cNvPr id="54698" name="Picture 11">
          <a:extLst>
            <a:ext uri="{FF2B5EF4-FFF2-40B4-BE49-F238E27FC236}">
              <a16:creationId xmlns:a16="http://schemas.microsoft.com/office/drawing/2014/main" id="{7B913787-48CE-4605-B3EC-31BA392AB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1009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19</xdr:row>
      <xdr:rowOff>0</xdr:rowOff>
    </xdr:from>
    <xdr:to>
      <xdr:col>9</xdr:col>
      <xdr:colOff>9525</xdr:colOff>
      <xdr:row>19</xdr:row>
      <xdr:rowOff>0</xdr:rowOff>
    </xdr:to>
    <xdr:pic>
      <xdr:nvPicPr>
        <xdr:cNvPr id="54699" name="Picture 11">
          <a:extLst>
            <a:ext uri="{FF2B5EF4-FFF2-40B4-BE49-F238E27FC236}">
              <a16:creationId xmlns:a16="http://schemas.microsoft.com/office/drawing/2014/main" id="{0AF6AE22-A111-43E9-A07F-B4FBCEAAA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49625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5</xdr:row>
      <xdr:rowOff>0</xdr:rowOff>
    </xdr:from>
    <xdr:to>
      <xdr:col>12</xdr:col>
      <xdr:colOff>9525</xdr:colOff>
      <xdr:row>5</xdr:row>
      <xdr:rowOff>0</xdr:rowOff>
    </xdr:to>
    <xdr:pic>
      <xdr:nvPicPr>
        <xdr:cNvPr id="54700" name="Picture 11">
          <a:extLst>
            <a:ext uri="{FF2B5EF4-FFF2-40B4-BE49-F238E27FC236}">
              <a16:creationId xmlns:a16="http://schemas.microsoft.com/office/drawing/2014/main" id="{8A78A0CD-A3DD-4686-BA4E-7253169D4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1009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19</xdr:row>
      <xdr:rowOff>0</xdr:rowOff>
    </xdr:from>
    <xdr:to>
      <xdr:col>12</xdr:col>
      <xdr:colOff>9525</xdr:colOff>
      <xdr:row>19</xdr:row>
      <xdr:rowOff>0</xdr:rowOff>
    </xdr:to>
    <xdr:pic>
      <xdr:nvPicPr>
        <xdr:cNvPr id="54701" name="Picture 11">
          <a:extLst>
            <a:ext uri="{FF2B5EF4-FFF2-40B4-BE49-F238E27FC236}">
              <a16:creationId xmlns:a16="http://schemas.microsoft.com/office/drawing/2014/main" id="{A107FC34-048D-4CEB-8F77-EE5C69DE6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49625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5</xdr:row>
      <xdr:rowOff>0</xdr:rowOff>
    </xdr:from>
    <xdr:to>
      <xdr:col>15</xdr:col>
      <xdr:colOff>9525</xdr:colOff>
      <xdr:row>5</xdr:row>
      <xdr:rowOff>0</xdr:rowOff>
    </xdr:to>
    <xdr:pic>
      <xdr:nvPicPr>
        <xdr:cNvPr id="54702" name="Picture 11">
          <a:extLst>
            <a:ext uri="{FF2B5EF4-FFF2-40B4-BE49-F238E27FC236}">
              <a16:creationId xmlns:a16="http://schemas.microsoft.com/office/drawing/2014/main" id="{71831669-B497-4096-A1EA-41C83295F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1009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19</xdr:row>
      <xdr:rowOff>0</xdr:rowOff>
    </xdr:from>
    <xdr:to>
      <xdr:col>15</xdr:col>
      <xdr:colOff>9525</xdr:colOff>
      <xdr:row>19</xdr:row>
      <xdr:rowOff>0</xdr:rowOff>
    </xdr:to>
    <xdr:pic>
      <xdr:nvPicPr>
        <xdr:cNvPr id="54703" name="Picture 11">
          <a:extLst>
            <a:ext uri="{FF2B5EF4-FFF2-40B4-BE49-F238E27FC236}">
              <a16:creationId xmlns:a16="http://schemas.microsoft.com/office/drawing/2014/main" id="{4A7B5B3B-F338-4DA7-A45B-FCBE66B1F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49625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5</xdr:row>
      <xdr:rowOff>0</xdr:rowOff>
    </xdr:from>
    <xdr:to>
      <xdr:col>18</xdr:col>
      <xdr:colOff>9525</xdr:colOff>
      <xdr:row>5</xdr:row>
      <xdr:rowOff>0</xdr:rowOff>
    </xdr:to>
    <xdr:pic>
      <xdr:nvPicPr>
        <xdr:cNvPr id="54704" name="Picture 11">
          <a:extLst>
            <a:ext uri="{FF2B5EF4-FFF2-40B4-BE49-F238E27FC236}">
              <a16:creationId xmlns:a16="http://schemas.microsoft.com/office/drawing/2014/main" id="{394A2BD6-45A6-441C-8035-05F7946A9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1009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19</xdr:row>
      <xdr:rowOff>0</xdr:rowOff>
    </xdr:from>
    <xdr:to>
      <xdr:col>18</xdr:col>
      <xdr:colOff>9525</xdr:colOff>
      <xdr:row>19</xdr:row>
      <xdr:rowOff>0</xdr:rowOff>
    </xdr:to>
    <xdr:pic>
      <xdr:nvPicPr>
        <xdr:cNvPr id="54705" name="Picture 11">
          <a:extLst>
            <a:ext uri="{FF2B5EF4-FFF2-40B4-BE49-F238E27FC236}">
              <a16:creationId xmlns:a16="http://schemas.microsoft.com/office/drawing/2014/main" id="{81A30630-EBD7-4D30-93F7-086837F49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9625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9525</xdr:colOff>
      <xdr:row>5</xdr:row>
      <xdr:rowOff>0</xdr:rowOff>
    </xdr:from>
    <xdr:to>
      <xdr:col>21</xdr:col>
      <xdr:colOff>9525</xdr:colOff>
      <xdr:row>5</xdr:row>
      <xdr:rowOff>0</xdr:rowOff>
    </xdr:to>
    <xdr:pic>
      <xdr:nvPicPr>
        <xdr:cNvPr id="54706" name="Picture 11">
          <a:extLst>
            <a:ext uri="{FF2B5EF4-FFF2-40B4-BE49-F238E27FC236}">
              <a16:creationId xmlns:a16="http://schemas.microsoft.com/office/drawing/2014/main" id="{36CC565E-8DFD-4ACC-88E7-86AA9E67C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009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9525</xdr:colOff>
      <xdr:row>19</xdr:row>
      <xdr:rowOff>0</xdr:rowOff>
    </xdr:from>
    <xdr:to>
      <xdr:col>21</xdr:col>
      <xdr:colOff>9525</xdr:colOff>
      <xdr:row>19</xdr:row>
      <xdr:rowOff>0</xdr:rowOff>
    </xdr:to>
    <xdr:pic>
      <xdr:nvPicPr>
        <xdr:cNvPr id="54707" name="Picture 11">
          <a:extLst>
            <a:ext uri="{FF2B5EF4-FFF2-40B4-BE49-F238E27FC236}">
              <a16:creationId xmlns:a16="http://schemas.microsoft.com/office/drawing/2014/main" id="{DA226C24-41D2-43BB-B0BC-4F399DB6D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49625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9525</xdr:colOff>
      <xdr:row>5</xdr:row>
      <xdr:rowOff>0</xdr:rowOff>
    </xdr:from>
    <xdr:to>
      <xdr:col>24</xdr:col>
      <xdr:colOff>9525</xdr:colOff>
      <xdr:row>5</xdr:row>
      <xdr:rowOff>0</xdr:rowOff>
    </xdr:to>
    <xdr:pic>
      <xdr:nvPicPr>
        <xdr:cNvPr id="54708" name="Picture 11">
          <a:extLst>
            <a:ext uri="{FF2B5EF4-FFF2-40B4-BE49-F238E27FC236}">
              <a16:creationId xmlns:a16="http://schemas.microsoft.com/office/drawing/2014/main" id="{3881D04A-E4EF-41C9-AC2A-359029B4D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1009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9525</xdr:colOff>
      <xdr:row>19</xdr:row>
      <xdr:rowOff>0</xdr:rowOff>
    </xdr:from>
    <xdr:to>
      <xdr:col>24</xdr:col>
      <xdr:colOff>9525</xdr:colOff>
      <xdr:row>19</xdr:row>
      <xdr:rowOff>0</xdr:rowOff>
    </xdr:to>
    <xdr:pic>
      <xdr:nvPicPr>
        <xdr:cNvPr id="54709" name="Picture 11">
          <a:extLst>
            <a:ext uri="{FF2B5EF4-FFF2-40B4-BE49-F238E27FC236}">
              <a16:creationId xmlns:a16="http://schemas.microsoft.com/office/drawing/2014/main" id="{A1E50C54-098C-494C-8209-BDDAF7EC3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49625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9525</xdr:colOff>
      <xdr:row>5</xdr:row>
      <xdr:rowOff>0</xdr:rowOff>
    </xdr:from>
    <xdr:to>
      <xdr:col>27</xdr:col>
      <xdr:colOff>9525</xdr:colOff>
      <xdr:row>5</xdr:row>
      <xdr:rowOff>0</xdr:rowOff>
    </xdr:to>
    <xdr:pic>
      <xdr:nvPicPr>
        <xdr:cNvPr id="54710" name="Picture 11">
          <a:extLst>
            <a:ext uri="{FF2B5EF4-FFF2-40B4-BE49-F238E27FC236}">
              <a16:creationId xmlns:a16="http://schemas.microsoft.com/office/drawing/2014/main" id="{11E1850C-E5D4-44F1-93D4-B09FFAEFC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009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9525</xdr:colOff>
      <xdr:row>19</xdr:row>
      <xdr:rowOff>0</xdr:rowOff>
    </xdr:from>
    <xdr:to>
      <xdr:col>27</xdr:col>
      <xdr:colOff>9525</xdr:colOff>
      <xdr:row>19</xdr:row>
      <xdr:rowOff>0</xdr:rowOff>
    </xdr:to>
    <xdr:pic>
      <xdr:nvPicPr>
        <xdr:cNvPr id="54711" name="Picture 11">
          <a:extLst>
            <a:ext uri="{FF2B5EF4-FFF2-40B4-BE49-F238E27FC236}">
              <a16:creationId xmlns:a16="http://schemas.microsoft.com/office/drawing/2014/main" id="{3A4EBF7B-FB36-49C6-B043-C10A27C44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49625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9525</xdr:colOff>
      <xdr:row>5</xdr:row>
      <xdr:rowOff>0</xdr:rowOff>
    </xdr:from>
    <xdr:to>
      <xdr:col>30</xdr:col>
      <xdr:colOff>9525</xdr:colOff>
      <xdr:row>5</xdr:row>
      <xdr:rowOff>0</xdr:rowOff>
    </xdr:to>
    <xdr:pic>
      <xdr:nvPicPr>
        <xdr:cNvPr id="54712" name="Picture 11">
          <a:extLst>
            <a:ext uri="{FF2B5EF4-FFF2-40B4-BE49-F238E27FC236}">
              <a16:creationId xmlns:a16="http://schemas.microsoft.com/office/drawing/2014/main" id="{193FC0E9-559D-4330-A696-4A06C956A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009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9525</xdr:colOff>
      <xdr:row>19</xdr:row>
      <xdr:rowOff>0</xdr:rowOff>
    </xdr:from>
    <xdr:to>
      <xdr:col>30</xdr:col>
      <xdr:colOff>9525</xdr:colOff>
      <xdr:row>19</xdr:row>
      <xdr:rowOff>0</xdr:rowOff>
    </xdr:to>
    <xdr:pic>
      <xdr:nvPicPr>
        <xdr:cNvPr id="54713" name="Picture 11">
          <a:extLst>
            <a:ext uri="{FF2B5EF4-FFF2-40B4-BE49-F238E27FC236}">
              <a16:creationId xmlns:a16="http://schemas.microsoft.com/office/drawing/2014/main" id="{47DA278B-8328-4658-A91E-8BB54FF4F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49625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9525</xdr:colOff>
      <xdr:row>5</xdr:row>
      <xdr:rowOff>0</xdr:rowOff>
    </xdr:from>
    <xdr:to>
      <xdr:col>33</xdr:col>
      <xdr:colOff>9525</xdr:colOff>
      <xdr:row>5</xdr:row>
      <xdr:rowOff>0</xdr:rowOff>
    </xdr:to>
    <xdr:pic>
      <xdr:nvPicPr>
        <xdr:cNvPr id="54714" name="Picture 11">
          <a:extLst>
            <a:ext uri="{FF2B5EF4-FFF2-40B4-BE49-F238E27FC236}">
              <a16:creationId xmlns:a16="http://schemas.microsoft.com/office/drawing/2014/main" id="{FACF5AA3-06F3-40A8-945B-96918BB97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1009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9525</xdr:colOff>
      <xdr:row>19</xdr:row>
      <xdr:rowOff>0</xdr:rowOff>
    </xdr:from>
    <xdr:to>
      <xdr:col>33</xdr:col>
      <xdr:colOff>9525</xdr:colOff>
      <xdr:row>19</xdr:row>
      <xdr:rowOff>0</xdr:rowOff>
    </xdr:to>
    <xdr:pic>
      <xdr:nvPicPr>
        <xdr:cNvPr id="54715" name="Picture 11">
          <a:extLst>
            <a:ext uri="{FF2B5EF4-FFF2-40B4-BE49-F238E27FC236}">
              <a16:creationId xmlns:a16="http://schemas.microsoft.com/office/drawing/2014/main" id="{92AB145E-0550-4048-A902-4BC7A01C5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49625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0</xdr:rowOff>
    </xdr:from>
    <xdr:to>
      <xdr:col>6</xdr:col>
      <xdr:colOff>9525</xdr:colOff>
      <xdr:row>5</xdr:row>
      <xdr:rowOff>0</xdr:rowOff>
    </xdr:to>
    <xdr:pic>
      <xdr:nvPicPr>
        <xdr:cNvPr id="45814" name="Picture 11">
          <a:extLst>
            <a:ext uri="{FF2B5EF4-FFF2-40B4-BE49-F238E27FC236}">
              <a16:creationId xmlns:a16="http://schemas.microsoft.com/office/drawing/2014/main" id="{A12038E8-5E8E-496C-8BC2-61D3E9DEC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5</xdr:row>
      <xdr:rowOff>0</xdr:rowOff>
    </xdr:from>
    <xdr:to>
      <xdr:col>8</xdr:col>
      <xdr:colOff>190500</xdr:colOff>
      <xdr:row>5</xdr:row>
      <xdr:rowOff>0</xdr:rowOff>
    </xdr:to>
    <xdr:pic>
      <xdr:nvPicPr>
        <xdr:cNvPr id="45815" name="Picture 13">
          <a:extLst>
            <a:ext uri="{FF2B5EF4-FFF2-40B4-BE49-F238E27FC236}">
              <a16:creationId xmlns:a16="http://schemas.microsoft.com/office/drawing/2014/main" id="{4EA10BDA-8744-475F-8206-E88B38696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5</xdr:row>
      <xdr:rowOff>0</xdr:rowOff>
    </xdr:from>
    <xdr:to>
      <xdr:col>11</xdr:col>
      <xdr:colOff>180975</xdr:colOff>
      <xdr:row>5</xdr:row>
      <xdr:rowOff>0</xdr:rowOff>
    </xdr:to>
    <xdr:pic>
      <xdr:nvPicPr>
        <xdr:cNvPr id="45816" name="Picture 14">
          <a:extLst>
            <a:ext uri="{FF2B5EF4-FFF2-40B4-BE49-F238E27FC236}">
              <a16:creationId xmlns:a16="http://schemas.microsoft.com/office/drawing/2014/main" id="{7D93811D-4C5B-4FAC-BA2D-FA10F6C72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100965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5</xdr:row>
      <xdr:rowOff>0</xdr:rowOff>
    </xdr:from>
    <xdr:to>
      <xdr:col>14</xdr:col>
      <xdr:colOff>180975</xdr:colOff>
      <xdr:row>5</xdr:row>
      <xdr:rowOff>0</xdr:rowOff>
    </xdr:to>
    <xdr:pic>
      <xdr:nvPicPr>
        <xdr:cNvPr id="45817" name="Picture 15">
          <a:extLst>
            <a:ext uri="{FF2B5EF4-FFF2-40B4-BE49-F238E27FC236}">
              <a16:creationId xmlns:a16="http://schemas.microsoft.com/office/drawing/2014/main" id="{7CABD135-BB54-4798-BAB0-F6CEB1FEE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200025</xdr:colOff>
      <xdr:row>5</xdr:row>
      <xdr:rowOff>0</xdr:rowOff>
    </xdr:from>
    <xdr:to>
      <xdr:col>17</xdr:col>
      <xdr:colOff>190500</xdr:colOff>
      <xdr:row>5</xdr:row>
      <xdr:rowOff>0</xdr:rowOff>
    </xdr:to>
    <xdr:pic>
      <xdr:nvPicPr>
        <xdr:cNvPr id="45818" name="Picture 16">
          <a:extLst>
            <a:ext uri="{FF2B5EF4-FFF2-40B4-BE49-F238E27FC236}">
              <a16:creationId xmlns:a16="http://schemas.microsoft.com/office/drawing/2014/main" id="{682C28C1-7EA2-4DD0-8E1C-DA34B8F83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5</xdr:row>
      <xdr:rowOff>0</xdr:rowOff>
    </xdr:from>
    <xdr:to>
      <xdr:col>23</xdr:col>
      <xdr:colOff>180975</xdr:colOff>
      <xdr:row>5</xdr:row>
      <xdr:rowOff>0</xdr:rowOff>
    </xdr:to>
    <xdr:pic>
      <xdr:nvPicPr>
        <xdr:cNvPr id="45819" name="Picture 17">
          <a:extLst>
            <a:ext uri="{FF2B5EF4-FFF2-40B4-BE49-F238E27FC236}">
              <a16:creationId xmlns:a16="http://schemas.microsoft.com/office/drawing/2014/main" id="{BB09F552-34F7-4F8F-9B3A-C1E1C9FEC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200025</xdr:colOff>
      <xdr:row>5</xdr:row>
      <xdr:rowOff>0</xdr:rowOff>
    </xdr:from>
    <xdr:to>
      <xdr:col>21</xdr:col>
      <xdr:colOff>9525</xdr:colOff>
      <xdr:row>5</xdr:row>
      <xdr:rowOff>0</xdr:rowOff>
    </xdr:to>
    <xdr:pic>
      <xdr:nvPicPr>
        <xdr:cNvPr id="45820" name="Picture 18">
          <a:extLst>
            <a:ext uri="{FF2B5EF4-FFF2-40B4-BE49-F238E27FC236}">
              <a16:creationId xmlns:a16="http://schemas.microsoft.com/office/drawing/2014/main" id="{276A663C-313E-44E4-96E6-80BE23DE6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1009650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9525</xdr:colOff>
      <xdr:row>5</xdr:row>
      <xdr:rowOff>0</xdr:rowOff>
    </xdr:from>
    <xdr:to>
      <xdr:col>32</xdr:col>
      <xdr:colOff>190500</xdr:colOff>
      <xdr:row>5</xdr:row>
      <xdr:rowOff>0</xdr:rowOff>
    </xdr:to>
    <xdr:pic>
      <xdr:nvPicPr>
        <xdr:cNvPr id="45821" name="Picture 19">
          <a:extLst>
            <a:ext uri="{FF2B5EF4-FFF2-40B4-BE49-F238E27FC236}">
              <a16:creationId xmlns:a16="http://schemas.microsoft.com/office/drawing/2014/main" id="{A59333AB-208E-4BC9-A82C-B15285EAD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0965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</xdr:row>
      <xdr:rowOff>9525</xdr:rowOff>
    </xdr:from>
    <xdr:to>
      <xdr:col>6</xdr:col>
      <xdr:colOff>9525</xdr:colOff>
      <xdr:row>8</xdr:row>
      <xdr:rowOff>561975</xdr:rowOff>
    </xdr:to>
    <xdr:pic>
      <xdr:nvPicPr>
        <xdr:cNvPr id="45822" name="Picture 11">
          <a:extLst>
            <a:ext uri="{FF2B5EF4-FFF2-40B4-BE49-F238E27FC236}">
              <a16:creationId xmlns:a16="http://schemas.microsoft.com/office/drawing/2014/main" id="{45123199-74DF-43D2-8AE4-AC8F66CE0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1552575"/>
          <a:ext cx="390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9</xdr:row>
      <xdr:rowOff>9525</xdr:rowOff>
    </xdr:from>
    <xdr:to>
      <xdr:col>8</xdr:col>
      <xdr:colOff>190500</xdr:colOff>
      <xdr:row>9</xdr:row>
      <xdr:rowOff>561975</xdr:rowOff>
    </xdr:to>
    <xdr:pic>
      <xdr:nvPicPr>
        <xdr:cNvPr id="45823" name="Picture 13">
          <a:extLst>
            <a:ext uri="{FF2B5EF4-FFF2-40B4-BE49-F238E27FC236}">
              <a16:creationId xmlns:a16="http://schemas.microsoft.com/office/drawing/2014/main" id="{060B27DC-D74D-49FE-AEF4-A84BDFEBE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1895475"/>
          <a:ext cx="390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10</xdr:row>
      <xdr:rowOff>0</xdr:rowOff>
    </xdr:from>
    <xdr:to>
      <xdr:col>11</xdr:col>
      <xdr:colOff>180975</xdr:colOff>
      <xdr:row>10</xdr:row>
      <xdr:rowOff>552450</xdr:rowOff>
    </xdr:to>
    <xdr:pic>
      <xdr:nvPicPr>
        <xdr:cNvPr id="45824" name="Picture 14">
          <a:extLst>
            <a:ext uri="{FF2B5EF4-FFF2-40B4-BE49-F238E27FC236}">
              <a16:creationId xmlns:a16="http://schemas.microsoft.com/office/drawing/2014/main" id="{0FA5BF0E-7781-49D8-9763-61B0F908E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2228850"/>
          <a:ext cx="3810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</xdr:row>
      <xdr:rowOff>9525</xdr:rowOff>
    </xdr:from>
    <xdr:to>
      <xdr:col>14</xdr:col>
      <xdr:colOff>180975</xdr:colOff>
      <xdr:row>11</xdr:row>
      <xdr:rowOff>561975</xdr:rowOff>
    </xdr:to>
    <xdr:pic>
      <xdr:nvPicPr>
        <xdr:cNvPr id="45825" name="Picture 15">
          <a:extLst>
            <a:ext uri="{FF2B5EF4-FFF2-40B4-BE49-F238E27FC236}">
              <a16:creationId xmlns:a16="http://schemas.microsoft.com/office/drawing/2014/main" id="{DFE4F530-6AA2-48BA-8BC0-43992A040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2581275"/>
          <a:ext cx="390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200025</xdr:colOff>
      <xdr:row>12</xdr:row>
      <xdr:rowOff>19050</xdr:rowOff>
    </xdr:from>
    <xdr:to>
      <xdr:col>17</xdr:col>
      <xdr:colOff>190500</xdr:colOff>
      <xdr:row>12</xdr:row>
      <xdr:rowOff>571500</xdr:rowOff>
    </xdr:to>
    <xdr:pic>
      <xdr:nvPicPr>
        <xdr:cNvPr id="45826" name="Picture 16">
          <a:extLst>
            <a:ext uri="{FF2B5EF4-FFF2-40B4-BE49-F238E27FC236}">
              <a16:creationId xmlns:a16="http://schemas.microsoft.com/office/drawing/2014/main" id="{C5899C41-331F-4C1C-BB55-5AFB1B4A2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2933700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14</xdr:row>
      <xdr:rowOff>19050</xdr:rowOff>
    </xdr:from>
    <xdr:to>
      <xdr:col>23</xdr:col>
      <xdr:colOff>180975</xdr:colOff>
      <xdr:row>14</xdr:row>
      <xdr:rowOff>571500</xdr:rowOff>
    </xdr:to>
    <xdr:pic>
      <xdr:nvPicPr>
        <xdr:cNvPr id="45827" name="Picture 17">
          <a:extLst>
            <a:ext uri="{FF2B5EF4-FFF2-40B4-BE49-F238E27FC236}">
              <a16:creationId xmlns:a16="http://schemas.microsoft.com/office/drawing/2014/main" id="{0D16005F-5975-408A-9427-67DBE6943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3619500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200025</xdr:colOff>
      <xdr:row>13</xdr:row>
      <xdr:rowOff>9525</xdr:rowOff>
    </xdr:from>
    <xdr:to>
      <xdr:col>21</xdr:col>
      <xdr:colOff>9525</xdr:colOff>
      <xdr:row>13</xdr:row>
      <xdr:rowOff>561975</xdr:rowOff>
    </xdr:to>
    <xdr:pic>
      <xdr:nvPicPr>
        <xdr:cNvPr id="45828" name="Picture 18">
          <a:extLst>
            <a:ext uri="{FF2B5EF4-FFF2-40B4-BE49-F238E27FC236}">
              <a16:creationId xmlns:a16="http://schemas.microsoft.com/office/drawing/2014/main" id="{F5671D26-4426-41FF-85C2-43C3D05AB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267075"/>
          <a:ext cx="4000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9525</xdr:colOff>
      <xdr:row>15</xdr:row>
      <xdr:rowOff>9525</xdr:rowOff>
    </xdr:from>
    <xdr:to>
      <xdr:col>26</xdr:col>
      <xdr:colOff>142875</xdr:colOff>
      <xdr:row>16</xdr:row>
      <xdr:rowOff>9525</xdr:rowOff>
    </xdr:to>
    <xdr:pic>
      <xdr:nvPicPr>
        <xdr:cNvPr id="45829" name="Picture 19">
          <a:extLst>
            <a:ext uri="{FF2B5EF4-FFF2-40B4-BE49-F238E27FC236}">
              <a16:creationId xmlns:a16="http://schemas.microsoft.com/office/drawing/2014/main" id="{F8885626-FC54-4F5A-B7DB-918D7ABD1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3952875"/>
          <a:ext cx="3714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6</xdr:col>
      <xdr:colOff>9525</xdr:colOff>
      <xdr:row>19</xdr:row>
      <xdr:rowOff>0</xdr:rowOff>
    </xdr:to>
    <xdr:pic>
      <xdr:nvPicPr>
        <xdr:cNvPr id="45830" name="Picture 11">
          <a:extLst>
            <a:ext uri="{FF2B5EF4-FFF2-40B4-BE49-F238E27FC236}">
              <a16:creationId xmlns:a16="http://schemas.microsoft.com/office/drawing/2014/main" id="{40F60892-0226-414F-83A9-FDA6AF295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19</xdr:row>
      <xdr:rowOff>0</xdr:rowOff>
    </xdr:from>
    <xdr:to>
      <xdr:col>8</xdr:col>
      <xdr:colOff>190500</xdr:colOff>
      <xdr:row>19</xdr:row>
      <xdr:rowOff>0</xdr:rowOff>
    </xdr:to>
    <xdr:pic>
      <xdr:nvPicPr>
        <xdr:cNvPr id="45831" name="Picture 13">
          <a:extLst>
            <a:ext uri="{FF2B5EF4-FFF2-40B4-BE49-F238E27FC236}">
              <a16:creationId xmlns:a16="http://schemas.microsoft.com/office/drawing/2014/main" id="{664339D5-A927-43C2-9D2A-90B6B11F1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19</xdr:row>
      <xdr:rowOff>0</xdr:rowOff>
    </xdr:from>
    <xdr:to>
      <xdr:col>11</xdr:col>
      <xdr:colOff>180975</xdr:colOff>
      <xdr:row>19</xdr:row>
      <xdr:rowOff>0</xdr:rowOff>
    </xdr:to>
    <xdr:pic>
      <xdr:nvPicPr>
        <xdr:cNvPr id="45832" name="Picture 14">
          <a:extLst>
            <a:ext uri="{FF2B5EF4-FFF2-40B4-BE49-F238E27FC236}">
              <a16:creationId xmlns:a16="http://schemas.microsoft.com/office/drawing/2014/main" id="{FB148907-0304-4E27-9D39-2C1DF2B79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531495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19</xdr:row>
      <xdr:rowOff>0</xdr:rowOff>
    </xdr:from>
    <xdr:to>
      <xdr:col>14</xdr:col>
      <xdr:colOff>180975</xdr:colOff>
      <xdr:row>19</xdr:row>
      <xdr:rowOff>0</xdr:rowOff>
    </xdr:to>
    <xdr:pic>
      <xdr:nvPicPr>
        <xdr:cNvPr id="45833" name="Picture 15">
          <a:extLst>
            <a:ext uri="{FF2B5EF4-FFF2-40B4-BE49-F238E27FC236}">
              <a16:creationId xmlns:a16="http://schemas.microsoft.com/office/drawing/2014/main" id="{57FB3766-F41C-444A-BCA6-12CCBDD56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200025</xdr:colOff>
      <xdr:row>19</xdr:row>
      <xdr:rowOff>0</xdr:rowOff>
    </xdr:from>
    <xdr:to>
      <xdr:col>17</xdr:col>
      <xdr:colOff>190500</xdr:colOff>
      <xdr:row>19</xdr:row>
      <xdr:rowOff>0</xdr:rowOff>
    </xdr:to>
    <xdr:pic>
      <xdr:nvPicPr>
        <xdr:cNvPr id="45834" name="Picture 16">
          <a:extLst>
            <a:ext uri="{FF2B5EF4-FFF2-40B4-BE49-F238E27FC236}">
              <a16:creationId xmlns:a16="http://schemas.microsoft.com/office/drawing/2014/main" id="{271DDB81-4590-4B01-AC01-0DA90DBAF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19</xdr:row>
      <xdr:rowOff>0</xdr:rowOff>
    </xdr:from>
    <xdr:to>
      <xdr:col>23</xdr:col>
      <xdr:colOff>180975</xdr:colOff>
      <xdr:row>19</xdr:row>
      <xdr:rowOff>0</xdr:rowOff>
    </xdr:to>
    <xdr:pic>
      <xdr:nvPicPr>
        <xdr:cNvPr id="45835" name="Picture 17">
          <a:extLst>
            <a:ext uri="{FF2B5EF4-FFF2-40B4-BE49-F238E27FC236}">
              <a16:creationId xmlns:a16="http://schemas.microsoft.com/office/drawing/2014/main" id="{75AC9DC1-A0B1-44CF-8EB5-5989D2558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200025</xdr:colOff>
      <xdr:row>19</xdr:row>
      <xdr:rowOff>0</xdr:rowOff>
    </xdr:from>
    <xdr:to>
      <xdr:col>21</xdr:col>
      <xdr:colOff>9525</xdr:colOff>
      <xdr:row>19</xdr:row>
      <xdr:rowOff>0</xdr:rowOff>
    </xdr:to>
    <xdr:pic>
      <xdr:nvPicPr>
        <xdr:cNvPr id="45836" name="Picture 18">
          <a:extLst>
            <a:ext uri="{FF2B5EF4-FFF2-40B4-BE49-F238E27FC236}">
              <a16:creationId xmlns:a16="http://schemas.microsoft.com/office/drawing/2014/main" id="{F5E83FFA-129B-466B-AD21-F7424540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5314950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9525</xdr:colOff>
      <xdr:row>19</xdr:row>
      <xdr:rowOff>0</xdr:rowOff>
    </xdr:from>
    <xdr:to>
      <xdr:col>32</xdr:col>
      <xdr:colOff>190500</xdr:colOff>
      <xdr:row>19</xdr:row>
      <xdr:rowOff>0</xdr:rowOff>
    </xdr:to>
    <xdr:pic>
      <xdr:nvPicPr>
        <xdr:cNvPr id="45837" name="Picture 19">
          <a:extLst>
            <a:ext uri="{FF2B5EF4-FFF2-40B4-BE49-F238E27FC236}">
              <a16:creationId xmlns:a16="http://schemas.microsoft.com/office/drawing/2014/main" id="{CE46B96F-8219-487D-8CD1-029B50701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531495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16</xdr:row>
      <xdr:rowOff>9525</xdr:rowOff>
    </xdr:from>
    <xdr:to>
      <xdr:col>29</xdr:col>
      <xdr:colOff>200025</xdr:colOff>
      <xdr:row>17</xdr:row>
      <xdr:rowOff>9525</xdr:rowOff>
    </xdr:to>
    <xdr:pic>
      <xdr:nvPicPr>
        <xdr:cNvPr id="45838" name="Picture 19">
          <a:extLst>
            <a:ext uri="{FF2B5EF4-FFF2-40B4-BE49-F238E27FC236}">
              <a16:creationId xmlns:a16="http://schemas.microsoft.com/office/drawing/2014/main" id="{D3C120A7-0F4D-41BB-B98B-2618341DB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4295775"/>
          <a:ext cx="390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9525</xdr:colOff>
      <xdr:row>17</xdr:row>
      <xdr:rowOff>9525</xdr:rowOff>
    </xdr:from>
    <xdr:to>
      <xdr:col>32</xdr:col>
      <xdr:colOff>190500</xdr:colOff>
      <xdr:row>18</xdr:row>
      <xdr:rowOff>9525</xdr:rowOff>
    </xdr:to>
    <xdr:pic>
      <xdr:nvPicPr>
        <xdr:cNvPr id="45839" name="Picture 19">
          <a:extLst>
            <a:ext uri="{FF2B5EF4-FFF2-40B4-BE49-F238E27FC236}">
              <a16:creationId xmlns:a16="http://schemas.microsoft.com/office/drawing/2014/main" id="{BB8D474D-C3A1-410B-802E-B81E515CA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638675"/>
          <a:ext cx="3810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5</xdr:row>
      <xdr:rowOff>0</xdr:rowOff>
    </xdr:from>
    <xdr:to>
      <xdr:col>9</xdr:col>
      <xdr:colOff>9525</xdr:colOff>
      <xdr:row>5</xdr:row>
      <xdr:rowOff>0</xdr:rowOff>
    </xdr:to>
    <xdr:pic>
      <xdr:nvPicPr>
        <xdr:cNvPr id="45840" name="Picture 11">
          <a:extLst>
            <a:ext uri="{FF2B5EF4-FFF2-40B4-BE49-F238E27FC236}">
              <a16:creationId xmlns:a16="http://schemas.microsoft.com/office/drawing/2014/main" id="{16556AA1-9D25-4EBF-A4F3-A013505DE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19</xdr:row>
      <xdr:rowOff>0</xdr:rowOff>
    </xdr:from>
    <xdr:to>
      <xdr:col>9</xdr:col>
      <xdr:colOff>9525</xdr:colOff>
      <xdr:row>19</xdr:row>
      <xdr:rowOff>0</xdr:rowOff>
    </xdr:to>
    <xdr:pic>
      <xdr:nvPicPr>
        <xdr:cNvPr id="45841" name="Picture 11">
          <a:extLst>
            <a:ext uri="{FF2B5EF4-FFF2-40B4-BE49-F238E27FC236}">
              <a16:creationId xmlns:a16="http://schemas.microsoft.com/office/drawing/2014/main" id="{BDCE12B0-AF38-4319-AEFF-4DFDACA66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5</xdr:row>
      <xdr:rowOff>0</xdr:rowOff>
    </xdr:from>
    <xdr:to>
      <xdr:col>12</xdr:col>
      <xdr:colOff>9525</xdr:colOff>
      <xdr:row>5</xdr:row>
      <xdr:rowOff>0</xdr:rowOff>
    </xdr:to>
    <xdr:pic>
      <xdr:nvPicPr>
        <xdr:cNvPr id="45842" name="Picture 11">
          <a:extLst>
            <a:ext uri="{FF2B5EF4-FFF2-40B4-BE49-F238E27FC236}">
              <a16:creationId xmlns:a16="http://schemas.microsoft.com/office/drawing/2014/main" id="{FCD0975F-CAF2-46B2-8290-EAE95E533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19</xdr:row>
      <xdr:rowOff>0</xdr:rowOff>
    </xdr:from>
    <xdr:to>
      <xdr:col>12</xdr:col>
      <xdr:colOff>9525</xdr:colOff>
      <xdr:row>19</xdr:row>
      <xdr:rowOff>0</xdr:rowOff>
    </xdr:to>
    <xdr:pic>
      <xdr:nvPicPr>
        <xdr:cNvPr id="45843" name="Picture 11">
          <a:extLst>
            <a:ext uri="{FF2B5EF4-FFF2-40B4-BE49-F238E27FC236}">
              <a16:creationId xmlns:a16="http://schemas.microsoft.com/office/drawing/2014/main" id="{690F8E48-ECEC-45A1-AD28-783C96250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5</xdr:row>
      <xdr:rowOff>0</xdr:rowOff>
    </xdr:from>
    <xdr:to>
      <xdr:col>15</xdr:col>
      <xdr:colOff>9525</xdr:colOff>
      <xdr:row>5</xdr:row>
      <xdr:rowOff>0</xdr:rowOff>
    </xdr:to>
    <xdr:pic>
      <xdr:nvPicPr>
        <xdr:cNvPr id="45844" name="Picture 11">
          <a:extLst>
            <a:ext uri="{FF2B5EF4-FFF2-40B4-BE49-F238E27FC236}">
              <a16:creationId xmlns:a16="http://schemas.microsoft.com/office/drawing/2014/main" id="{ECA75572-0EFA-4B32-A352-DE2BFEF1F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19</xdr:row>
      <xdr:rowOff>0</xdr:rowOff>
    </xdr:from>
    <xdr:to>
      <xdr:col>15</xdr:col>
      <xdr:colOff>9525</xdr:colOff>
      <xdr:row>19</xdr:row>
      <xdr:rowOff>0</xdr:rowOff>
    </xdr:to>
    <xdr:pic>
      <xdr:nvPicPr>
        <xdr:cNvPr id="45845" name="Picture 11">
          <a:extLst>
            <a:ext uri="{FF2B5EF4-FFF2-40B4-BE49-F238E27FC236}">
              <a16:creationId xmlns:a16="http://schemas.microsoft.com/office/drawing/2014/main" id="{2A0D2975-FC9C-42E3-B0ED-F0022ED17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5</xdr:row>
      <xdr:rowOff>0</xdr:rowOff>
    </xdr:from>
    <xdr:to>
      <xdr:col>18</xdr:col>
      <xdr:colOff>9525</xdr:colOff>
      <xdr:row>5</xdr:row>
      <xdr:rowOff>0</xdr:rowOff>
    </xdr:to>
    <xdr:pic>
      <xdr:nvPicPr>
        <xdr:cNvPr id="45846" name="Picture 11">
          <a:extLst>
            <a:ext uri="{FF2B5EF4-FFF2-40B4-BE49-F238E27FC236}">
              <a16:creationId xmlns:a16="http://schemas.microsoft.com/office/drawing/2014/main" id="{790B672F-CD71-4D64-B297-49E0EDB2C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19</xdr:row>
      <xdr:rowOff>0</xdr:rowOff>
    </xdr:from>
    <xdr:to>
      <xdr:col>18</xdr:col>
      <xdr:colOff>9525</xdr:colOff>
      <xdr:row>19</xdr:row>
      <xdr:rowOff>0</xdr:rowOff>
    </xdr:to>
    <xdr:pic>
      <xdr:nvPicPr>
        <xdr:cNvPr id="45847" name="Picture 11">
          <a:extLst>
            <a:ext uri="{FF2B5EF4-FFF2-40B4-BE49-F238E27FC236}">
              <a16:creationId xmlns:a16="http://schemas.microsoft.com/office/drawing/2014/main" id="{B35207B8-2D3E-45FF-B730-48CEDBE87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9525</xdr:colOff>
      <xdr:row>5</xdr:row>
      <xdr:rowOff>0</xdr:rowOff>
    </xdr:from>
    <xdr:to>
      <xdr:col>21</xdr:col>
      <xdr:colOff>9525</xdr:colOff>
      <xdr:row>5</xdr:row>
      <xdr:rowOff>0</xdr:rowOff>
    </xdr:to>
    <xdr:pic>
      <xdr:nvPicPr>
        <xdr:cNvPr id="45848" name="Picture 11">
          <a:extLst>
            <a:ext uri="{FF2B5EF4-FFF2-40B4-BE49-F238E27FC236}">
              <a16:creationId xmlns:a16="http://schemas.microsoft.com/office/drawing/2014/main" id="{62EA6101-4A84-4457-B7B3-80CC944FE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9525</xdr:colOff>
      <xdr:row>19</xdr:row>
      <xdr:rowOff>0</xdr:rowOff>
    </xdr:from>
    <xdr:to>
      <xdr:col>21</xdr:col>
      <xdr:colOff>9525</xdr:colOff>
      <xdr:row>19</xdr:row>
      <xdr:rowOff>0</xdr:rowOff>
    </xdr:to>
    <xdr:pic>
      <xdr:nvPicPr>
        <xdr:cNvPr id="45849" name="Picture 11">
          <a:extLst>
            <a:ext uri="{FF2B5EF4-FFF2-40B4-BE49-F238E27FC236}">
              <a16:creationId xmlns:a16="http://schemas.microsoft.com/office/drawing/2014/main" id="{5A49834E-DA0F-4CB2-B1B1-F8AB42D2D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9525</xdr:colOff>
      <xdr:row>5</xdr:row>
      <xdr:rowOff>0</xdr:rowOff>
    </xdr:from>
    <xdr:to>
      <xdr:col>24</xdr:col>
      <xdr:colOff>9525</xdr:colOff>
      <xdr:row>5</xdr:row>
      <xdr:rowOff>0</xdr:rowOff>
    </xdr:to>
    <xdr:pic>
      <xdr:nvPicPr>
        <xdr:cNvPr id="45850" name="Picture 11">
          <a:extLst>
            <a:ext uri="{FF2B5EF4-FFF2-40B4-BE49-F238E27FC236}">
              <a16:creationId xmlns:a16="http://schemas.microsoft.com/office/drawing/2014/main" id="{6FF19B19-1C1A-4C6C-9FA0-3DF90CE82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9525</xdr:colOff>
      <xdr:row>19</xdr:row>
      <xdr:rowOff>0</xdr:rowOff>
    </xdr:from>
    <xdr:to>
      <xdr:col>24</xdr:col>
      <xdr:colOff>9525</xdr:colOff>
      <xdr:row>19</xdr:row>
      <xdr:rowOff>0</xdr:rowOff>
    </xdr:to>
    <xdr:pic>
      <xdr:nvPicPr>
        <xdr:cNvPr id="45851" name="Picture 11">
          <a:extLst>
            <a:ext uri="{FF2B5EF4-FFF2-40B4-BE49-F238E27FC236}">
              <a16:creationId xmlns:a16="http://schemas.microsoft.com/office/drawing/2014/main" id="{94CFA21E-3046-4E00-A071-B58F7D9EF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9525</xdr:colOff>
      <xdr:row>5</xdr:row>
      <xdr:rowOff>0</xdr:rowOff>
    </xdr:from>
    <xdr:to>
      <xdr:col>27</xdr:col>
      <xdr:colOff>9525</xdr:colOff>
      <xdr:row>5</xdr:row>
      <xdr:rowOff>0</xdr:rowOff>
    </xdr:to>
    <xdr:pic>
      <xdr:nvPicPr>
        <xdr:cNvPr id="45852" name="Picture 11">
          <a:extLst>
            <a:ext uri="{FF2B5EF4-FFF2-40B4-BE49-F238E27FC236}">
              <a16:creationId xmlns:a16="http://schemas.microsoft.com/office/drawing/2014/main" id="{97895D9B-EB3B-4CE5-9BE2-6A44A2215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9525</xdr:colOff>
      <xdr:row>19</xdr:row>
      <xdr:rowOff>0</xdr:rowOff>
    </xdr:from>
    <xdr:to>
      <xdr:col>27</xdr:col>
      <xdr:colOff>9525</xdr:colOff>
      <xdr:row>19</xdr:row>
      <xdr:rowOff>0</xdr:rowOff>
    </xdr:to>
    <xdr:pic>
      <xdr:nvPicPr>
        <xdr:cNvPr id="45853" name="Picture 11">
          <a:extLst>
            <a:ext uri="{FF2B5EF4-FFF2-40B4-BE49-F238E27FC236}">
              <a16:creationId xmlns:a16="http://schemas.microsoft.com/office/drawing/2014/main" id="{F993F8E5-D25D-4BA5-BD22-8BBA52668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9525</xdr:colOff>
      <xdr:row>5</xdr:row>
      <xdr:rowOff>0</xdr:rowOff>
    </xdr:from>
    <xdr:to>
      <xdr:col>30</xdr:col>
      <xdr:colOff>9525</xdr:colOff>
      <xdr:row>5</xdr:row>
      <xdr:rowOff>0</xdr:rowOff>
    </xdr:to>
    <xdr:pic>
      <xdr:nvPicPr>
        <xdr:cNvPr id="45854" name="Picture 11">
          <a:extLst>
            <a:ext uri="{FF2B5EF4-FFF2-40B4-BE49-F238E27FC236}">
              <a16:creationId xmlns:a16="http://schemas.microsoft.com/office/drawing/2014/main" id="{C2FA3F2F-F1BC-4CCD-ADD0-BBF3B7A3D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9525</xdr:colOff>
      <xdr:row>19</xdr:row>
      <xdr:rowOff>0</xdr:rowOff>
    </xdr:from>
    <xdr:to>
      <xdr:col>30</xdr:col>
      <xdr:colOff>9525</xdr:colOff>
      <xdr:row>19</xdr:row>
      <xdr:rowOff>0</xdr:rowOff>
    </xdr:to>
    <xdr:pic>
      <xdr:nvPicPr>
        <xdr:cNvPr id="45855" name="Picture 11">
          <a:extLst>
            <a:ext uri="{FF2B5EF4-FFF2-40B4-BE49-F238E27FC236}">
              <a16:creationId xmlns:a16="http://schemas.microsoft.com/office/drawing/2014/main" id="{CF181DEB-B697-4EF8-B7FD-ABF24D1DF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9525</xdr:colOff>
      <xdr:row>5</xdr:row>
      <xdr:rowOff>0</xdr:rowOff>
    </xdr:from>
    <xdr:to>
      <xdr:col>39</xdr:col>
      <xdr:colOff>9525</xdr:colOff>
      <xdr:row>5</xdr:row>
      <xdr:rowOff>0</xdr:rowOff>
    </xdr:to>
    <xdr:pic>
      <xdr:nvPicPr>
        <xdr:cNvPr id="45856" name="Picture 11">
          <a:extLst>
            <a:ext uri="{FF2B5EF4-FFF2-40B4-BE49-F238E27FC236}">
              <a16:creationId xmlns:a16="http://schemas.microsoft.com/office/drawing/2014/main" id="{4953828A-5916-4197-B42A-CD34F6BCA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096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9525</xdr:colOff>
      <xdr:row>19</xdr:row>
      <xdr:rowOff>0</xdr:rowOff>
    </xdr:from>
    <xdr:to>
      <xdr:col>39</xdr:col>
      <xdr:colOff>9525</xdr:colOff>
      <xdr:row>19</xdr:row>
      <xdr:rowOff>0</xdr:rowOff>
    </xdr:to>
    <xdr:pic>
      <xdr:nvPicPr>
        <xdr:cNvPr id="45857" name="Picture 11">
          <a:extLst>
            <a:ext uri="{FF2B5EF4-FFF2-40B4-BE49-F238E27FC236}">
              <a16:creationId xmlns:a16="http://schemas.microsoft.com/office/drawing/2014/main" id="{4AAF7A0B-71BA-49A7-9324-6EF247EF8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53149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5</xdr:row>
      <xdr:rowOff>0</xdr:rowOff>
    </xdr:from>
    <xdr:to>
      <xdr:col>9</xdr:col>
      <xdr:colOff>9525</xdr:colOff>
      <xdr:row>5</xdr:row>
      <xdr:rowOff>0</xdr:rowOff>
    </xdr:to>
    <xdr:pic>
      <xdr:nvPicPr>
        <xdr:cNvPr id="45858" name="Picture 11">
          <a:extLst>
            <a:ext uri="{FF2B5EF4-FFF2-40B4-BE49-F238E27FC236}">
              <a16:creationId xmlns:a16="http://schemas.microsoft.com/office/drawing/2014/main" id="{3A9F1F05-D1F1-4891-BA4F-316088C30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19</xdr:row>
      <xdr:rowOff>0</xdr:rowOff>
    </xdr:from>
    <xdr:to>
      <xdr:col>9</xdr:col>
      <xdr:colOff>9525</xdr:colOff>
      <xdr:row>19</xdr:row>
      <xdr:rowOff>0</xdr:rowOff>
    </xdr:to>
    <xdr:pic>
      <xdr:nvPicPr>
        <xdr:cNvPr id="45859" name="Picture 11">
          <a:extLst>
            <a:ext uri="{FF2B5EF4-FFF2-40B4-BE49-F238E27FC236}">
              <a16:creationId xmlns:a16="http://schemas.microsoft.com/office/drawing/2014/main" id="{AA58E582-BA70-4A7C-9E80-23B7AA5D1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5</xdr:row>
      <xdr:rowOff>0</xdr:rowOff>
    </xdr:from>
    <xdr:to>
      <xdr:col>12</xdr:col>
      <xdr:colOff>9525</xdr:colOff>
      <xdr:row>5</xdr:row>
      <xdr:rowOff>0</xdr:rowOff>
    </xdr:to>
    <xdr:pic>
      <xdr:nvPicPr>
        <xdr:cNvPr id="45860" name="Picture 11">
          <a:extLst>
            <a:ext uri="{FF2B5EF4-FFF2-40B4-BE49-F238E27FC236}">
              <a16:creationId xmlns:a16="http://schemas.microsoft.com/office/drawing/2014/main" id="{0AED9547-A2B4-45AD-886A-418017B02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19</xdr:row>
      <xdr:rowOff>0</xdr:rowOff>
    </xdr:from>
    <xdr:to>
      <xdr:col>12</xdr:col>
      <xdr:colOff>9525</xdr:colOff>
      <xdr:row>19</xdr:row>
      <xdr:rowOff>0</xdr:rowOff>
    </xdr:to>
    <xdr:pic>
      <xdr:nvPicPr>
        <xdr:cNvPr id="45861" name="Picture 11">
          <a:extLst>
            <a:ext uri="{FF2B5EF4-FFF2-40B4-BE49-F238E27FC236}">
              <a16:creationId xmlns:a16="http://schemas.microsoft.com/office/drawing/2014/main" id="{6CC8E2AA-79D6-403A-8D18-45DA8F40E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5</xdr:row>
      <xdr:rowOff>0</xdr:rowOff>
    </xdr:from>
    <xdr:to>
      <xdr:col>15</xdr:col>
      <xdr:colOff>9525</xdr:colOff>
      <xdr:row>5</xdr:row>
      <xdr:rowOff>0</xdr:rowOff>
    </xdr:to>
    <xdr:pic>
      <xdr:nvPicPr>
        <xdr:cNvPr id="45862" name="Picture 11">
          <a:extLst>
            <a:ext uri="{FF2B5EF4-FFF2-40B4-BE49-F238E27FC236}">
              <a16:creationId xmlns:a16="http://schemas.microsoft.com/office/drawing/2014/main" id="{20A418A0-C238-4864-A2A6-B830BAE56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19</xdr:row>
      <xdr:rowOff>0</xdr:rowOff>
    </xdr:from>
    <xdr:to>
      <xdr:col>15</xdr:col>
      <xdr:colOff>9525</xdr:colOff>
      <xdr:row>19</xdr:row>
      <xdr:rowOff>0</xdr:rowOff>
    </xdr:to>
    <xdr:pic>
      <xdr:nvPicPr>
        <xdr:cNvPr id="45863" name="Picture 11">
          <a:extLst>
            <a:ext uri="{FF2B5EF4-FFF2-40B4-BE49-F238E27FC236}">
              <a16:creationId xmlns:a16="http://schemas.microsoft.com/office/drawing/2014/main" id="{D381A1DF-A474-429F-9B69-483E6634A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5</xdr:row>
      <xdr:rowOff>0</xdr:rowOff>
    </xdr:from>
    <xdr:to>
      <xdr:col>18</xdr:col>
      <xdr:colOff>9525</xdr:colOff>
      <xdr:row>5</xdr:row>
      <xdr:rowOff>0</xdr:rowOff>
    </xdr:to>
    <xdr:pic>
      <xdr:nvPicPr>
        <xdr:cNvPr id="45864" name="Picture 11">
          <a:extLst>
            <a:ext uri="{FF2B5EF4-FFF2-40B4-BE49-F238E27FC236}">
              <a16:creationId xmlns:a16="http://schemas.microsoft.com/office/drawing/2014/main" id="{3DFAA7F8-F0B9-403D-B998-6E3B88B74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19</xdr:row>
      <xdr:rowOff>0</xdr:rowOff>
    </xdr:from>
    <xdr:to>
      <xdr:col>18</xdr:col>
      <xdr:colOff>9525</xdr:colOff>
      <xdr:row>19</xdr:row>
      <xdr:rowOff>0</xdr:rowOff>
    </xdr:to>
    <xdr:pic>
      <xdr:nvPicPr>
        <xdr:cNvPr id="45865" name="Picture 11">
          <a:extLst>
            <a:ext uri="{FF2B5EF4-FFF2-40B4-BE49-F238E27FC236}">
              <a16:creationId xmlns:a16="http://schemas.microsoft.com/office/drawing/2014/main" id="{953C928F-D9DC-42F4-A9EB-38B1F585D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9525</xdr:colOff>
      <xdr:row>5</xdr:row>
      <xdr:rowOff>0</xdr:rowOff>
    </xdr:from>
    <xdr:to>
      <xdr:col>21</xdr:col>
      <xdr:colOff>9525</xdr:colOff>
      <xdr:row>5</xdr:row>
      <xdr:rowOff>0</xdr:rowOff>
    </xdr:to>
    <xdr:pic>
      <xdr:nvPicPr>
        <xdr:cNvPr id="45866" name="Picture 11">
          <a:extLst>
            <a:ext uri="{FF2B5EF4-FFF2-40B4-BE49-F238E27FC236}">
              <a16:creationId xmlns:a16="http://schemas.microsoft.com/office/drawing/2014/main" id="{2F67060B-DB7C-4906-8CC9-D0C29D2EA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9525</xdr:colOff>
      <xdr:row>19</xdr:row>
      <xdr:rowOff>0</xdr:rowOff>
    </xdr:from>
    <xdr:to>
      <xdr:col>21</xdr:col>
      <xdr:colOff>9525</xdr:colOff>
      <xdr:row>19</xdr:row>
      <xdr:rowOff>0</xdr:rowOff>
    </xdr:to>
    <xdr:pic>
      <xdr:nvPicPr>
        <xdr:cNvPr id="45867" name="Picture 11">
          <a:extLst>
            <a:ext uri="{FF2B5EF4-FFF2-40B4-BE49-F238E27FC236}">
              <a16:creationId xmlns:a16="http://schemas.microsoft.com/office/drawing/2014/main" id="{99D5EABE-1C76-4B6E-9B07-BCB546141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9525</xdr:colOff>
      <xdr:row>5</xdr:row>
      <xdr:rowOff>0</xdr:rowOff>
    </xdr:from>
    <xdr:to>
      <xdr:col>24</xdr:col>
      <xdr:colOff>9525</xdr:colOff>
      <xdr:row>5</xdr:row>
      <xdr:rowOff>0</xdr:rowOff>
    </xdr:to>
    <xdr:pic>
      <xdr:nvPicPr>
        <xdr:cNvPr id="45868" name="Picture 11">
          <a:extLst>
            <a:ext uri="{FF2B5EF4-FFF2-40B4-BE49-F238E27FC236}">
              <a16:creationId xmlns:a16="http://schemas.microsoft.com/office/drawing/2014/main" id="{D7FAC783-91DF-423A-A192-FD48AFE74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9525</xdr:colOff>
      <xdr:row>19</xdr:row>
      <xdr:rowOff>0</xdr:rowOff>
    </xdr:from>
    <xdr:to>
      <xdr:col>24</xdr:col>
      <xdr:colOff>9525</xdr:colOff>
      <xdr:row>19</xdr:row>
      <xdr:rowOff>0</xdr:rowOff>
    </xdr:to>
    <xdr:pic>
      <xdr:nvPicPr>
        <xdr:cNvPr id="45869" name="Picture 11">
          <a:extLst>
            <a:ext uri="{FF2B5EF4-FFF2-40B4-BE49-F238E27FC236}">
              <a16:creationId xmlns:a16="http://schemas.microsoft.com/office/drawing/2014/main" id="{2F1307AD-2BC9-40AE-8ABF-947F3ECBF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9525</xdr:colOff>
      <xdr:row>5</xdr:row>
      <xdr:rowOff>0</xdr:rowOff>
    </xdr:from>
    <xdr:to>
      <xdr:col>27</xdr:col>
      <xdr:colOff>9525</xdr:colOff>
      <xdr:row>5</xdr:row>
      <xdr:rowOff>0</xdr:rowOff>
    </xdr:to>
    <xdr:pic>
      <xdr:nvPicPr>
        <xdr:cNvPr id="45870" name="Picture 11">
          <a:extLst>
            <a:ext uri="{FF2B5EF4-FFF2-40B4-BE49-F238E27FC236}">
              <a16:creationId xmlns:a16="http://schemas.microsoft.com/office/drawing/2014/main" id="{C47DB92E-6996-493A-8CC5-3DF9175A8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9525</xdr:colOff>
      <xdr:row>19</xdr:row>
      <xdr:rowOff>0</xdr:rowOff>
    </xdr:from>
    <xdr:to>
      <xdr:col>27</xdr:col>
      <xdr:colOff>9525</xdr:colOff>
      <xdr:row>19</xdr:row>
      <xdr:rowOff>0</xdr:rowOff>
    </xdr:to>
    <xdr:pic>
      <xdr:nvPicPr>
        <xdr:cNvPr id="45871" name="Picture 11">
          <a:extLst>
            <a:ext uri="{FF2B5EF4-FFF2-40B4-BE49-F238E27FC236}">
              <a16:creationId xmlns:a16="http://schemas.microsoft.com/office/drawing/2014/main" id="{D9890F8C-5C28-429F-BEF9-E41332510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9525</xdr:colOff>
      <xdr:row>5</xdr:row>
      <xdr:rowOff>0</xdr:rowOff>
    </xdr:from>
    <xdr:to>
      <xdr:col>30</xdr:col>
      <xdr:colOff>9525</xdr:colOff>
      <xdr:row>5</xdr:row>
      <xdr:rowOff>0</xdr:rowOff>
    </xdr:to>
    <xdr:pic>
      <xdr:nvPicPr>
        <xdr:cNvPr id="45872" name="Picture 11">
          <a:extLst>
            <a:ext uri="{FF2B5EF4-FFF2-40B4-BE49-F238E27FC236}">
              <a16:creationId xmlns:a16="http://schemas.microsoft.com/office/drawing/2014/main" id="{BB7C13DD-348F-4CDF-99A3-82D34A4CD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9525</xdr:colOff>
      <xdr:row>19</xdr:row>
      <xdr:rowOff>0</xdr:rowOff>
    </xdr:from>
    <xdr:to>
      <xdr:col>30</xdr:col>
      <xdr:colOff>9525</xdr:colOff>
      <xdr:row>19</xdr:row>
      <xdr:rowOff>0</xdr:rowOff>
    </xdr:to>
    <xdr:pic>
      <xdr:nvPicPr>
        <xdr:cNvPr id="45873" name="Picture 11">
          <a:extLst>
            <a:ext uri="{FF2B5EF4-FFF2-40B4-BE49-F238E27FC236}">
              <a16:creationId xmlns:a16="http://schemas.microsoft.com/office/drawing/2014/main" id="{4B85B8F0-8AEF-4B71-97E0-1FA49AD67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9525</xdr:colOff>
      <xdr:row>5</xdr:row>
      <xdr:rowOff>0</xdr:rowOff>
    </xdr:from>
    <xdr:to>
      <xdr:col>39</xdr:col>
      <xdr:colOff>9525</xdr:colOff>
      <xdr:row>5</xdr:row>
      <xdr:rowOff>0</xdr:rowOff>
    </xdr:to>
    <xdr:pic>
      <xdr:nvPicPr>
        <xdr:cNvPr id="45874" name="Picture 11">
          <a:extLst>
            <a:ext uri="{FF2B5EF4-FFF2-40B4-BE49-F238E27FC236}">
              <a16:creationId xmlns:a16="http://schemas.microsoft.com/office/drawing/2014/main" id="{F67C1FC4-61B4-43FC-883E-9B5FF9090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096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9525</xdr:colOff>
      <xdr:row>19</xdr:row>
      <xdr:rowOff>0</xdr:rowOff>
    </xdr:from>
    <xdr:to>
      <xdr:col>39</xdr:col>
      <xdr:colOff>9525</xdr:colOff>
      <xdr:row>19</xdr:row>
      <xdr:rowOff>0</xdr:rowOff>
    </xdr:to>
    <xdr:pic>
      <xdr:nvPicPr>
        <xdr:cNvPr id="45875" name="Picture 11">
          <a:extLst>
            <a:ext uri="{FF2B5EF4-FFF2-40B4-BE49-F238E27FC236}">
              <a16:creationId xmlns:a16="http://schemas.microsoft.com/office/drawing/2014/main" id="{4A369758-E771-49A4-A365-4054DF2EE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53149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5</xdr:row>
      <xdr:rowOff>0</xdr:rowOff>
    </xdr:from>
    <xdr:to>
      <xdr:col>9</xdr:col>
      <xdr:colOff>9525</xdr:colOff>
      <xdr:row>5</xdr:row>
      <xdr:rowOff>0</xdr:rowOff>
    </xdr:to>
    <xdr:pic>
      <xdr:nvPicPr>
        <xdr:cNvPr id="45876" name="Picture 11">
          <a:extLst>
            <a:ext uri="{FF2B5EF4-FFF2-40B4-BE49-F238E27FC236}">
              <a16:creationId xmlns:a16="http://schemas.microsoft.com/office/drawing/2014/main" id="{2AD33C37-B0C4-4E64-B8E2-36ACB6E27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19</xdr:row>
      <xdr:rowOff>0</xdr:rowOff>
    </xdr:from>
    <xdr:to>
      <xdr:col>9</xdr:col>
      <xdr:colOff>9525</xdr:colOff>
      <xdr:row>19</xdr:row>
      <xdr:rowOff>0</xdr:rowOff>
    </xdr:to>
    <xdr:pic>
      <xdr:nvPicPr>
        <xdr:cNvPr id="45877" name="Picture 11">
          <a:extLst>
            <a:ext uri="{FF2B5EF4-FFF2-40B4-BE49-F238E27FC236}">
              <a16:creationId xmlns:a16="http://schemas.microsoft.com/office/drawing/2014/main" id="{EE92B97F-E2F4-49B1-8BE4-DC4FC3225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5</xdr:row>
      <xdr:rowOff>0</xdr:rowOff>
    </xdr:from>
    <xdr:to>
      <xdr:col>12</xdr:col>
      <xdr:colOff>9525</xdr:colOff>
      <xdr:row>5</xdr:row>
      <xdr:rowOff>0</xdr:rowOff>
    </xdr:to>
    <xdr:pic>
      <xdr:nvPicPr>
        <xdr:cNvPr id="45878" name="Picture 11">
          <a:extLst>
            <a:ext uri="{FF2B5EF4-FFF2-40B4-BE49-F238E27FC236}">
              <a16:creationId xmlns:a16="http://schemas.microsoft.com/office/drawing/2014/main" id="{016990AC-96F7-439E-A5B5-D46AFD04A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19</xdr:row>
      <xdr:rowOff>0</xdr:rowOff>
    </xdr:from>
    <xdr:to>
      <xdr:col>12</xdr:col>
      <xdr:colOff>9525</xdr:colOff>
      <xdr:row>19</xdr:row>
      <xdr:rowOff>0</xdr:rowOff>
    </xdr:to>
    <xdr:pic>
      <xdr:nvPicPr>
        <xdr:cNvPr id="45879" name="Picture 11">
          <a:extLst>
            <a:ext uri="{FF2B5EF4-FFF2-40B4-BE49-F238E27FC236}">
              <a16:creationId xmlns:a16="http://schemas.microsoft.com/office/drawing/2014/main" id="{F84C50CD-8148-496F-B6F4-44294D553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5</xdr:row>
      <xdr:rowOff>0</xdr:rowOff>
    </xdr:from>
    <xdr:to>
      <xdr:col>15</xdr:col>
      <xdr:colOff>9525</xdr:colOff>
      <xdr:row>5</xdr:row>
      <xdr:rowOff>0</xdr:rowOff>
    </xdr:to>
    <xdr:pic>
      <xdr:nvPicPr>
        <xdr:cNvPr id="45880" name="Picture 11">
          <a:extLst>
            <a:ext uri="{FF2B5EF4-FFF2-40B4-BE49-F238E27FC236}">
              <a16:creationId xmlns:a16="http://schemas.microsoft.com/office/drawing/2014/main" id="{F1D895B6-E10B-4144-8BC1-BAA271D37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19</xdr:row>
      <xdr:rowOff>0</xdr:rowOff>
    </xdr:from>
    <xdr:to>
      <xdr:col>15</xdr:col>
      <xdr:colOff>9525</xdr:colOff>
      <xdr:row>19</xdr:row>
      <xdr:rowOff>0</xdr:rowOff>
    </xdr:to>
    <xdr:pic>
      <xdr:nvPicPr>
        <xdr:cNvPr id="45881" name="Picture 11">
          <a:extLst>
            <a:ext uri="{FF2B5EF4-FFF2-40B4-BE49-F238E27FC236}">
              <a16:creationId xmlns:a16="http://schemas.microsoft.com/office/drawing/2014/main" id="{966710A0-AE49-4403-B331-9AD5AF8FE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5</xdr:row>
      <xdr:rowOff>0</xdr:rowOff>
    </xdr:from>
    <xdr:to>
      <xdr:col>18</xdr:col>
      <xdr:colOff>9525</xdr:colOff>
      <xdr:row>5</xdr:row>
      <xdr:rowOff>0</xdr:rowOff>
    </xdr:to>
    <xdr:pic>
      <xdr:nvPicPr>
        <xdr:cNvPr id="45882" name="Picture 11">
          <a:extLst>
            <a:ext uri="{FF2B5EF4-FFF2-40B4-BE49-F238E27FC236}">
              <a16:creationId xmlns:a16="http://schemas.microsoft.com/office/drawing/2014/main" id="{7FAB1913-D6E0-4264-9E62-1A3120538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19</xdr:row>
      <xdr:rowOff>0</xdr:rowOff>
    </xdr:from>
    <xdr:to>
      <xdr:col>18</xdr:col>
      <xdr:colOff>9525</xdr:colOff>
      <xdr:row>19</xdr:row>
      <xdr:rowOff>0</xdr:rowOff>
    </xdr:to>
    <xdr:pic>
      <xdr:nvPicPr>
        <xdr:cNvPr id="45883" name="Picture 11">
          <a:extLst>
            <a:ext uri="{FF2B5EF4-FFF2-40B4-BE49-F238E27FC236}">
              <a16:creationId xmlns:a16="http://schemas.microsoft.com/office/drawing/2014/main" id="{EA1F68CF-6B4C-4803-90B7-D6EAE202E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9525</xdr:colOff>
      <xdr:row>5</xdr:row>
      <xdr:rowOff>0</xdr:rowOff>
    </xdr:from>
    <xdr:to>
      <xdr:col>21</xdr:col>
      <xdr:colOff>9525</xdr:colOff>
      <xdr:row>5</xdr:row>
      <xdr:rowOff>0</xdr:rowOff>
    </xdr:to>
    <xdr:pic>
      <xdr:nvPicPr>
        <xdr:cNvPr id="45884" name="Picture 11">
          <a:extLst>
            <a:ext uri="{FF2B5EF4-FFF2-40B4-BE49-F238E27FC236}">
              <a16:creationId xmlns:a16="http://schemas.microsoft.com/office/drawing/2014/main" id="{AE4A287A-7324-41D2-8D34-BBAC21006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9525</xdr:colOff>
      <xdr:row>19</xdr:row>
      <xdr:rowOff>0</xdr:rowOff>
    </xdr:from>
    <xdr:to>
      <xdr:col>21</xdr:col>
      <xdr:colOff>9525</xdr:colOff>
      <xdr:row>19</xdr:row>
      <xdr:rowOff>0</xdr:rowOff>
    </xdr:to>
    <xdr:pic>
      <xdr:nvPicPr>
        <xdr:cNvPr id="45885" name="Picture 11">
          <a:extLst>
            <a:ext uri="{FF2B5EF4-FFF2-40B4-BE49-F238E27FC236}">
              <a16:creationId xmlns:a16="http://schemas.microsoft.com/office/drawing/2014/main" id="{F45DAE3E-4E25-482F-A9CA-CB9C34B76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9525</xdr:colOff>
      <xdr:row>5</xdr:row>
      <xdr:rowOff>0</xdr:rowOff>
    </xdr:from>
    <xdr:to>
      <xdr:col>24</xdr:col>
      <xdr:colOff>9525</xdr:colOff>
      <xdr:row>5</xdr:row>
      <xdr:rowOff>0</xdr:rowOff>
    </xdr:to>
    <xdr:pic>
      <xdr:nvPicPr>
        <xdr:cNvPr id="45886" name="Picture 11">
          <a:extLst>
            <a:ext uri="{FF2B5EF4-FFF2-40B4-BE49-F238E27FC236}">
              <a16:creationId xmlns:a16="http://schemas.microsoft.com/office/drawing/2014/main" id="{CBBCD6E6-6BC6-468A-B48C-371C0A578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9525</xdr:colOff>
      <xdr:row>19</xdr:row>
      <xdr:rowOff>0</xdr:rowOff>
    </xdr:from>
    <xdr:to>
      <xdr:col>24</xdr:col>
      <xdr:colOff>9525</xdr:colOff>
      <xdr:row>19</xdr:row>
      <xdr:rowOff>0</xdr:rowOff>
    </xdr:to>
    <xdr:pic>
      <xdr:nvPicPr>
        <xdr:cNvPr id="45887" name="Picture 11">
          <a:extLst>
            <a:ext uri="{FF2B5EF4-FFF2-40B4-BE49-F238E27FC236}">
              <a16:creationId xmlns:a16="http://schemas.microsoft.com/office/drawing/2014/main" id="{7706C18B-F499-4891-8427-A454DD7A2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9525</xdr:colOff>
      <xdr:row>5</xdr:row>
      <xdr:rowOff>0</xdr:rowOff>
    </xdr:from>
    <xdr:to>
      <xdr:col>27</xdr:col>
      <xdr:colOff>9525</xdr:colOff>
      <xdr:row>5</xdr:row>
      <xdr:rowOff>0</xdr:rowOff>
    </xdr:to>
    <xdr:pic>
      <xdr:nvPicPr>
        <xdr:cNvPr id="45888" name="Picture 11">
          <a:extLst>
            <a:ext uri="{FF2B5EF4-FFF2-40B4-BE49-F238E27FC236}">
              <a16:creationId xmlns:a16="http://schemas.microsoft.com/office/drawing/2014/main" id="{4F34B5A1-07A4-43E9-927B-ECBE5A70A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9525</xdr:colOff>
      <xdr:row>19</xdr:row>
      <xdr:rowOff>0</xdr:rowOff>
    </xdr:from>
    <xdr:to>
      <xdr:col>27</xdr:col>
      <xdr:colOff>9525</xdr:colOff>
      <xdr:row>19</xdr:row>
      <xdr:rowOff>0</xdr:rowOff>
    </xdr:to>
    <xdr:pic>
      <xdr:nvPicPr>
        <xdr:cNvPr id="45889" name="Picture 11">
          <a:extLst>
            <a:ext uri="{FF2B5EF4-FFF2-40B4-BE49-F238E27FC236}">
              <a16:creationId xmlns:a16="http://schemas.microsoft.com/office/drawing/2014/main" id="{2D23E036-6B11-4D5F-AD46-FC6130E24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9525</xdr:colOff>
      <xdr:row>5</xdr:row>
      <xdr:rowOff>0</xdr:rowOff>
    </xdr:from>
    <xdr:to>
      <xdr:col>30</xdr:col>
      <xdr:colOff>9525</xdr:colOff>
      <xdr:row>5</xdr:row>
      <xdr:rowOff>0</xdr:rowOff>
    </xdr:to>
    <xdr:pic>
      <xdr:nvPicPr>
        <xdr:cNvPr id="45890" name="Picture 11">
          <a:extLst>
            <a:ext uri="{FF2B5EF4-FFF2-40B4-BE49-F238E27FC236}">
              <a16:creationId xmlns:a16="http://schemas.microsoft.com/office/drawing/2014/main" id="{F5D797D6-A2CF-4C89-B9CF-E398519E5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9525</xdr:colOff>
      <xdr:row>19</xdr:row>
      <xdr:rowOff>0</xdr:rowOff>
    </xdr:from>
    <xdr:to>
      <xdr:col>30</xdr:col>
      <xdr:colOff>9525</xdr:colOff>
      <xdr:row>19</xdr:row>
      <xdr:rowOff>0</xdr:rowOff>
    </xdr:to>
    <xdr:pic>
      <xdr:nvPicPr>
        <xdr:cNvPr id="45891" name="Picture 11">
          <a:extLst>
            <a:ext uri="{FF2B5EF4-FFF2-40B4-BE49-F238E27FC236}">
              <a16:creationId xmlns:a16="http://schemas.microsoft.com/office/drawing/2014/main" id="{C6E6BCBA-E255-47B3-8BB0-FAAF342BE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9525</xdr:colOff>
      <xdr:row>5</xdr:row>
      <xdr:rowOff>0</xdr:rowOff>
    </xdr:from>
    <xdr:to>
      <xdr:col>39</xdr:col>
      <xdr:colOff>9525</xdr:colOff>
      <xdr:row>5</xdr:row>
      <xdr:rowOff>0</xdr:rowOff>
    </xdr:to>
    <xdr:pic>
      <xdr:nvPicPr>
        <xdr:cNvPr id="45892" name="Picture 11">
          <a:extLst>
            <a:ext uri="{FF2B5EF4-FFF2-40B4-BE49-F238E27FC236}">
              <a16:creationId xmlns:a16="http://schemas.microsoft.com/office/drawing/2014/main" id="{C837C4AE-D069-4E2A-A35B-B3B76A3B1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096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9525</xdr:colOff>
      <xdr:row>19</xdr:row>
      <xdr:rowOff>0</xdr:rowOff>
    </xdr:from>
    <xdr:to>
      <xdr:col>39</xdr:col>
      <xdr:colOff>9525</xdr:colOff>
      <xdr:row>19</xdr:row>
      <xdr:rowOff>0</xdr:rowOff>
    </xdr:to>
    <xdr:pic>
      <xdr:nvPicPr>
        <xdr:cNvPr id="45893" name="Picture 11">
          <a:extLst>
            <a:ext uri="{FF2B5EF4-FFF2-40B4-BE49-F238E27FC236}">
              <a16:creationId xmlns:a16="http://schemas.microsoft.com/office/drawing/2014/main" id="{74D6FAF9-1915-4553-ACD1-F87DF2B9E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531495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5</xdr:row>
      <xdr:rowOff>0</xdr:rowOff>
    </xdr:from>
    <xdr:to>
      <xdr:col>9</xdr:col>
      <xdr:colOff>9525</xdr:colOff>
      <xdr:row>5</xdr:row>
      <xdr:rowOff>0</xdr:rowOff>
    </xdr:to>
    <xdr:pic>
      <xdr:nvPicPr>
        <xdr:cNvPr id="45894" name="Picture 11">
          <a:extLst>
            <a:ext uri="{FF2B5EF4-FFF2-40B4-BE49-F238E27FC236}">
              <a16:creationId xmlns:a16="http://schemas.microsoft.com/office/drawing/2014/main" id="{0A371CAB-039A-43E7-B64E-1A38E794C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19</xdr:row>
      <xdr:rowOff>0</xdr:rowOff>
    </xdr:from>
    <xdr:to>
      <xdr:col>9</xdr:col>
      <xdr:colOff>9525</xdr:colOff>
      <xdr:row>19</xdr:row>
      <xdr:rowOff>0</xdr:rowOff>
    </xdr:to>
    <xdr:pic>
      <xdr:nvPicPr>
        <xdr:cNvPr id="45895" name="Picture 11">
          <a:extLst>
            <a:ext uri="{FF2B5EF4-FFF2-40B4-BE49-F238E27FC236}">
              <a16:creationId xmlns:a16="http://schemas.microsoft.com/office/drawing/2014/main" id="{1F422BE1-E81C-4BD5-BC1B-92D221321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5</xdr:row>
      <xdr:rowOff>0</xdr:rowOff>
    </xdr:from>
    <xdr:to>
      <xdr:col>12</xdr:col>
      <xdr:colOff>9525</xdr:colOff>
      <xdr:row>5</xdr:row>
      <xdr:rowOff>0</xdr:rowOff>
    </xdr:to>
    <xdr:pic>
      <xdr:nvPicPr>
        <xdr:cNvPr id="45896" name="Picture 11">
          <a:extLst>
            <a:ext uri="{FF2B5EF4-FFF2-40B4-BE49-F238E27FC236}">
              <a16:creationId xmlns:a16="http://schemas.microsoft.com/office/drawing/2014/main" id="{E30D124C-B418-461F-96C4-E4EB5B8BC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19</xdr:row>
      <xdr:rowOff>0</xdr:rowOff>
    </xdr:from>
    <xdr:to>
      <xdr:col>12</xdr:col>
      <xdr:colOff>9525</xdr:colOff>
      <xdr:row>19</xdr:row>
      <xdr:rowOff>0</xdr:rowOff>
    </xdr:to>
    <xdr:pic>
      <xdr:nvPicPr>
        <xdr:cNvPr id="45897" name="Picture 11">
          <a:extLst>
            <a:ext uri="{FF2B5EF4-FFF2-40B4-BE49-F238E27FC236}">
              <a16:creationId xmlns:a16="http://schemas.microsoft.com/office/drawing/2014/main" id="{F731F18D-53D2-4AF6-9868-128C754C0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5</xdr:row>
      <xdr:rowOff>0</xdr:rowOff>
    </xdr:from>
    <xdr:to>
      <xdr:col>15</xdr:col>
      <xdr:colOff>9525</xdr:colOff>
      <xdr:row>5</xdr:row>
      <xdr:rowOff>0</xdr:rowOff>
    </xdr:to>
    <xdr:pic>
      <xdr:nvPicPr>
        <xdr:cNvPr id="45898" name="Picture 11">
          <a:extLst>
            <a:ext uri="{FF2B5EF4-FFF2-40B4-BE49-F238E27FC236}">
              <a16:creationId xmlns:a16="http://schemas.microsoft.com/office/drawing/2014/main" id="{2AFEA572-0AEE-461E-9969-581A3700C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19</xdr:row>
      <xdr:rowOff>0</xdr:rowOff>
    </xdr:from>
    <xdr:to>
      <xdr:col>15</xdr:col>
      <xdr:colOff>9525</xdr:colOff>
      <xdr:row>19</xdr:row>
      <xdr:rowOff>0</xdr:rowOff>
    </xdr:to>
    <xdr:pic>
      <xdr:nvPicPr>
        <xdr:cNvPr id="45899" name="Picture 11">
          <a:extLst>
            <a:ext uri="{FF2B5EF4-FFF2-40B4-BE49-F238E27FC236}">
              <a16:creationId xmlns:a16="http://schemas.microsoft.com/office/drawing/2014/main" id="{EBFBA809-CEC1-456F-B7A3-CF5E0073F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5</xdr:row>
      <xdr:rowOff>0</xdr:rowOff>
    </xdr:from>
    <xdr:to>
      <xdr:col>18</xdr:col>
      <xdr:colOff>9525</xdr:colOff>
      <xdr:row>5</xdr:row>
      <xdr:rowOff>0</xdr:rowOff>
    </xdr:to>
    <xdr:pic>
      <xdr:nvPicPr>
        <xdr:cNvPr id="45900" name="Picture 11">
          <a:extLst>
            <a:ext uri="{FF2B5EF4-FFF2-40B4-BE49-F238E27FC236}">
              <a16:creationId xmlns:a16="http://schemas.microsoft.com/office/drawing/2014/main" id="{8994D510-076F-447E-8DD7-8976D2D56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19</xdr:row>
      <xdr:rowOff>0</xdr:rowOff>
    </xdr:from>
    <xdr:to>
      <xdr:col>18</xdr:col>
      <xdr:colOff>9525</xdr:colOff>
      <xdr:row>19</xdr:row>
      <xdr:rowOff>0</xdr:rowOff>
    </xdr:to>
    <xdr:pic>
      <xdr:nvPicPr>
        <xdr:cNvPr id="45901" name="Picture 11">
          <a:extLst>
            <a:ext uri="{FF2B5EF4-FFF2-40B4-BE49-F238E27FC236}">
              <a16:creationId xmlns:a16="http://schemas.microsoft.com/office/drawing/2014/main" id="{3303BC1B-813E-4876-A6C1-FA53067B4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9525</xdr:colOff>
      <xdr:row>5</xdr:row>
      <xdr:rowOff>0</xdr:rowOff>
    </xdr:from>
    <xdr:to>
      <xdr:col>21</xdr:col>
      <xdr:colOff>9525</xdr:colOff>
      <xdr:row>5</xdr:row>
      <xdr:rowOff>0</xdr:rowOff>
    </xdr:to>
    <xdr:pic>
      <xdr:nvPicPr>
        <xdr:cNvPr id="45902" name="Picture 11">
          <a:extLst>
            <a:ext uri="{FF2B5EF4-FFF2-40B4-BE49-F238E27FC236}">
              <a16:creationId xmlns:a16="http://schemas.microsoft.com/office/drawing/2014/main" id="{52AD5DA7-2577-48A1-8D16-074127084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9525</xdr:colOff>
      <xdr:row>19</xdr:row>
      <xdr:rowOff>0</xdr:rowOff>
    </xdr:from>
    <xdr:to>
      <xdr:col>21</xdr:col>
      <xdr:colOff>9525</xdr:colOff>
      <xdr:row>19</xdr:row>
      <xdr:rowOff>0</xdr:rowOff>
    </xdr:to>
    <xdr:pic>
      <xdr:nvPicPr>
        <xdr:cNvPr id="45903" name="Picture 11">
          <a:extLst>
            <a:ext uri="{FF2B5EF4-FFF2-40B4-BE49-F238E27FC236}">
              <a16:creationId xmlns:a16="http://schemas.microsoft.com/office/drawing/2014/main" id="{F26CCBCD-93C6-42BE-9AEA-AB7214642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9525</xdr:colOff>
      <xdr:row>5</xdr:row>
      <xdr:rowOff>0</xdr:rowOff>
    </xdr:from>
    <xdr:to>
      <xdr:col>24</xdr:col>
      <xdr:colOff>9525</xdr:colOff>
      <xdr:row>5</xdr:row>
      <xdr:rowOff>0</xdr:rowOff>
    </xdr:to>
    <xdr:pic>
      <xdr:nvPicPr>
        <xdr:cNvPr id="45904" name="Picture 11">
          <a:extLst>
            <a:ext uri="{FF2B5EF4-FFF2-40B4-BE49-F238E27FC236}">
              <a16:creationId xmlns:a16="http://schemas.microsoft.com/office/drawing/2014/main" id="{F984E9BB-BD81-4EE0-9F6B-CCA9F63ED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9525</xdr:colOff>
      <xdr:row>19</xdr:row>
      <xdr:rowOff>0</xdr:rowOff>
    </xdr:from>
    <xdr:to>
      <xdr:col>24</xdr:col>
      <xdr:colOff>9525</xdr:colOff>
      <xdr:row>19</xdr:row>
      <xdr:rowOff>0</xdr:rowOff>
    </xdr:to>
    <xdr:pic>
      <xdr:nvPicPr>
        <xdr:cNvPr id="45905" name="Picture 11">
          <a:extLst>
            <a:ext uri="{FF2B5EF4-FFF2-40B4-BE49-F238E27FC236}">
              <a16:creationId xmlns:a16="http://schemas.microsoft.com/office/drawing/2014/main" id="{3735EF16-1293-408B-B603-454FA5F60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9525</xdr:colOff>
      <xdr:row>5</xdr:row>
      <xdr:rowOff>0</xdr:rowOff>
    </xdr:from>
    <xdr:to>
      <xdr:col>27</xdr:col>
      <xdr:colOff>9525</xdr:colOff>
      <xdr:row>5</xdr:row>
      <xdr:rowOff>0</xdr:rowOff>
    </xdr:to>
    <xdr:pic>
      <xdr:nvPicPr>
        <xdr:cNvPr id="45906" name="Picture 11">
          <a:extLst>
            <a:ext uri="{FF2B5EF4-FFF2-40B4-BE49-F238E27FC236}">
              <a16:creationId xmlns:a16="http://schemas.microsoft.com/office/drawing/2014/main" id="{378176BE-9A49-4D94-ACCF-4D2055F46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9525</xdr:colOff>
      <xdr:row>19</xdr:row>
      <xdr:rowOff>0</xdr:rowOff>
    </xdr:from>
    <xdr:to>
      <xdr:col>27</xdr:col>
      <xdr:colOff>9525</xdr:colOff>
      <xdr:row>19</xdr:row>
      <xdr:rowOff>0</xdr:rowOff>
    </xdr:to>
    <xdr:pic>
      <xdr:nvPicPr>
        <xdr:cNvPr id="45907" name="Picture 11">
          <a:extLst>
            <a:ext uri="{FF2B5EF4-FFF2-40B4-BE49-F238E27FC236}">
              <a16:creationId xmlns:a16="http://schemas.microsoft.com/office/drawing/2014/main" id="{FD27CBB3-D06F-4637-9F1D-DA2B2CEED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9525</xdr:colOff>
      <xdr:row>5</xdr:row>
      <xdr:rowOff>0</xdr:rowOff>
    </xdr:from>
    <xdr:to>
      <xdr:col>30</xdr:col>
      <xdr:colOff>9525</xdr:colOff>
      <xdr:row>5</xdr:row>
      <xdr:rowOff>0</xdr:rowOff>
    </xdr:to>
    <xdr:pic>
      <xdr:nvPicPr>
        <xdr:cNvPr id="45908" name="Picture 11">
          <a:extLst>
            <a:ext uri="{FF2B5EF4-FFF2-40B4-BE49-F238E27FC236}">
              <a16:creationId xmlns:a16="http://schemas.microsoft.com/office/drawing/2014/main" id="{9ADBF208-28C8-424A-A466-BE2C94E41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9525</xdr:colOff>
      <xdr:row>19</xdr:row>
      <xdr:rowOff>0</xdr:rowOff>
    </xdr:from>
    <xdr:to>
      <xdr:col>30</xdr:col>
      <xdr:colOff>9525</xdr:colOff>
      <xdr:row>19</xdr:row>
      <xdr:rowOff>0</xdr:rowOff>
    </xdr:to>
    <xdr:pic>
      <xdr:nvPicPr>
        <xdr:cNvPr id="45909" name="Picture 11">
          <a:extLst>
            <a:ext uri="{FF2B5EF4-FFF2-40B4-BE49-F238E27FC236}">
              <a16:creationId xmlns:a16="http://schemas.microsoft.com/office/drawing/2014/main" id="{90DD8D95-0EB0-44FB-AC25-CF200BF42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9525</xdr:colOff>
      <xdr:row>5</xdr:row>
      <xdr:rowOff>0</xdr:rowOff>
    </xdr:from>
    <xdr:to>
      <xdr:col>33</xdr:col>
      <xdr:colOff>9525</xdr:colOff>
      <xdr:row>5</xdr:row>
      <xdr:rowOff>0</xdr:rowOff>
    </xdr:to>
    <xdr:pic>
      <xdr:nvPicPr>
        <xdr:cNvPr id="45910" name="Picture 11">
          <a:extLst>
            <a:ext uri="{FF2B5EF4-FFF2-40B4-BE49-F238E27FC236}">
              <a16:creationId xmlns:a16="http://schemas.microsoft.com/office/drawing/2014/main" id="{3228AEA8-FFD9-4080-AE0D-926756E02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9525</xdr:colOff>
      <xdr:row>19</xdr:row>
      <xdr:rowOff>0</xdr:rowOff>
    </xdr:from>
    <xdr:to>
      <xdr:col>33</xdr:col>
      <xdr:colOff>9525</xdr:colOff>
      <xdr:row>19</xdr:row>
      <xdr:rowOff>0</xdr:rowOff>
    </xdr:to>
    <xdr:pic>
      <xdr:nvPicPr>
        <xdr:cNvPr id="45911" name="Picture 11">
          <a:extLst>
            <a:ext uri="{FF2B5EF4-FFF2-40B4-BE49-F238E27FC236}">
              <a16:creationId xmlns:a16="http://schemas.microsoft.com/office/drawing/2014/main" id="{DA13A3ED-0000-4CF6-9983-F290AD3EB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9525</xdr:colOff>
      <xdr:row>5</xdr:row>
      <xdr:rowOff>0</xdr:rowOff>
    </xdr:from>
    <xdr:to>
      <xdr:col>36</xdr:col>
      <xdr:colOff>9525</xdr:colOff>
      <xdr:row>5</xdr:row>
      <xdr:rowOff>0</xdr:rowOff>
    </xdr:to>
    <xdr:pic>
      <xdr:nvPicPr>
        <xdr:cNvPr id="45912" name="Picture 11">
          <a:extLst>
            <a:ext uri="{FF2B5EF4-FFF2-40B4-BE49-F238E27FC236}">
              <a16:creationId xmlns:a16="http://schemas.microsoft.com/office/drawing/2014/main" id="{F31E793A-A834-45C2-AB91-ABA92117C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9525</xdr:colOff>
      <xdr:row>19</xdr:row>
      <xdr:rowOff>0</xdr:rowOff>
    </xdr:from>
    <xdr:to>
      <xdr:col>36</xdr:col>
      <xdr:colOff>9525</xdr:colOff>
      <xdr:row>19</xdr:row>
      <xdr:rowOff>0</xdr:rowOff>
    </xdr:to>
    <xdr:pic>
      <xdr:nvPicPr>
        <xdr:cNvPr id="45913" name="Picture 11">
          <a:extLst>
            <a:ext uri="{FF2B5EF4-FFF2-40B4-BE49-F238E27FC236}">
              <a16:creationId xmlns:a16="http://schemas.microsoft.com/office/drawing/2014/main" id="{8566F1DB-546C-42DB-9BAA-F63A003B1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9525</xdr:colOff>
      <xdr:row>5</xdr:row>
      <xdr:rowOff>0</xdr:rowOff>
    </xdr:from>
    <xdr:to>
      <xdr:col>39</xdr:col>
      <xdr:colOff>9525</xdr:colOff>
      <xdr:row>5</xdr:row>
      <xdr:rowOff>0</xdr:rowOff>
    </xdr:to>
    <xdr:pic>
      <xdr:nvPicPr>
        <xdr:cNvPr id="45914" name="Picture 11">
          <a:extLst>
            <a:ext uri="{FF2B5EF4-FFF2-40B4-BE49-F238E27FC236}">
              <a16:creationId xmlns:a16="http://schemas.microsoft.com/office/drawing/2014/main" id="{23916BF7-66FD-45B3-A7D4-3A887841B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10096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9525</xdr:colOff>
      <xdr:row>19</xdr:row>
      <xdr:rowOff>0</xdr:rowOff>
    </xdr:from>
    <xdr:to>
      <xdr:col>39</xdr:col>
      <xdr:colOff>9525</xdr:colOff>
      <xdr:row>19</xdr:row>
      <xdr:rowOff>0</xdr:rowOff>
    </xdr:to>
    <xdr:pic>
      <xdr:nvPicPr>
        <xdr:cNvPr id="45915" name="Picture 11">
          <a:extLst>
            <a:ext uri="{FF2B5EF4-FFF2-40B4-BE49-F238E27FC236}">
              <a16:creationId xmlns:a16="http://schemas.microsoft.com/office/drawing/2014/main" id="{63CEA6A5-69F1-414B-9540-46C005643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531495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142875</xdr:colOff>
      <xdr:row>17</xdr:row>
      <xdr:rowOff>323850</xdr:rowOff>
    </xdr:from>
    <xdr:to>
      <xdr:col>35</xdr:col>
      <xdr:colOff>133350</xdr:colOff>
      <xdr:row>19</xdr:row>
      <xdr:rowOff>9525</xdr:rowOff>
    </xdr:to>
    <xdr:pic>
      <xdr:nvPicPr>
        <xdr:cNvPr id="45916" name="Picture 19">
          <a:extLst>
            <a:ext uri="{FF2B5EF4-FFF2-40B4-BE49-F238E27FC236}">
              <a16:creationId xmlns:a16="http://schemas.microsoft.com/office/drawing/2014/main" id="{44BA73F3-BE94-4BA8-9F23-9E15A302E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4953000"/>
          <a:ext cx="3810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142875</xdr:colOff>
      <xdr:row>18</xdr:row>
      <xdr:rowOff>333375</xdr:rowOff>
    </xdr:from>
    <xdr:to>
      <xdr:col>38</xdr:col>
      <xdr:colOff>133350</xdr:colOff>
      <xdr:row>19</xdr:row>
      <xdr:rowOff>342900</xdr:rowOff>
    </xdr:to>
    <xdr:pic>
      <xdr:nvPicPr>
        <xdr:cNvPr id="45917" name="Picture 19">
          <a:extLst>
            <a:ext uri="{FF2B5EF4-FFF2-40B4-BE49-F238E27FC236}">
              <a16:creationId xmlns:a16="http://schemas.microsoft.com/office/drawing/2014/main" id="{CA815145-5F39-436C-9B68-4E4554D3C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5305425"/>
          <a:ext cx="3810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0</xdr:col>
      <xdr:colOff>942975</xdr:colOff>
      <xdr:row>0</xdr:row>
      <xdr:rowOff>0</xdr:rowOff>
    </xdr:to>
    <xdr:sp macro="" textlink="">
      <xdr:nvSpPr>
        <xdr:cNvPr id="46672" name="Line 1">
          <a:extLst>
            <a:ext uri="{FF2B5EF4-FFF2-40B4-BE49-F238E27FC236}">
              <a16:creationId xmlns:a16="http://schemas.microsoft.com/office/drawing/2014/main" id="{FD68A9AE-6D6E-4240-BD26-B55AD7864F5F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673" name="Line 2">
          <a:extLst>
            <a:ext uri="{FF2B5EF4-FFF2-40B4-BE49-F238E27FC236}">
              <a16:creationId xmlns:a16="http://schemas.microsoft.com/office/drawing/2014/main" id="{D3256D21-ADC5-4789-972E-BED01D554E3B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674" name="Line 3">
          <a:extLst>
            <a:ext uri="{FF2B5EF4-FFF2-40B4-BE49-F238E27FC236}">
              <a16:creationId xmlns:a16="http://schemas.microsoft.com/office/drawing/2014/main" id="{AC2B864F-97CD-4FE5-8EA0-E74F869A340B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675" name="Line 4">
          <a:extLst>
            <a:ext uri="{FF2B5EF4-FFF2-40B4-BE49-F238E27FC236}">
              <a16:creationId xmlns:a16="http://schemas.microsoft.com/office/drawing/2014/main" id="{4C7034F6-BA06-4237-8454-8BF9203D85C4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676" name="Line 5">
          <a:extLst>
            <a:ext uri="{FF2B5EF4-FFF2-40B4-BE49-F238E27FC236}">
              <a16:creationId xmlns:a16="http://schemas.microsoft.com/office/drawing/2014/main" id="{5D8B0E20-607A-4517-B91E-60D480171067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677" name="Line 6">
          <a:extLst>
            <a:ext uri="{FF2B5EF4-FFF2-40B4-BE49-F238E27FC236}">
              <a16:creationId xmlns:a16="http://schemas.microsoft.com/office/drawing/2014/main" id="{FD05EE86-4995-46AF-88B0-CE1A9C98BC06}"/>
            </a:ext>
          </a:extLst>
        </xdr:cNvPr>
        <xdr:cNvSpPr>
          <a:spLocks noChangeShapeType="1"/>
        </xdr:cNvSpPr>
      </xdr:nvSpPr>
      <xdr:spPr bwMode="auto">
        <a:xfrm flipV="1">
          <a:off x="1047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678" name="Line 7">
          <a:extLst>
            <a:ext uri="{FF2B5EF4-FFF2-40B4-BE49-F238E27FC236}">
              <a16:creationId xmlns:a16="http://schemas.microsoft.com/office/drawing/2014/main" id="{07409E42-DF2B-43F8-B008-719359CB9766}"/>
            </a:ext>
          </a:extLst>
        </xdr:cNvPr>
        <xdr:cNvSpPr>
          <a:spLocks noChangeShapeType="1"/>
        </xdr:cNvSpPr>
      </xdr:nvSpPr>
      <xdr:spPr bwMode="auto">
        <a:xfrm flipV="1">
          <a:off x="1047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6679" name="Line 8">
          <a:extLst>
            <a:ext uri="{FF2B5EF4-FFF2-40B4-BE49-F238E27FC236}">
              <a16:creationId xmlns:a16="http://schemas.microsoft.com/office/drawing/2014/main" id="{8B287A6B-7C4B-4E93-A14C-26BD79D10E03}"/>
            </a:ext>
          </a:extLst>
        </xdr:cNvPr>
        <xdr:cNvSpPr>
          <a:spLocks noChangeShapeType="1"/>
        </xdr:cNvSpPr>
      </xdr:nvSpPr>
      <xdr:spPr bwMode="auto">
        <a:xfrm>
          <a:off x="1047750" y="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6680" name="Line 9">
          <a:extLst>
            <a:ext uri="{FF2B5EF4-FFF2-40B4-BE49-F238E27FC236}">
              <a16:creationId xmlns:a16="http://schemas.microsoft.com/office/drawing/2014/main" id="{5D057867-A708-4C7E-A748-6BFC07172518}"/>
            </a:ext>
          </a:extLst>
        </xdr:cNvPr>
        <xdr:cNvSpPr>
          <a:spLocks noChangeShapeType="1"/>
        </xdr:cNvSpPr>
      </xdr:nvSpPr>
      <xdr:spPr bwMode="auto">
        <a:xfrm>
          <a:off x="1047750" y="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6681" name="Line 10">
          <a:extLst>
            <a:ext uri="{FF2B5EF4-FFF2-40B4-BE49-F238E27FC236}">
              <a16:creationId xmlns:a16="http://schemas.microsoft.com/office/drawing/2014/main" id="{9428F95C-6F56-4875-AAC7-D3DA90705281}"/>
            </a:ext>
          </a:extLst>
        </xdr:cNvPr>
        <xdr:cNvSpPr>
          <a:spLocks noChangeShapeType="1"/>
        </xdr:cNvSpPr>
      </xdr:nvSpPr>
      <xdr:spPr bwMode="auto">
        <a:xfrm>
          <a:off x="2095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6682" name="Line 11">
          <a:extLst>
            <a:ext uri="{FF2B5EF4-FFF2-40B4-BE49-F238E27FC236}">
              <a16:creationId xmlns:a16="http://schemas.microsoft.com/office/drawing/2014/main" id="{1D67F2B8-629C-486A-A2B0-33F81C6A1B05}"/>
            </a:ext>
          </a:extLst>
        </xdr:cNvPr>
        <xdr:cNvSpPr>
          <a:spLocks noChangeShapeType="1"/>
        </xdr:cNvSpPr>
      </xdr:nvSpPr>
      <xdr:spPr bwMode="auto">
        <a:xfrm>
          <a:off x="2095500" y="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683" name="Line 12">
          <a:extLst>
            <a:ext uri="{FF2B5EF4-FFF2-40B4-BE49-F238E27FC236}">
              <a16:creationId xmlns:a16="http://schemas.microsoft.com/office/drawing/2014/main" id="{AA3B4503-ED5F-4851-9CEF-3B5C7C2794E3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684" name="Line 13">
          <a:extLst>
            <a:ext uri="{FF2B5EF4-FFF2-40B4-BE49-F238E27FC236}">
              <a16:creationId xmlns:a16="http://schemas.microsoft.com/office/drawing/2014/main" id="{9A739681-A821-47B4-BFC9-8036B21DF400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685" name="Line 14">
          <a:extLst>
            <a:ext uri="{FF2B5EF4-FFF2-40B4-BE49-F238E27FC236}">
              <a16:creationId xmlns:a16="http://schemas.microsoft.com/office/drawing/2014/main" id="{38C07648-061E-4A48-97B0-C95241736206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686" name="Line 15">
          <a:extLst>
            <a:ext uri="{FF2B5EF4-FFF2-40B4-BE49-F238E27FC236}">
              <a16:creationId xmlns:a16="http://schemas.microsoft.com/office/drawing/2014/main" id="{49C81600-6D7F-4AA1-8CB8-106C80948463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687" name="Line 16">
          <a:extLst>
            <a:ext uri="{FF2B5EF4-FFF2-40B4-BE49-F238E27FC236}">
              <a16:creationId xmlns:a16="http://schemas.microsoft.com/office/drawing/2014/main" id="{A6AC49BE-6D6A-4226-9381-865ECCBC4D05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688" name="Line 17">
          <a:extLst>
            <a:ext uri="{FF2B5EF4-FFF2-40B4-BE49-F238E27FC236}">
              <a16:creationId xmlns:a16="http://schemas.microsoft.com/office/drawing/2014/main" id="{A8674923-28E1-4A2E-B498-55970A20ADFB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46689" name="Line 18">
          <a:extLst>
            <a:ext uri="{FF2B5EF4-FFF2-40B4-BE49-F238E27FC236}">
              <a16:creationId xmlns:a16="http://schemas.microsoft.com/office/drawing/2014/main" id="{1966A76A-2AF8-4C37-93EC-2FF948CC2C0B}"/>
            </a:ext>
          </a:extLst>
        </xdr:cNvPr>
        <xdr:cNvSpPr>
          <a:spLocks noChangeShapeType="1"/>
        </xdr:cNvSpPr>
      </xdr:nvSpPr>
      <xdr:spPr bwMode="auto">
        <a:xfrm>
          <a:off x="1047750" y="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6690" name="Line 19">
          <a:extLst>
            <a:ext uri="{FF2B5EF4-FFF2-40B4-BE49-F238E27FC236}">
              <a16:creationId xmlns:a16="http://schemas.microsoft.com/office/drawing/2014/main" id="{60DF11AD-CE10-4DAE-BF83-73CD14903326}"/>
            </a:ext>
          </a:extLst>
        </xdr:cNvPr>
        <xdr:cNvSpPr>
          <a:spLocks noChangeShapeType="1"/>
        </xdr:cNvSpPr>
      </xdr:nvSpPr>
      <xdr:spPr bwMode="auto">
        <a:xfrm>
          <a:off x="1047750" y="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6691" name="Line 20">
          <a:extLst>
            <a:ext uri="{FF2B5EF4-FFF2-40B4-BE49-F238E27FC236}">
              <a16:creationId xmlns:a16="http://schemas.microsoft.com/office/drawing/2014/main" id="{4CC18C5E-A708-4663-A25D-0E70822891A4}"/>
            </a:ext>
          </a:extLst>
        </xdr:cNvPr>
        <xdr:cNvSpPr>
          <a:spLocks noChangeShapeType="1"/>
        </xdr:cNvSpPr>
      </xdr:nvSpPr>
      <xdr:spPr bwMode="auto">
        <a:xfrm>
          <a:off x="1047750" y="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6692" name="Line 21">
          <a:extLst>
            <a:ext uri="{FF2B5EF4-FFF2-40B4-BE49-F238E27FC236}">
              <a16:creationId xmlns:a16="http://schemas.microsoft.com/office/drawing/2014/main" id="{527F463F-C222-4E1A-9DB8-2BE0FB550D89}"/>
            </a:ext>
          </a:extLst>
        </xdr:cNvPr>
        <xdr:cNvSpPr>
          <a:spLocks noChangeShapeType="1"/>
        </xdr:cNvSpPr>
      </xdr:nvSpPr>
      <xdr:spPr bwMode="auto">
        <a:xfrm>
          <a:off x="1047750" y="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6693" name="Line 22">
          <a:extLst>
            <a:ext uri="{FF2B5EF4-FFF2-40B4-BE49-F238E27FC236}">
              <a16:creationId xmlns:a16="http://schemas.microsoft.com/office/drawing/2014/main" id="{8884B70D-1AC2-42ED-AE6D-4511965F3B8D}"/>
            </a:ext>
          </a:extLst>
        </xdr:cNvPr>
        <xdr:cNvSpPr>
          <a:spLocks noChangeShapeType="1"/>
        </xdr:cNvSpPr>
      </xdr:nvSpPr>
      <xdr:spPr bwMode="auto">
        <a:xfrm>
          <a:off x="2095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6694" name="Line 23">
          <a:extLst>
            <a:ext uri="{FF2B5EF4-FFF2-40B4-BE49-F238E27FC236}">
              <a16:creationId xmlns:a16="http://schemas.microsoft.com/office/drawing/2014/main" id="{FD1ED365-5FFA-49FC-89A0-E6758B952EF1}"/>
            </a:ext>
          </a:extLst>
        </xdr:cNvPr>
        <xdr:cNvSpPr>
          <a:spLocks noChangeShapeType="1"/>
        </xdr:cNvSpPr>
      </xdr:nvSpPr>
      <xdr:spPr bwMode="auto">
        <a:xfrm>
          <a:off x="2095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6695" name="Line 24">
          <a:extLst>
            <a:ext uri="{FF2B5EF4-FFF2-40B4-BE49-F238E27FC236}">
              <a16:creationId xmlns:a16="http://schemas.microsoft.com/office/drawing/2014/main" id="{BC608CA4-4662-4342-90B9-A6B4A8993229}"/>
            </a:ext>
          </a:extLst>
        </xdr:cNvPr>
        <xdr:cNvSpPr>
          <a:spLocks noChangeShapeType="1"/>
        </xdr:cNvSpPr>
      </xdr:nvSpPr>
      <xdr:spPr bwMode="auto">
        <a:xfrm>
          <a:off x="2095500" y="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6696" name="Line 25">
          <a:extLst>
            <a:ext uri="{FF2B5EF4-FFF2-40B4-BE49-F238E27FC236}">
              <a16:creationId xmlns:a16="http://schemas.microsoft.com/office/drawing/2014/main" id="{9CFDE548-57E1-4027-9868-C3751C3FDACF}"/>
            </a:ext>
          </a:extLst>
        </xdr:cNvPr>
        <xdr:cNvSpPr>
          <a:spLocks noChangeShapeType="1"/>
        </xdr:cNvSpPr>
      </xdr:nvSpPr>
      <xdr:spPr bwMode="auto">
        <a:xfrm>
          <a:off x="3143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6697" name="Line 26">
          <a:extLst>
            <a:ext uri="{FF2B5EF4-FFF2-40B4-BE49-F238E27FC236}">
              <a16:creationId xmlns:a16="http://schemas.microsoft.com/office/drawing/2014/main" id="{8B81D9E9-5ED2-4B77-9DDC-8225F6E0CDAF}"/>
            </a:ext>
          </a:extLst>
        </xdr:cNvPr>
        <xdr:cNvSpPr>
          <a:spLocks noChangeShapeType="1"/>
        </xdr:cNvSpPr>
      </xdr:nvSpPr>
      <xdr:spPr bwMode="auto">
        <a:xfrm>
          <a:off x="3143250" y="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6698" name="Line 27">
          <a:extLst>
            <a:ext uri="{FF2B5EF4-FFF2-40B4-BE49-F238E27FC236}">
              <a16:creationId xmlns:a16="http://schemas.microsoft.com/office/drawing/2014/main" id="{DA17EBDC-5052-400D-838D-5C19882EDE99}"/>
            </a:ext>
          </a:extLst>
        </xdr:cNvPr>
        <xdr:cNvSpPr>
          <a:spLocks noChangeShapeType="1"/>
        </xdr:cNvSpPr>
      </xdr:nvSpPr>
      <xdr:spPr bwMode="auto">
        <a:xfrm>
          <a:off x="2095500" y="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699" name="Line 28">
          <a:extLst>
            <a:ext uri="{FF2B5EF4-FFF2-40B4-BE49-F238E27FC236}">
              <a16:creationId xmlns:a16="http://schemas.microsoft.com/office/drawing/2014/main" id="{5682EA3D-9ADF-4CDB-B46D-50A99AB4BA38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00" name="Line 29">
          <a:extLst>
            <a:ext uri="{FF2B5EF4-FFF2-40B4-BE49-F238E27FC236}">
              <a16:creationId xmlns:a16="http://schemas.microsoft.com/office/drawing/2014/main" id="{E2B2779E-A541-4EA7-B1EA-10DFEFC046A4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01" name="Line 30">
          <a:extLst>
            <a:ext uri="{FF2B5EF4-FFF2-40B4-BE49-F238E27FC236}">
              <a16:creationId xmlns:a16="http://schemas.microsoft.com/office/drawing/2014/main" id="{6CB2CFFB-C206-4BC4-A1E6-BD519A41BAF3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02" name="Line 31">
          <a:extLst>
            <a:ext uri="{FF2B5EF4-FFF2-40B4-BE49-F238E27FC236}">
              <a16:creationId xmlns:a16="http://schemas.microsoft.com/office/drawing/2014/main" id="{27109C35-BA14-4506-B88D-31DEBB8FCA9F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03" name="Line 32">
          <a:extLst>
            <a:ext uri="{FF2B5EF4-FFF2-40B4-BE49-F238E27FC236}">
              <a16:creationId xmlns:a16="http://schemas.microsoft.com/office/drawing/2014/main" id="{16EC561D-CF04-46F0-BB35-85448BEC14D0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04" name="Line 33">
          <a:extLst>
            <a:ext uri="{FF2B5EF4-FFF2-40B4-BE49-F238E27FC236}">
              <a16:creationId xmlns:a16="http://schemas.microsoft.com/office/drawing/2014/main" id="{1C73BD4D-A7DE-411C-AC58-AFCB603C194C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05" name="Line 34">
          <a:extLst>
            <a:ext uri="{FF2B5EF4-FFF2-40B4-BE49-F238E27FC236}">
              <a16:creationId xmlns:a16="http://schemas.microsoft.com/office/drawing/2014/main" id="{27CF0F2B-7831-4A84-8299-4AA1011687F0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06" name="Line 35">
          <a:extLst>
            <a:ext uri="{FF2B5EF4-FFF2-40B4-BE49-F238E27FC236}">
              <a16:creationId xmlns:a16="http://schemas.microsoft.com/office/drawing/2014/main" id="{ED89D6BF-73FB-4A6B-A400-F1CE2294A8B4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07" name="Line 36">
          <a:extLst>
            <a:ext uri="{FF2B5EF4-FFF2-40B4-BE49-F238E27FC236}">
              <a16:creationId xmlns:a16="http://schemas.microsoft.com/office/drawing/2014/main" id="{687C8593-A9DA-41A6-9DB2-71EF2FA810E0}"/>
            </a:ext>
          </a:extLst>
        </xdr:cNvPr>
        <xdr:cNvSpPr>
          <a:spLocks noChangeShapeType="1"/>
        </xdr:cNvSpPr>
      </xdr:nvSpPr>
      <xdr:spPr bwMode="auto">
        <a:xfrm flipV="1">
          <a:off x="1047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08" name="Line 37">
          <a:extLst>
            <a:ext uri="{FF2B5EF4-FFF2-40B4-BE49-F238E27FC236}">
              <a16:creationId xmlns:a16="http://schemas.microsoft.com/office/drawing/2014/main" id="{5C353F6D-B79A-4B7C-9B5D-C3534636F5DC}"/>
            </a:ext>
          </a:extLst>
        </xdr:cNvPr>
        <xdr:cNvSpPr>
          <a:spLocks noChangeShapeType="1"/>
        </xdr:cNvSpPr>
      </xdr:nvSpPr>
      <xdr:spPr bwMode="auto">
        <a:xfrm flipV="1">
          <a:off x="1047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09" name="Line 38">
          <a:extLst>
            <a:ext uri="{FF2B5EF4-FFF2-40B4-BE49-F238E27FC236}">
              <a16:creationId xmlns:a16="http://schemas.microsoft.com/office/drawing/2014/main" id="{B4A81513-8F54-4EE9-BD58-6BD7565C2D20}"/>
            </a:ext>
          </a:extLst>
        </xdr:cNvPr>
        <xdr:cNvSpPr>
          <a:spLocks noChangeShapeType="1"/>
        </xdr:cNvSpPr>
      </xdr:nvSpPr>
      <xdr:spPr bwMode="auto">
        <a:xfrm flipV="1">
          <a:off x="1047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10" name="Line 39">
          <a:extLst>
            <a:ext uri="{FF2B5EF4-FFF2-40B4-BE49-F238E27FC236}">
              <a16:creationId xmlns:a16="http://schemas.microsoft.com/office/drawing/2014/main" id="{CE6679FC-A18B-41C6-B4B2-768D77388630}"/>
            </a:ext>
          </a:extLst>
        </xdr:cNvPr>
        <xdr:cNvSpPr>
          <a:spLocks noChangeShapeType="1"/>
        </xdr:cNvSpPr>
      </xdr:nvSpPr>
      <xdr:spPr bwMode="auto">
        <a:xfrm flipV="1">
          <a:off x="1047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11" name="Line 40">
          <a:extLst>
            <a:ext uri="{FF2B5EF4-FFF2-40B4-BE49-F238E27FC236}">
              <a16:creationId xmlns:a16="http://schemas.microsoft.com/office/drawing/2014/main" id="{74C6611C-AFA2-4A85-A19B-81D989B0C415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6712" name="Line 41">
          <a:extLst>
            <a:ext uri="{FF2B5EF4-FFF2-40B4-BE49-F238E27FC236}">
              <a16:creationId xmlns:a16="http://schemas.microsoft.com/office/drawing/2014/main" id="{F1A970FC-4529-414F-9949-6394C1D4A257}"/>
            </a:ext>
          </a:extLst>
        </xdr:cNvPr>
        <xdr:cNvSpPr>
          <a:spLocks noChangeShapeType="1"/>
        </xdr:cNvSpPr>
      </xdr:nvSpPr>
      <xdr:spPr bwMode="auto">
        <a:xfrm>
          <a:off x="1047750" y="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6713" name="Line 42">
          <a:extLst>
            <a:ext uri="{FF2B5EF4-FFF2-40B4-BE49-F238E27FC236}">
              <a16:creationId xmlns:a16="http://schemas.microsoft.com/office/drawing/2014/main" id="{2E12A163-31AB-434A-9D13-B6B5E96F8F75}"/>
            </a:ext>
          </a:extLst>
        </xdr:cNvPr>
        <xdr:cNvSpPr>
          <a:spLocks noChangeShapeType="1"/>
        </xdr:cNvSpPr>
      </xdr:nvSpPr>
      <xdr:spPr bwMode="auto">
        <a:xfrm>
          <a:off x="1047750" y="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6714" name="Line 43">
          <a:extLst>
            <a:ext uri="{FF2B5EF4-FFF2-40B4-BE49-F238E27FC236}">
              <a16:creationId xmlns:a16="http://schemas.microsoft.com/office/drawing/2014/main" id="{8452E5A5-82F8-4B0C-A498-5294EC1FAB0E}"/>
            </a:ext>
          </a:extLst>
        </xdr:cNvPr>
        <xdr:cNvSpPr>
          <a:spLocks noChangeShapeType="1"/>
        </xdr:cNvSpPr>
      </xdr:nvSpPr>
      <xdr:spPr bwMode="auto">
        <a:xfrm>
          <a:off x="1047750" y="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6715" name="Line 44">
          <a:extLst>
            <a:ext uri="{FF2B5EF4-FFF2-40B4-BE49-F238E27FC236}">
              <a16:creationId xmlns:a16="http://schemas.microsoft.com/office/drawing/2014/main" id="{CFD20ABA-B892-4F67-8D15-6D54898C5B0C}"/>
            </a:ext>
          </a:extLst>
        </xdr:cNvPr>
        <xdr:cNvSpPr>
          <a:spLocks noChangeShapeType="1"/>
        </xdr:cNvSpPr>
      </xdr:nvSpPr>
      <xdr:spPr bwMode="auto">
        <a:xfrm flipV="1">
          <a:off x="1047750" y="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6716" name="Line 45">
          <a:extLst>
            <a:ext uri="{FF2B5EF4-FFF2-40B4-BE49-F238E27FC236}">
              <a16:creationId xmlns:a16="http://schemas.microsoft.com/office/drawing/2014/main" id="{EB544093-DACB-4473-B461-9CEE545143C3}"/>
            </a:ext>
          </a:extLst>
        </xdr:cNvPr>
        <xdr:cNvSpPr>
          <a:spLocks noChangeShapeType="1"/>
        </xdr:cNvSpPr>
      </xdr:nvSpPr>
      <xdr:spPr bwMode="auto">
        <a:xfrm>
          <a:off x="2095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6717" name="Line 46">
          <a:extLst>
            <a:ext uri="{FF2B5EF4-FFF2-40B4-BE49-F238E27FC236}">
              <a16:creationId xmlns:a16="http://schemas.microsoft.com/office/drawing/2014/main" id="{4F5AD460-4594-4746-BA8A-74188267DDDD}"/>
            </a:ext>
          </a:extLst>
        </xdr:cNvPr>
        <xdr:cNvSpPr>
          <a:spLocks noChangeShapeType="1"/>
        </xdr:cNvSpPr>
      </xdr:nvSpPr>
      <xdr:spPr bwMode="auto">
        <a:xfrm>
          <a:off x="2095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6718" name="Line 47">
          <a:extLst>
            <a:ext uri="{FF2B5EF4-FFF2-40B4-BE49-F238E27FC236}">
              <a16:creationId xmlns:a16="http://schemas.microsoft.com/office/drawing/2014/main" id="{D1AB90CC-2942-4459-AAC3-D3A681B35360}"/>
            </a:ext>
          </a:extLst>
        </xdr:cNvPr>
        <xdr:cNvSpPr>
          <a:spLocks noChangeShapeType="1"/>
        </xdr:cNvSpPr>
      </xdr:nvSpPr>
      <xdr:spPr bwMode="auto">
        <a:xfrm>
          <a:off x="2095500" y="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46719" name="Line 48">
          <a:extLst>
            <a:ext uri="{FF2B5EF4-FFF2-40B4-BE49-F238E27FC236}">
              <a16:creationId xmlns:a16="http://schemas.microsoft.com/office/drawing/2014/main" id="{81D50C33-2C35-45D2-AB91-D6E2509E2023}"/>
            </a:ext>
          </a:extLst>
        </xdr:cNvPr>
        <xdr:cNvSpPr>
          <a:spLocks noChangeShapeType="1"/>
        </xdr:cNvSpPr>
      </xdr:nvSpPr>
      <xdr:spPr bwMode="auto">
        <a:xfrm flipV="1">
          <a:off x="2095500" y="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6720" name="Line 49">
          <a:extLst>
            <a:ext uri="{FF2B5EF4-FFF2-40B4-BE49-F238E27FC236}">
              <a16:creationId xmlns:a16="http://schemas.microsoft.com/office/drawing/2014/main" id="{242B8AC3-14F6-4429-9A13-0D0D927B898E}"/>
            </a:ext>
          </a:extLst>
        </xdr:cNvPr>
        <xdr:cNvSpPr>
          <a:spLocks noChangeShapeType="1"/>
        </xdr:cNvSpPr>
      </xdr:nvSpPr>
      <xdr:spPr bwMode="auto">
        <a:xfrm>
          <a:off x="3143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6721" name="Line 50">
          <a:extLst>
            <a:ext uri="{FF2B5EF4-FFF2-40B4-BE49-F238E27FC236}">
              <a16:creationId xmlns:a16="http://schemas.microsoft.com/office/drawing/2014/main" id="{3F4027A7-3AD0-4B75-9876-D00E995BA5CB}"/>
            </a:ext>
          </a:extLst>
        </xdr:cNvPr>
        <xdr:cNvSpPr>
          <a:spLocks noChangeShapeType="1"/>
        </xdr:cNvSpPr>
      </xdr:nvSpPr>
      <xdr:spPr bwMode="auto">
        <a:xfrm>
          <a:off x="3143250" y="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6722" name="Line 51">
          <a:extLst>
            <a:ext uri="{FF2B5EF4-FFF2-40B4-BE49-F238E27FC236}">
              <a16:creationId xmlns:a16="http://schemas.microsoft.com/office/drawing/2014/main" id="{28B66FA0-A6E5-4A42-8856-F1B8D73C28B2}"/>
            </a:ext>
          </a:extLst>
        </xdr:cNvPr>
        <xdr:cNvSpPr>
          <a:spLocks noChangeShapeType="1"/>
        </xdr:cNvSpPr>
      </xdr:nvSpPr>
      <xdr:spPr bwMode="auto">
        <a:xfrm>
          <a:off x="4191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6723" name="Line 52">
          <a:extLst>
            <a:ext uri="{FF2B5EF4-FFF2-40B4-BE49-F238E27FC236}">
              <a16:creationId xmlns:a16="http://schemas.microsoft.com/office/drawing/2014/main" id="{E5D82E53-1244-4692-9494-2E10A6FB9D78}"/>
            </a:ext>
          </a:extLst>
        </xdr:cNvPr>
        <xdr:cNvSpPr>
          <a:spLocks noChangeShapeType="1"/>
        </xdr:cNvSpPr>
      </xdr:nvSpPr>
      <xdr:spPr bwMode="auto">
        <a:xfrm>
          <a:off x="4191000" y="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24" name="Line 53">
          <a:extLst>
            <a:ext uri="{FF2B5EF4-FFF2-40B4-BE49-F238E27FC236}">
              <a16:creationId xmlns:a16="http://schemas.microsoft.com/office/drawing/2014/main" id="{D040BAB5-CEF8-48B7-AF36-D423A642F9DC}"/>
            </a:ext>
          </a:extLst>
        </xdr:cNvPr>
        <xdr:cNvSpPr>
          <a:spLocks noChangeShapeType="1"/>
        </xdr:cNvSpPr>
      </xdr:nvSpPr>
      <xdr:spPr bwMode="auto">
        <a:xfrm flipH="1">
          <a:off x="1047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25" name="Line 54">
          <a:extLst>
            <a:ext uri="{FF2B5EF4-FFF2-40B4-BE49-F238E27FC236}">
              <a16:creationId xmlns:a16="http://schemas.microsoft.com/office/drawing/2014/main" id="{5F95AB99-3DE9-4DB6-8347-91FC7287D88C}"/>
            </a:ext>
          </a:extLst>
        </xdr:cNvPr>
        <xdr:cNvSpPr>
          <a:spLocks noChangeShapeType="1"/>
        </xdr:cNvSpPr>
      </xdr:nvSpPr>
      <xdr:spPr bwMode="auto">
        <a:xfrm>
          <a:off x="1047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26" name="Line 55">
          <a:extLst>
            <a:ext uri="{FF2B5EF4-FFF2-40B4-BE49-F238E27FC236}">
              <a16:creationId xmlns:a16="http://schemas.microsoft.com/office/drawing/2014/main" id="{DED53385-36A0-4608-A4B9-AEF25F0F19B7}"/>
            </a:ext>
          </a:extLst>
        </xdr:cNvPr>
        <xdr:cNvSpPr>
          <a:spLocks noChangeShapeType="1"/>
        </xdr:cNvSpPr>
      </xdr:nvSpPr>
      <xdr:spPr bwMode="auto">
        <a:xfrm>
          <a:off x="1047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27" name="Line 56">
          <a:extLst>
            <a:ext uri="{FF2B5EF4-FFF2-40B4-BE49-F238E27FC236}">
              <a16:creationId xmlns:a16="http://schemas.microsoft.com/office/drawing/2014/main" id="{135CB395-BBEE-41A1-8D35-514D009FD3E3}"/>
            </a:ext>
          </a:extLst>
        </xdr:cNvPr>
        <xdr:cNvSpPr>
          <a:spLocks noChangeShapeType="1"/>
        </xdr:cNvSpPr>
      </xdr:nvSpPr>
      <xdr:spPr bwMode="auto">
        <a:xfrm>
          <a:off x="1047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28" name="Line 57">
          <a:extLst>
            <a:ext uri="{FF2B5EF4-FFF2-40B4-BE49-F238E27FC236}">
              <a16:creationId xmlns:a16="http://schemas.microsoft.com/office/drawing/2014/main" id="{F9663415-C7EF-4DC1-9F28-8D9952276B39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29" name="Line 58">
          <a:extLst>
            <a:ext uri="{FF2B5EF4-FFF2-40B4-BE49-F238E27FC236}">
              <a16:creationId xmlns:a16="http://schemas.microsoft.com/office/drawing/2014/main" id="{B13A010B-88E1-446E-8226-F85547A942AB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30" name="Line 59">
          <a:extLst>
            <a:ext uri="{FF2B5EF4-FFF2-40B4-BE49-F238E27FC236}">
              <a16:creationId xmlns:a16="http://schemas.microsoft.com/office/drawing/2014/main" id="{53BF43D8-82F9-48D1-A53D-C98E1775BEDC}"/>
            </a:ext>
          </a:extLst>
        </xdr:cNvPr>
        <xdr:cNvSpPr>
          <a:spLocks noChangeShapeType="1"/>
        </xdr:cNvSpPr>
      </xdr:nvSpPr>
      <xdr:spPr bwMode="auto">
        <a:xfrm flipV="1">
          <a:off x="1047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6731" name="Line 60">
          <a:extLst>
            <a:ext uri="{FF2B5EF4-FFF2-40B4-BE49-F238E27FC236}">
              <a16:creationId xmlns:a16="http://schemas.microsoft.com/office/drawing/2014/main" id="{E0516C1B-8208-44E7-8729-1D8794827123}"/>
            </a:ext>
          </a:extLst>
        </xdr:cNvPr>
        <xdr:cNvSpPr>
          <a:spLocks noChangeShapeType="1"/>
        </xdr:cNvSpPr>
      </xdr:nvSpPr>
      <xdr:spPr bwMode="auto">
        <a:xfrm>
          <a:off x="1047750" y="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32" name="Line 61">
          <a:extLst>
            <a:ext uri="{FF2B5EF4-FFF2-40B4-BE49-F238E27FC236}">
              <a16:creationId xmlns:a16="http://schemas.microsoft.com/office/drawing/2014/main" id="{396D179E-EAF9-429A-A6C5-EBDE7C8B4383}"/>
            </a:ext>
          </a:extLst>
        </xdr:cNvPr>
        <xdr:cNvSpPr>
          <a:spLocks noChangeShapeType="1"/>
        </xdr:cNvSpPr>
      </xdr:nvSpPr>
      <xdr:spPr bwMode="auto">
        <a:xfrm flipV="1">
          <a:off x="9525" y="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33" name="Line 62">
          <a:extLst>
            <a:ext uri="{FF2B5EF4-FFF2-40B4-BE49-F238E27FC236}">
              <a16:creationId xmlns:a16="http://schemas.microsoft.com/office/drawing/2014/main" id="{EAD64E6E-A265-4C1C-9DDD-ECDB5311E1E3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34" name="Line 63">
          <a:extLst>
            <a:ext uri="{FF2B5EF4-FFF2-40B4-BE49-F238E27FC236}">
              <a16:creationId xmlns:a16="http://schemas.microsoft.com/office/drawing/2014/main" id="{47817026-5428-4AF9-952A-053BAEC21059}"/>
            </a:ext>
          </a:extLst>
        </xdr:cNvPr>
        <xdr:cNvSpPr>
          <a:spLocks noChangeShapeType="1"/>
        </xdr:cNvSpPr>
      </xdr:nvSpPr>
      <xdr:spPr bwMode="auto">
        <a:xfrm>
          <a:off x="1047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6735" name="Line 64">
          <a:extLst>
            <a:ext uri="{FF2B5EF4-FFF2-40B4-BE49-F238E27FC236}">
              <a16:creationId xmlns:a16="http://schemas.microsoft.com/office/drawing/2014/main" id="{8FF9058B-F1F5-4D5D-8DC1-A46C679473FB}"/>
            </a:ext>
          </a:extLst>
        </xdr:cNvPr>
        <xdr:cNvSpPr>
          <a:spLocks noChangeShapeType="1"/>
        </xdr:cNvSpPr>
      </xdr:nvSpPr>
      <xdr:spPr bwMode="auto">
        <a:xfrm>
          <a:off x="1047750" y="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6736" name="Line 65">
          <a:extLst>
            <a:ext uri="{FF2B5EF4-FFF2-40B4-BE49-F238E27FC236}">
              <a16:creationId xmlns:a16="http://schemas.microsoft.com/office/drawing/2014/main" id="{24C1BD3B-8108-43D9-8AC4-B610A2F305B3}"/>
            </a:ext>
          </a:extLst>
        </xdr:cNvPr>
        <xdr:cNvSpPr>
          <a:spLocks noChangeShapeType="1"/>
        </xdr:cNvSpPr>
      </xdr:nvSpPr>
      <xdr:spPr bwMode="auto">
        <a:xfrm>
          <a:off x="2095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6737" name="Line 66">
          <a:extLst>
            <a:ext uri="{FF2B5EF4-FFF2-40B4-BE49-F238E27FC236}">
              <a16:creationId xmlns:a16="http://schemas.microsoft.com/office/drawing/2014/main" id="{CD424B65-E093-463F-A8A2-FDFB7731B797}"/>
            </a:ext>
          </a:extLst>
        </xdr:cNvPr>
        <xdr:cNvSpPr>
          <a:spLocks noChangeShapeType="1"/>
        </xdr:cNvSpPr>
      </xdr:nvSpPr>
      <xdr:spPr bwMode="auto">
        <a:xfrm>
          <a:off x="2095500" y="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6738" name="Line 67">
          <a:extLst>
            <a:ext uri="{FF2B5EF4-FFF2-40B4-BE49-F238E27FC236}">
              <a16:creationId xmlns:a16="http://schemas.microsoft.com/office/drawing/2014/main" id="{59E78A26-9AB3-4976-A92A-E0A64597C4A1}"/>
            </a:ext>
          </a:extLst>
        </xdr:cNvPr>
        <xdr:cNvSpPr>
          <a:spLocks noChangeShapeType="1"/>
        </xdr:cNvSpPr>
      </xdr:nvSpPr>
      <xdr:spPr bwMode="auto">
        <a:xfrm>
          <a:off x="3143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6739" name="Line 68">
          <a:extLst>
            <a:ext uri="{FF2B5EF4-FFF2-40B4-BE49-F238E27FC236}">
              <a16:creationId xmlns:a16="http://schemas.microsoft.com/office/drawing/2014/main" id="{09AB3D39-7E26-48DF-AA2E-1C00F5A0016F}"/>
            </a:ext>
          </a:extLst>
        </xdr:cNvPr>
        <xdr:cNvSpPr>
          <a:spLocks noChangeShapeType="1"/>
        </xdr:cNvSpPr>
      </xdr:nvSpPr>
      <xdr:spPr bwMode="auto">
        <a:xfrm>
          <a:off x="3143250" y="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40" name="Line 69">
          <a:extLst>
            <a:ext uri="{FF2B5EF4-FFF2-40B4-BE49-F238E27FC236}">
              <a16:creationId xmlns:a16="http://schemas.microsoft.com/office/drawing/2014/main" id="{7D67AFEE-B7D7-44D0-BC66-203BE679F7A4}"/>
            </a:ext>
          </a:extLst>
        </xdr:cNvPr>
        <xdr:cNvSpPr>
          <a:spLocks noChangeShapeType="1"/>
        </xdr:cNvSpPr>
      </xdr:nvSpPr>
      <xdr:spPr bwMode="auto">
        <a:xfrm flipV="1">
          <a:off x="9525" y="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41" name="Line 70">
          <a:extLst>
            <a:ext uri="{FF2B5EF4-FFF2-40B4-BE49-F238E27FC236}">
              <a16:creationId xmlns:a16="http://schemas.microsoft.com/office/drawing/2014/main" id="{4C13748E-DCFE-432A-B8C6-BA584E82A459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42" name="Line 71">
          <a:extLst>
            <a:ext uri="{FF2B5EF4-FFF2-40B4-BE49-F238E27FC236}">
              <a16:creationId xmlns:a16="http://schemas.microsoft.com/office/drawing/2014/main" id="{07EF04D6-0CE1-43B3-9E5C-2823708D009A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43" name="Line 72">
          <a:extLst>
            <a:ext uri="{FF2B5EF4-FFF2-40B4-BE49-F238E27FC236}">
              <a16:creationId xmlns:a16="http://schemas.microsoft.com/office/drawing/2014/main" id="{31110351-F8F2-4ED5-8D06-D0FDD6C4D127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44" name="Line 73">
          <a:extLst>
            <a:ext uri="{FF2B5EF4-FFF2-40B4-BE49-F238E27FC236}">
              <a16:creationId xmlns:a16="http://schemas.microsoft.com/office/drawing/2014/main" id="{7FB3D569-FBFC-4455-938A-8719007C784A}"/>
            </a:ext>
          </a:extLst>
        </xdr:cNvPr>
        <xdr:cNvSpPr>
          <a:spLocks noChangeShapeType="1"/>
        </xdr:cNvSpPr>
      </xdr:nvSpPr>
      <xdr:spPr bwMode="auto">
        <a:xfrm>
          <a:off x="1047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45" name="Line 74">
          <a:extLst>
            <a:ext uri="{FF2B5EF4-FFF2-40B4-BE49-F238E27FC236}">
              <a16:creationId xmlns:a16="http://schemas.microsoft.com/office/drawing/2014/main" id="{8EB75D55-939F-4C07-B4D0-2DAAD27DB6BC}"/>
            </a:ext>
          </a:extLst>
        </xdr:cNvPr>
        <xdr:cNvSpPr>
          <a:spLocks noChangeShapeType="1"/>
        </xdr:cNvSpPr>
      </xdr:nvSpPr>
      <xdr:spPr bwMode="auto">
        <a:xfrm>
          <a:off x="1047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46746" name="Line 75">
          <a:extLst>
            <a:ext uri="{FF2B5EF4-FFF2-40B4-BE49-F238E27FC236}">
              <a16:creationId xmlns:a16="http://schemas.microsoft.com/office/drawing/2014/main" id="{99A124DA-C753-45B2-A2D6-1C98277FE580}"/>
            </a:ext>
          </a:extLst>
        </xdr:cNvPr>
        <xdr:cNvSpPr>
          <a:spLocks noChangeShapeType="1"/>
        </xdr:cNvSpPr>
      </xdr:nvSpPr>
      <xdr:spPr bwMode="auto">
        <a:xfrm>
          <a:off x="1047750" y="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6747" name="Line 76">
          <a:extLst>
            <a:ext uri="{FF2B5EF4-FFF2-40B4-BE49-F238E27FC236}">
              <a16:creationId xmlns:a16="http://schemas.microsoft.com/office/drawing/2014/main" id="{35176DD1-43BD-4CF5-B4FA-98059D13A705}"/>
            </a:ext>
          </a:extLst>
        </xdr:cNvPr>
        <xdr:cNvSpPr>
          <a:spLocks noChangeShapeType="1"/>
        </xdr:cNvSpPr>
      </xdr:nvSpPr>
      <xdr:spPr bwMode="auto">
        <a:xfrm>
          <a:off x="1047750" y="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6748" name="Line 77">
          <a:extLst>
            <a:ext uri="{FF2B5EF4-FFF2-40B4-BE49-F238E27FC236}">
              <a16:creationId xmlns:a16="http://schemas.microsoft.com/office/drawing/2014/main" id="{69C3009E-0B13-42B0-87CB-D17DE81AC2D9}"/>
            </a:ext>
          </a:extLst>
        </xdr:cNvPr>
        <xdr:cNvSpPr>
          <a:spLocks noChangeShapeType="1"/>
        </xdr:cNvSpPr>
      </xdr:nvSpPr>
      <xdr:spPr bwMode="auto">
        <a:xfrm>
          <a:off x="2095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6749" name="Line 78">
          <a:extLst>
            <a:ext uri="{FF2B5EF4-FFF2-40B4-BE49-F238E27FC236}">
              <a16:creationId xmlns:a16="http://schemas.microsoft.com/office/drawing/2014/main" id="{D2202859-3DE9-4F8B-8361-F490C192517B}"/>
            </a:ext>
          </a:extLst>
        </xdr:cNvPr>
        <xdr:cNvSpPr>
          <a:spLocks noChangeShapeType="1"/>
        </xdr:cNvSpPr>
      </xdr:nvSpPr>
      <xdr:spPr bwMode="auto">
        <a:xfrm>
          <a:off x="2095500" y="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50" name="Line 79">
          <a:extLst>
            <a:ext uri="{FF2B5EF4-FFF2-40B4-BE49-F238E27FC236}">
              <a16:creationId xmlns:a16="http://schemas.microsoft.com/office/drawing/2014/main" id="{C9DF0F1C-4790-41E9-9EAD-F0B4ED16ED84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51" name="Line 80">
          <a:extLst>
            <a:ext uri="{FF2B5EF4-FFF2-40B4-BE49-F238E27FC236}">
              <a16:creationId xmlns:a16="http://schemas.microsoft.com/office/drawing/2014/main" id="{7ECFD230-6959-4337-9B53-500B77CEA07A}"/>
            </a:ext>
          </a:extLst>
        </xdr:cNvPr>
        <xdr:cNvSpPr>
          <a:spLocks noChangeShapeType="1"/>
        </xdr:cNvSpPr>
      </xdr:nvSpPr>
      <xdr:spPr bwMode="auto">
        <a:xfrm flipV="1">
          <a:off x="9525" y="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52" name="Line 81">
          <a:extLst>
            <a:ext uri="{FF2B5EF4-FFF2-40B4-BE49-F238E27FC236}">
              <a16:creationId xmlns:a16="http://schemas.microsoft.com/office/drawing/2014/main" id="{FCCE5CD7-300D-4CCC-A944-83D8EB9D2569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53" name="Line 82">
          <a:extLst>
            <a:ext uri="{FF2B5EF4-FFF2-40B4-BE49-F238E27FC236}">
              <a16:creationId xmlns:a16="http://schemas.microsoft.com/office/drawing/2014/main" id="{1BFD525D-DA7A-4D8B-AEB2-753807494323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54" name="Line 83">
          <a:extLst>
            <a:ext uri="{FF2B5EF4-FFF2-40B4-BE49-F238E27FC236}">
              <a16:creationId xmlns:a16="http://schemas.microsoft.com/office/drawing/2014/main" id="{167D6AB3-AD07-49C1-900A-289E08F89CC8}"/>
            </a:ext>
          </a:extLst>
        </xdr:cNvPr>
        <xdr:cNvSpPr>
          <a:spLocks noChangeShapeType="1"/>
        </xdr:cNvSpPr>
      </xdr:nvSpPr>
      <xdr:spPr bwMode="auto">
        <a:xfrm>
          <a:off x="1047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55" name="Line 84">
          <a:extLst>
            <a:ext uri="{FF2B5EF4-FFF2-40B4-BE49-F238E27FC236}">
              <a16:creationId xmlns:a16="http://schemas.microsoft.com/office/drawing/2014/main" id="{356EC6E5-83D1-4A98-9143-AED6545B7467}"/>
            </a:ext>
          </a:extLst>
        </xdr:cNvPr>
        <xdr:cNvSpPr>
          <a:spLocks noChangeShapeType="1"/>
        </xdr:cNvSpPr>
      </xdr:nvSpPr>
      <xdr:spPr bwMode="auto">
        <a:xfrm>
          <a:off x="1047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6756" name="Line 85">
          <a:extLst>
            <a:ext uri="{FF2B5EF4-FFF2-40B4-BE49-F238E27FC236}">
              <a16:creationId xmlns:a16="http://schemas.microsoft.com/office/drawing/2014/main" id="{1EE3A3C1-C2F7-4460-9C5B-4930DC2B345F}"/>
            </a:ext>
          </a:extLst>
        </xdr:cNvPr>
        <xdr:cNvSpPr>
          <a:spLocks noChangeShapeType="1"/>
        </xdr:cNvSpPr>
      </xdr:nvSpPr>
      <xdr:spPr bwMode="auto">
        <a:xfrm>
          <a:off x="1047750" y="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6757" name="Line 86">
          <a:extLst>
            <a:ext uri="{FF2B5EF4-FFF2-40B4-BE49-F238E27FC236}">
              <a16:creationId xmlns:a16="http://schemas.microsoft.com/office/drawing/2014/main" id="{94E4380C-8A43-4366-A1F6-F1B686BBE9EB}"/>
            </a:ext>
          </a:extLst>
        </xdr:cNvPr>
        <xdr:cNvSpPr>
          <a:spLocks noChangeShapeType="1"/>
        </xdr:cNvSpPr>
      </xdr:nvSpPr>
      <xdr:spPr bwMode="auto">
        <a:xfrm>
          <a:off x="1047750" y="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6758" name="Line 87">
          <a:extLst>
            <a:ext uri="{FF2B5EF4-FFF2-40B4-BE49-F238E27FC236}">
              <a16:creationId xmlns:a16="http://schemas.microsoft.com/office/drawing/2014/main" id="{E1AF5E64-7D89-4A28-94C1-179BE0CEED64}"/>
            </a:ext>
          </a:extLst>
        </xdr:cNvPr>
        <xdr:cNvSpPr>
          <a:spLocks noChangeShapeType="1"/>
        </xdr:cNvSpPr>
      </xdr:nvSpPr>
      <xdr:spPr bwMode="auto">
        <a:xfrm flipV="1">
          <a:off x="2095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6759" name="Line 88">
          <a:extLst>
            <a:ext uri="{FF2B5EF4-FFF2-40B4-BE49-F238E27FC236}">
              <a16:creationId xmlns:a16="http://schemas.microsoft.com/office/drawing/2014/main" id="{3999D35F-7840-4350-BA09-03716395B332}"/>
            </a:ext>
          </a:extLst>
        </xdr:cNvPr>
        <xdr:cNvSpPr>
          <a:spLocks noChangeShapeType="1"/>
        </xdr:cNvSpPr>
      </xdr:nvSpPr>
      <xdr:spPr bwMode="auto">
        <a:xfrm flipV="1">
          <a:off x="2095500" y="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6760" name="Line 89">
          <a:extLst>
            <a:ext uri="{FF2B5EF4-FFF2-40B4-BE49-F238E27FC236}">
              <a16:creationId xmlns:a16="http://schemas.microsoft.com/office/drawing/2014/main" id="{7999B8C4-0A4F-4A15-9542-FD63B141099E}"/>
            </a:ext>
          </a:extLst>
        </xdr:cNvPr>
        <xdr:cNvSpPr>
          <a:spLocks noChangeShapeType="1"/>
        </xdr:cNvSpPr>
      </xdr:nvSpPr>
      <xdr:spPr bwMode="auto">
        <a:xfrm>
          <a:off x="3143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6761" name="Line 90">
          <a:extLst>
            <a:ext uri="{FF2B5EF4-FFF2-40B4-BE49-F238E27FC236}">
              <a16:creationId xmlns:a16="http://schemas.microsoft.com/office/drawing/2014/main" id="{73AD5A17-92EC-4499-9E88-61E529A76ED3}"/>
            </a:ext>
          </a:extLst>
        </xdr:cNvPr>
        <xdr:cNvSpPr>
          <a:spLocks noChangeShapeType="1"/>
        </xdr:cNvSpPr>
      </xdr:nvSpPr>
      <xdr:spPr bwMode="auto">
        <a:xfrm>
          <a:off x="3143250" y="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6762" name="Line 91">
          <a:extLst>
            <a:ext uri="{FF2B5EF4-FFF2-40B4-BE49-F238E27FC236}">
              <a16:creationId xmlns:a16="http://schemas.microsoft.com/office/drawing/2014/main" id="{71503A6B-1B6B-4F56-B795-FD0AD0F1D916}"/>
            </a:ext>
          </a:extLst>
        </xdr:cNvPr>
        <xdr:cNvSpPr>
          <a:spLocks noChangeShapeType="1"/>
        </xdr:cNvSpPr>
      </xdr:nvSpPr>
      <xdr:spPr bwMode="auto">
        <a:xfrm flipH="1">
          <a:off x="4191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6763" name="Line 92">
          <a:extLst>
            <a:ext uri="{FF2B5EF4-FFF2-40B4-BE49-F238E27FC236}">
              <a16:creationId xmlns:a16="http://schemas.microsoft.com/office/drawing/2014/main" id="{663AE89F-92FD-4E37-9DDF-17F273846987}"/>
            </a:ext>
          </a:extLst>
        </xdr:cNvPr>
        <xdr:cNvSpPr>
          <a:spLocks noChangeShapeType="1"/>
        </xdr:cNvSpPr>
      </xdr:nvSpPr>
      <xdr:spPr bwMode="auto">
        <a:xfrm flipV="1">
          <a:off x="4191000" y="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6764" name="Line 93">
          <a:extLst>
            <a:ext uri="{FF2B5EF4-FFF2-40B4-BE49-F238E27FC236}">
              <a16:creationId xmlns:a16="http://schemas.microsoft.com/office/drawing/2014/main" id="{5AD93D24-0483-4D43-BE78-703240F36FE9}"/>
            </a:ext>
          </a:extLst>
        </xdr:cNvPr>
        <xdr:cNvSpPr>
          <a:spLocks noChangeShapeType="1"/>
        </xdr:cNvSpPr>
      </xdr:nvSpPr>
      <xdr:spPr bwMode="auto">
        <a:xfrm>
          <a:off x="5238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1019175</xdr:colOff>
      <xdr:row>0</xdr:row>
      <xdr:rowOff>0</xdr:rowOff>
    </xdr:to>
    <xdr:sp macro="" textlink="">
      <xdr:nvSpPr>
        <xdr:cNvPr id="46765" name="Line 94">
          <a:extLst>
            <a:ext uri="{FF2B5EF4-FFF2-40B4-BE49-F238E27FC236}">
              <a16:creationId xmlns:a16="http://schemas.microsoft.com/office/drawing/2014/main" id="{0004079A-B692-430D-9B4C-E8A3EA730C86}"/>
            </a:ext>
          </a:extLst>
        </xdr:cNvPr>
        <xdr:cNvSpPr>
          <a:spLocks noChangeShapeType="1"/>
        </xdr:cNvSpPr>
      </xdr:nvSpPr>
      <xdr:spPr bwMode="auto">
        <a:xfrm flipV="1">
          <a:off x="5238750" y="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6766" name="Line 95">
          <a:extLst>
            <a:ext uri="{FF2B5EF4-FFF2-40B4-BE49-F238E27FC236}">
              <a16:creationId xmlns:a16="http://schemas.microsoft.com/office/drawing/2014/main" id="{00605657-7B43-4E0E-A3BF-FA4BB2106F8D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9168" name="Line 1">
          <a:extLst>
            <a:ext uri="{FF2B5EF4-FFF2-40B4-BE49-F238E27FC236}">
              <a16:creationId xmlns:a16="http://schemas.microsoft.com/office/drawing/2014/main" id="{B2441464-D00E-41B7-A792-202EEBA48DA0}"/>
            </a:ext>
          </a:extLst>
        </xdr:cNvPr>
        <xdr:cNvSpPr>
          <a:spLocks noChangeShapeType="1"/>
        </xdr:cNvSpPr>
      </xdr:nvSpPr>
      <xdr:spPr bwMode="auto">
        <a:xfrm>
          <a:off x="1285875" y="485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9169" name="Line 2">
          <a:extLst>
            <a:ext uri="{FF2B5EF4-FFF2-40B4-BE49-F238E27FC236}">
              <a16:creationId xmlns:a16="http://schemas.microsoft.com/office/drawing/2014/main" id="{D27A6045-5063-4737-BAC7-BA2D8B169D6D}"/>
            </a:ext>
          </a:extLst>
        </xdr:cNvPr>
        <xdr:cNvSpPr>
          <a:spLocks noChangeShapeType="1"/>
        </xdr:cNvSpPr>
      </xdr:nvSpPr>
      <xdr:spPr bwMode="auto">
        <a:xfrm>
          <a:off x="1285875" y="485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9170" name="Line 3">
          <a:extLst>
            <a:ext uri="{FF2B5EF4-FFF2-40B4-BE49-F238E27FC236}">
              <a16:creationId xmlns:a16="http://schemas.microsoft.com/office/drawing/2014/main" id="{DAC5EA56-1A13-4D3A-A0E3-D3128B3F6F30}"/>
            </a:ext>
          </a:extLst>
        </xdr:cNvPr>
        <xdr:cNvSpPr>
          <a:spLocks noChangeShapeType="1"/>
        </xdr:cNvSpPr>
      </xdr:nvSpPr>
      <xdr:spPr bwMode="auto">
        <a:xfrm>
          <a:off x="1285875" y="485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9171" name="Line 4">
          <a:extLst>
            <a:ext uri="{FF2B5EF4-FFF2-40B4-BE49-F238E27FC236}">
              <a16:creationId xmlns:a16="http://schemas.microsoft.com/office/drawing/2014/main" id="{B3710EEC-360A-476F-8FD1-08C6D624A17B}"/>
            </a:ext>
          </a:extLst>
        </xdr:cNvPr>
        <xdr:cNvSpPr>
          <a:spLocks noChangeShapeType="1"/>
        </xdr:cNvSpPr>
      </xdr:nvSpPr>
      <xdr:spPr bwMode="auto">
        <a:xfrm>
          <a:off x="1285875" y="485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39172" name="Line 5">
          <a:extLst>
            <a:ext uri="{FF2B5EF4-FFF2-40B4-BE49-F238E27FC236}">
              <a16:creationId xmlns:a16="http://schemas.microsoft.com/office/drawing/2014/main" id="{DADA0352-0EC6-4231-AEA2-BC90EC3AAA01}"/>
            </a:ext>
          </a:extLst>
        </xdr:cNvPr>
        <xdr:cNvSpPr>
          <a:spLocks noChangeShapeType="1"/>
        </xdr:cNvSpPr>
      </xdr:nvSpPr>
      <xdr:spPr bwMode="auto">
        <a:xfrm>
          <a:off x="2571750" y="485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39173" name="Line 6">
          <a:extLst>
            <a:ext uri="{FF2B5EF4-FFF2-40B4-BE49-F238E27FC236}">
              <a16:creationId xmlns:a16="http://schemas.microsoft.com/office/drawing/2014/main" id="{589322C0-00DE-44F3-945E-78123BE41BFE}"/>
            </a:ext>
          </a:extLst>
        </xdr:cNvPr>
        <xdr:cNvSpPr>
          <a:spLocks noChangeShapeType="1"/>
        </xdr:cNvSpPr>
      </xdr:nvSpPr>
      <xdr:spPr bwMode="auto">
        <a:xfrm>
          <a:off x="2571750" y="485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39174" name="Line 7">
          <a:extLst>
            <a:ext uri="{FF2B5EF4-FFF2-40B4-BE49-F238E27FC236}">
              <a16:creationId xmlns:a16="http://schemas.microsoft.com/office/drawing/2014/main" id="{AF8ACD4B-1D79-4CB6-83C7-740034496EBA}"/>
            </a:ext>
          </a:extLst>
        </xdr:cNvPr>
        <xdr:cNvSpPr>
          <a:spLocks noChangeShapeType="1"/>
        </xdr:cNvSpPr>
      </xdr:nvSpPr>
      <xdr:spPr bwMode="auto">
        <a:xfrm>
          <a:off x="3857625" y="485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9175" name="Line 8">
          <a:extLst>
            <a:ext uri="{FF2B5EF4-FFF2-40B4-BE49-F238E27FC236}">
              <a16:creationId xmlns:a16="http://schemas.microsoft.com/office/drawing/2014/main" id="{72E319EA-6704-48D7-B062-8D34F83CC855}"/>
            </a:ext>
          </a:extLst>
        </xdr:cNvPr>
        <xdr:cNvSpPr>
          <a:spLocks noChangeShapeType="1"/>
        </xdr:cNvSpPr>
      </xdr:nvSpPr>
      <xdr:spPr bwMode="auto">
        <a:xfrm>
          <a:off x="1285875" y="485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9176" name="Line 9">
          <a:extLst>
            <a:ext uri="{FF2B5EF4-FFF2-40B4-BE49-F238E27FC236}">
              <a16:creationId xmlns:a16="http://schemas.microsoft.com/office/drawing/2014/main" id="{9801A759-93B7-4B13-B7B2-6FDDEC2514C5}"/>
            </a:ext>
          </a:extLst>
        </xdr:cNvPr>
        <xdr:cNvSpPr>
          <a:spLocks noChangeShapeType="1"/>
        </xdr:cNvSpPr>
      </xdr:nvSpPr>
      <xdr:spPr bwMode="auto">
        <a:xfrm flipH="1">
          <a:off x="1285875" y="485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9177" name="Line 10">
          <a:extLst>
            <a:ext uri="{FF2B5EF4-FFF2-40B4-BE49-F238E27FC236}">
              <a16:creationId xmlns:a16="http://schemas.microsoft.com/office/drawing/2014/main" id="{955582D0-5EA2-4802-9E91-99F4EF65C7CE}"/>
            </a:ext>
          </a:extLst>
        </xdr:cNvPr>
        <xdr:cNvSpPr>
          <a:spLocks noChangeShapeType="1"/>
        </xdr:cNvSpPr>
      </xdr:nvSpPr>
      <xdr:spPr bwMode="auto">
        <a:xfrm>
          <a:off x="1285875" y="485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9178" name="Line 11">
          <a:extLst>
            <a:ext uri="{FF2B5EF4-FFF2-40B4-BE49-F238E27FC236}">
              <a16:creationId xmlns:a16="http://schemas.microsoft.com/office/drawing/2014/main" id="{7C124442-2A4C-40F8-A766-010907BCCA5E}"/>
            </a:ext>
          </a:extLst>
        </xdr:cNvPr>
        <xdr:cNvSpPr>
          <a:spLocks noChangeShapeType="1"/>
        </xdr:cNvSpPr>
      </xdr:nvSpPr>
      <xdr:spPr bwMode="auto">
        <a:xfrm flipH="1">
          <a:off x="1285875" y="485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39179" name="Line 12">
          <a:extLst>
            <a:ext uri="{FF2B5EF4-FFF2-40B4-BE49-F238E27FC236}">
              <a16:creationId xmlns:a16="http://schemas.microsoft.com/office/drawing/2014/main" id="{B40D0EF6-4C56-4B18-B844-D7816F416CD3}"/>
            </a:ext>
          </a:extLst>
        </xdr:cNvPr>
        <xdr:cNvSpPr>
          <a:spLocks noChangeShapeType="1"/>
        </xdr:cNvSpPr>
      </xdr:nvSpPr>
      <xdr:spPr bwMode="auto">
        <a:xfrm>
          <a:off x="2571750" y="485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39180" name="Line 13">
          <a:extLst>
            <a:ext uri="{FF2B5EF4-FFF2-40B4-BE49-F238E27FC236}">
              <a16:creationId xmlns:a16="http://schemas.microsoft.com/office/drawing/2014/main" id="{6579E694-808F-4B73-8574-457E747C9D0D}"/>
            </a:ext>
          </a:extLst>
        </xdr:cNvPr>
        <xdr:cNvSpPr>
          <a:spLocks noChangeShapeType="1"/>
        </xdr:cNvSpPr>
      </xdr:nvSpPr>
      <xdr:spPr bwMode="auto">
        <a:xfrm>
          <a:off x="2571750" y="485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39181" name="Line 14">
          <a:extLst>
            <a:ext uri="{FF2B5EF4-FFF2-40B4-BE49-F238E27FC236}">
              <a16:creationId xmlns:a16="http://schemas.microsoft.com/office/drawing/2014/main" id="{6D220C40-E555-4C77-A475-04460EBAFF0C}"/>
            </a:ext>
          </a:extLst>
        </xdr:cNvPr>
        <xdr:cNvSpPr>
          <a:spLocks noChangeShapeType="1"/>
        </xdr:cNvSpPr>
      </xdr:nvSpPr>
      <xdr:spPr bwMode="auto">
        <a:xfrm>
          <a:off x="3857625" y="485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9182" name="Line 15">
          <a:extLst>
            <a:ext uri="{FF2B5EF4-FFF2-40B4-BE49-F238E27FC236}">
              <a16:creationId xmlns:a16="http://schemas.microsoft.com/office/drawing/2014/main" id="{04D8B624-F0BB-4461-AB89-377658D609FA}"/>
            </a:ext>
          </a:extLst>
        </xdr:cNvPr>
        <xdr:cNvSpPr>
          <a:spLocks noChangeShapeType="1"/>
        </xdr:cNvSpPr>
      </xdr:nvSpPr>
      <xdr:spPr bwMode="auto">
        <a:xfrm>
          <a:off x="5143500" y="485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5</xdr:col>
      <xdr:colOff>180975</xdr:colOff>
      <xdr:row>6</xdr:row>
      <xdr:rowOff>180975</xdr:rowOff>
    </xdr:to>
    <xdr:pic>
      <xdr:nvPicPr>
        <xdr:cNvPr id="23101" name="Picture 21">
          <a:extLst>
            <a:ext uri="{FF2B5EF4-FFF2-40B4-BE49-F238E27FC236}">
              <a16:creationId xmlns:a16="http://schemas.microsoft.com/office/drawing/2014/main" id="{D9D0BE9E-1D49-4904-B078-CDEDDAE29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990600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7</xdr:row>
      <xdr:rowOff>9525</xdr:rowOff>
    </xdr:from>
    <xdr:to>
      <xdr:col>8</xdr:col>
      <xdr:colOff>190500</xdr:colOff>
      <xdr:row>7</xdr:row>
      <xdr:rowOff>190500</xdr:rowOff>
    </xdr:to>
    <xdr:pic>
      <xdr:nvPicPr>
        <xdr:cNvPr id="23102" name="Picture 22">
          <a:extLst>
            <a:ext uri="{FF2B5EF4-FFF2-40B4-BE49-F238E27FC236}">
              <a16:creationId xmlns:a16="http://schemas.microsoft.com/office/drawing/2014/main" id="{F731C66F-5DC8-40C2-B336-0176E2EC8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19062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8</xdr:row>
      <xdr:rowOff>0</xdr:rowOff>
    </xdr:from>
    <xdr:to>
      <xdr:col>11</xdr:col>
      <xdr:colOff>190500</xdr:colOff>
      <xdr:row>8</xdr:row>
      <xdr:rowOff>190500</xdr:rowOff>
    </xdr:to>
    <xdr:pic>
      <xdr:nvPicPr>
        <xdr:cNvPr id="23103" name="Picture 23">
          <a:extLst>
            <a:ext uri="{FF2B5EF4-FFF2-40B4-BE49-F238E27FC236}">
              <a16:creationId xmlns:a16="http://schemas.microsoft.com/office/drawing/2014/main" id="{3016344F-C952-4151-A2F0-2DFB6750F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1371600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9</xdr:row>
      <xdr:rowOff>0</xdr:rowOff>
    </xdr:from>
    <xdr:to>
      <xdr:col>14</xdr:col>
      <xdr:colOff>190500</xdr:colOff>
      <xdr:row>9</xdr:row>
      <xdr:rowOff>171450</xdr:rowOff>
    </xdr:to>
    <xdr:pic>
      <xdr:nvPicPr>
        <xdr:cNvPr id="23104" name="Picture 24">
          <a:extLst>
            <a:ext uri="{FF2B5EF4-FFF2-40B4-BE49-F238E27FC236}">
              <a16:creationId xmlns:a16="http://schemas.microsoft.com/office/drawing/2014/main" id="{72592511-B2C7-4762-BBE4-EBFF41608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1562100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12</xdr:row>
      <xdr:rowOff>0</xdr:rowOff>
    </xdr:from>
    <xdr:to>
      <xdr:col>5</xdr:col>
      <xdr:colOff>180975</xdr:colOff>
      <xdr:row>12</xdr:row>
      <xdr:rowOff>180975</xdr:rowOff>
    </xdr:to>
    <xdr:pic>
      <xdr:nvPicPr>
        <xdr:cNvPr id="23105" name="Picture 21">
          <a:extLst>
            <a:ext uri="{FF2B5EF4-FFF2-40B4-BE49-F238E27FC236}">
              <a16:creationId xmlns:a16="http://schemas.microsoft.com/office/drawing/2014/main" id="{FD281DB3-8EF5-4123-94D0-D019078CA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214312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13</xdr:row>
      <xdr:rowOff>9525</xdr:rowOff>
    </xdr:from>
    <xdr:to>
      <xdr:col>8</xdr:col>
      <xdr:colOff>190500</xdr:colOff>
      <xdr:row>13</xdr:row>
      <xdr:rowOff>190500</xdr:rowOff>
    </xdr:to>
    <xdr:pic>
      <xdr:nvPicPr>
        <xdr:cNvPr id="23106" name="Picture 22">
          <a:extLst>
            <a:ext uri="{FF2B5EF4-FFF2-40B4-BE49-F238E27FC236}">
              <a16:creationId xmlns:a16="http://schemas.microsoft.com/office/drawing/2014/main" id="{E3C29FDD-92CD-4C7A-9090-B6E2415E9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2343150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14</xdr:row>
      <xdr:rowOff>0</xdr:rowOff>
    </xdr:from>
    <xdr:to>
      <xdr:col>11</xdr:col>
      <xdr:colOff>190500</xdr:colOff>
      <xdr:row>14</xdr:row>
      <xdr:rowOff>190500</xdr:rowOff>
    </xdr:to>
    <xdr:pic>
      <xdr:nvPicPr>
        <xdr:cNvPr id="23107" name="Picture 23">
          <a:extLst>
            <a:ext uri="{FF2B5EF4-FFF2-40B4-BE49-F238E27FC236}">
              <a16:creationId xmlns:a16="http://schemas.microsoft.com/office/drawing/2014/main" id="{48D45E87-8554-485A-9A58-016C2C047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2524125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15</xdr:row>
      <xdr:rowOff>0</xdr:rowOff>
    </xdr:from>
    <xdr:to>
      <xdr:col>14</xdr:col>
      <xdr:colOff>190500</xdr:colOff>
      <xdr:row>15</xdr:row>
      <xdr:rowOff>171450</xdr:rowOff>
    </xdr:to>
    <xdr:pic>
      <xdr:nvPicPr>
        <xdr:cNvPr id="23108" name="Picture 24">
          <a:extLst>
            <a:ext uri="{FF2B5EF4-FFF2-40B4-BE49-F238E27FC236}">
              <a16:creationId xmlns:a16="http://schemas.microsoft.com/office/drawing/2014/main" id="{54B57A31-3A1E-44A9-A688-1167B7FAC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2714625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18</xdr:row>
      <xdr:rowOff>0</xdr:rowOff>
    </xdr:from>
    <xdr:to>
      <xdr:col>5</xdr:col>
      <xdr:colOff>180975</xdr:colOff>
      <xdr:row>18</xdr:row>
      <xdr:rowOff>180975</xdr:rowOff>
    </xdr:to>
    <xdr:pic>
      <xdr:nvPicPr>
        <xdr:cNvPr id="23109" name="Picture 21">
          <a:extLst>
            <a:ext uri="{FF2B5EF4-FFF2-40B4-BE49-F238E27FC236}">
              <a16:creationId xmlns:a16="http://schemas.microsoft.com/office/drawing/2014/main" id="{51E4B71A-787F-444B-B636-52334F59C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3295650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19</xdr:row>
      <xdr:rowOff>9525</xdr:rowOff>
    </xdr:from>
    <xdr:to>
      <xdr:col>8</xdr:col>
      <xdr:colOff>190500</xdr:colOff>
      <xdr:row>19</xdr:row>
      <xdr:rowOff>190500</xdr:rowOff>
    </xdr:to>
    <xdr:pic>
      <xdr:nvPicPr>
        <xdr:cNvPr id="23110" name="Picture 22">
          <a:extLst>
            <a:ext uri="{FF2B5EF4-FFF2-40B4-BE49-F238E27FC236}">
              <a16:creationId xmlns:a16="http://schemas.microsoft.com/office/drawing/2014/main" id="{773FD68D-2BC1-4572-A714-3D98EABCB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349567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20</xdr:row>
      <xdr:rowOff>0</xdr:rowOff>
    </xdr:from>
    <xdr:to>
      <xdr:col>11</xdr:col>
      <xdr:colOff>190500</xdr:colOff>
      <xdr:row>20</xdr:row>
      <xdr:rowOff>190500</xdr:rowOff>
    </xdr:to>
    <xdr:pic>
      <xdr:nvPicPr>
        <xdr:cNvPr id="23111" name="Picture 23">
          <a:extLst>
            <a:ext uri="{FF2B5EF4-FFF2-40B4-BE49-F238E27FC236}">
              <a16:creationId xmlns:a16="http://schemas.microsoft.com/office/drawing/2014/main" id="{B5CA8D9C-0488-4042-B04C-887D41D38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3676650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21</xdr:row>
      <xdr:rowOff>0</xdr:rowOff>
    </xdr:from>
    <xdr:to>
      <xdr:col>14</xdr:col>
      <xdr:colOff>190500</xdr:colOff>
      <xdr:row>21</xdr:row>
      <xdr:rowOff>171450</xdr:rowOff>
    </xdr:to>
    <xdr:pic>
      <xdr:nvPicPr>
        <xdr:cNvPr id="23112" name="Picture 24">
          <a:extLst>
            <a:ext uri="{FF2B5EF4-FFF2-40B4-BE49-F238E27FC236}">
              <a16:creationId xmlns:a16="http://schemas.microsoft.com/office/drawing/2014/main" id="{1C8C4AA9-D88C-463C-8EB8-526C1EB6A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3867150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24</xdr:row>
      <xdr:rowOff>0</xdr:rowOff>
    </xdr:from>
    <xdr:to>
      <xdr:col>5</xdr:col>
      <xdr:colOff>180975</xdr:colOff>
      <xdr:row>24</xdr:row>
      <xdr:rowOff>180975</xdr:rowOff>
    </xdr:to>
    <xdr:pic>
      <xdr:nvPicPr>
        <xdr:cNvPr id="23113" name="Picture 21">
          <a:extLst>
            <a:ext uri="{FF2B5EF4-FFF2-40B4-BE49-F238E27FC236}">
              <a16:creationId xmlns:a16="http://schemas.microsoft.com/office/drawing/2014/main" id="{1BAAE1D0-F916-4F87-A5C5-954B91C0D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441007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25</xdr:row>
      <xdr:rowOff>9525</xdr:rowOff>
    </xdr:from>
    <xdr:to>
      <xdr:col>8</xdr:col>
      <xdr:colOff>190500</xdr:colOff>
      <xdr:row>25</xdr:row>
      <xdr:rowOff>190500</xdr:rowOff>
    </xdr:to>
    <xdr:pic>
      <xdr:nvPicPr>
        <xdr:cNvPr id="23114" name="Picture 22">
          <a:extLst>
            <a:ext uri="{FF2B5EF4-FFF2-40B4-BE49-F238E27FC236}">
              <a16:creationId xmlns:a16="http://schemas.microsoft.com/office/drawing/2014/main" id="{CE1DEE16-515A-440A-B058-5FC123F00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4610100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26</xdr:row>
      <xdr:rowOff>0</xdr:rowOff>
    </xdr:from>
    <xdr:to>
      <xdr:col>11</xdr:col>
      <xdr:colOff>190500</xdr:colOff>
      <xdr:row>26</xdr:row>
      <xdr:rowOff>190500</xdr:rowOff>
    </xdr:to>
    <xdr:pic>
      <xdr:nvPicPr>
        <xdr:cNvPr id="23115" name="Picture 23">
          <a:extLst>
            <a:ext uri="{FF2B5EF4-FFF2-40B4-BE49-F238E27FC236}">
              <a16:creationId xmlns:a16="http://schemas.microsoft.com/office/drawing/2014/main" id="{077186D9-5974-4C8F-8BCC-6D87F6D89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4791075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27</xdr:row>
      <xdr:rowOff>0</xdr:rowOff>
    </xdr:from>
    <xdr:to>
      <xdr:col>14</xdr:col>
      <xdr:colOff>190500</xdr:colOff>
      <xdr:row>27</xdr:row>
      <xdr:rowOff>171450</xdr:rowOff>
    </xdr:to>
    <xdr:pic>
      <xdr:nvPicPr>
        <xdr:cNvPr id="23116" name="Picture 24">
          <a:extLst>
            <a:ext uri="{FF2B5EF4-FFF2-40B4-BE49-F238E27FC236}">
              <a16:creationId xmlns:a16="http://schemas.microsoft.com/office/drawing/2014/main" id="{6BBD9ED6-EC10-45DC-A296-29FF8E35E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4981575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5</xdr:col>
      <xdr:colOff>180975</xdr:colOff>
      <xdr:row>30</xdr:row>
      <xdr:rowOff>180975</xdr:rowOff>
    </xdr:to>
    <xdr:pic>
      <xdr:nvPicPr>
        <xdr:cNvPr id="23117" name="Picture 21">
          <a:extLst>
            <a:ext uri="{FF2B5EF4-FFF2-40B4-BE49-F238E27FC236}">
              <a16:creationId xmlns:a16="http://schemas.microsoft.com/office/drawing/2014/main" id="{1ECD3F42-1327-4C44-9A9E-686BF0CBF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5524500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31</xdr:row>
      <xdr:rowOff>9525</xdr:rowOff>
    </xdr:from>
    <xdr:to>
      <xdr:col>8</xdr:col>
      <xdr:colOff>190500</xdr:colOff>
      <xdr:row>31</xdr:row>
      <xdr:rowOff>190500</xdr:rowOff>
    </xdr:to>
    <xdr:pic>
      <xdr:nvPicPr>
        <xdr:cNvPr id="23118" name="Picture 22">
          <a:extLst>
            <a:ext uri="{FF2B5EF4-FFF2-40B4-BE49-F238E27FC236}">
              <a16:creationId xmlns:a16="http://schemas.microsoft.com/office/drawing/2014/main" id="{454D9AE3-666D-4219-959B-4CA6DB143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572452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32</xdr:row>
      <xdr:rowOff>0</xdr:rowOff>
    </xdr:from>
    <xdr:to>
      <xdr:col>11</xdr:col>
      <xdr:colOff>190500</xdr:colOff>
      <xdr:row>32</xdr:row>
      <xdr:rowOff>190500</xdr:rowOff>
    </xdr:to>
    <xdr:pic>
      <xdr:nvPicPr>
        <xdr:cNvPr id="23119" name="Picture 23">
          <a:extLst>
            <a:ext uri="{FF2B5EF4-FFF2-40B4-BE49-F238E27FC236}">
              <a16:creationId xmlns:a16="http://schemas.microsoft.com/office/drawing/2014/main" id="{E255A90C-D557-428A-969A-F55E96190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5905500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33</xdr:row>
      <xdr:rowOff>0</xdr:rowOff>
    </xdr:from>
    <xdr:to>
      <xdr:col>14</xdr:col>
      <xdr:colOff>190500</xdr:colOff>
      <xdr:row>33</xdr:row>
      <xdr:rowOff>171450</xdr:rowOff>
    </xdr:to>
    <xdr:pic>
      <xdr:nvPicPr>
        <xdr:cNvPr id="23120" name="Picture 24">
          <a:extLst>
            <a:ext uri="{FF2B5EF4-FFF2-40B4-BE49-F238E27FC236}">
              <a16:creationId xmlns:a16="http://schemas.microsoft.com/office/drawing/2014/main" id="{8BECE0C5-1E5F-4629-AE2A-AD5E8C720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6096000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36</xdr:row>
      <xdr:rowOff>0</xdr:rowOff>
    </xdr:from>
    <xdr:to>
      <xdr:col>5</xdr:col>
      <xdr:colOff>180975</xdr:colOff>
      <xdr:row>36</xdr:row>
      <xdr:rowOff>180975</xdr:rowOff>
    </xdr:to>
    <xdr:pic>
      <xdr:nvPicPr>
        <xdr:cNvPr id="23121" name="Picture 21">
          <a:extLst>
            <a:ext uri="{FF2B5EF4-FFF2-40B4-BE49-F238E27FC236}">
              <a16:creationId xmlns:a16="http://schemas.microsoft.com/office/drawing/2014/main" id="{88D8CDCF-7127-4879-9B9E-739A08346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663892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37</xdr:row>
      <xdr:rowOff>9525</xdr:rowOff>
    </xdr:from>
    <xdr:to>
      <xdr:col>8</xdr:col>
      <xdr:colOff>190500</xdr:colOff>
      <xdr:row>37</xdr:row>
      <xdr:rowOff>190500</xdr:rowOff>
    </xdr:to>
    <xdr:pic>
      <xdr:nvPicPr>
        <xdr:cNvPr id="23122" name="Picture 22">
          <a:extLst>
            <a:ext uri="{FF2B5EF4-FFF2-40B4-BE49-F238E27FC236}">
              <a16:creationId xmlns:a16="http://schemas.microsoft.com/office/drawing/2014/main" id="{C1527F59-E228-4AA7-B914-F5B03E63D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6838950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38</xdr:row>
      <xdr:rowOff>0</xdr:rowOff>
    </xdr:from>
    <xdr:to>
      <xdr:col>11</xdr:col>
      <xdr:colOff>190500</xdr:colOff>
      <xdr:row>38</xdr:row>
      <xdr:rowOff>190500</xdr:rowOff>
    </xdr:to>
    <xdr:pic>
      <xdr:nvPicPr>
        <xdr:cNvPr id="23123" name="Picture 23">
          <a:extLst>
            <a:ext uri="{FF2B5EF4-FFF2-40B4-BE49-F238E27FC236}">
              <a16:creationId xmlns:a16="http://schemas.microsoft.com/office/drawing/2014/main" id="{E48E7F4E-AA0C-4843-A697-20CE2A302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019925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39</xdr:row>
      <xdr:rowOff>0</xdr:rowOff>
    </xdr:from>
    <xdr:to>
      <xdr:col>14</xdr:col>
      <xdr:colOff>190500</xdr:colOff>
      <xdr:row>39</xdr:row>
      <xdr:rowOff>171450</xdr:rowOff>
    </xdr:to>
    <xdr:pic>
      <xdr:nvPicPr>
        <xdr:cNvPr id="23124" name="Picture 24">
          <a:extLst>
            <a:ext uri="{FF2B5EF4-FFF2-40B4-BE49-F238E27FC236}">
              <a16:creationId xmlns:a16="http://schemas.microsoft.com/office/drawing/2014/main" id="{FFCB83F3-E2AD-49B3-B75C-6484FB541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7210425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42</xdr:row>
      <xdr:rowOff>0</xdr:rowOff>
    </xdr:from>
    <xdr:to>
      <xdr:col>5</xdr:col>
      <xdr:colOff>180975</xdr:colOff>
      <xdr:row>42</xdr:row>
      <xdr:rowOff>180975</xdr:rowOff>
    </xdr:to>
    <xdr:pic>
      <xdr:nvPicPr>
        <xdr:cNvPr id="23125" name="Picture 21">
          <a:extLst>
            <a:ext uri="{FF2B5EF4-FFF2-40B4-BE49-F238E27FC236}">
              <a16:creationId xmlns:a16="http://schemas.microsoft.com/office/drawing/2014/main" id="{381FCB49-5BFA-4E58-89EF-9263FFF65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7753350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43</xdr:row>
      <xdr:rowOff>9525</xdr:rowOff>
    </xdr:from>
    <xdr:to>
      <xdr:col>8</xdr:col>
      <xdr:colOff>190500</xdr:colOff>
      <xdr:row>43</xdr:row>
      <xdr:rowOff>190500</xdr:rowOff>
    </xdr:to>
    <xdr:pic>
      <xdr:nvPicPr>
        <xdr:cNvPr id="23126" name="Picture 22">
          <a:extLst>
            <a:ext uri="{FF2B5EF4-FFF2-40B4-BE49-F238E27FC236}">
              <a16:creationId xmlns:a16="http://schemas.microsoft.com/office/drawing/2014/main" id="{3DF3017C-1F61-40C0-99CC-C3CDDA298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795337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44</xdr:row>
      <xdr:rowOff>0</xdr:rowOff>
    </xdr:from>
    <xdr:to>
      <xdr:col>11</xdr:col>
      <xdr:colOff>190500</xdr:colOff>
      <xdr:row>44</xdr:row>
      <xdr:rowOff>190500</xdr:rowOff>
    </xdr:to>
    <xdr:pic>
      <xdr:nvPicPr>
        <xdr:cNvPr id="23127" name="Picture 23">
          <a:extLst>
            <a:ext uri="{FF2B5EF4-FFF2-40B4-BE49-F238E27FC236}">
              <a16:creationId xmlns:a16="http://schemas.microsoft.com/office/drawing/2014/main" id="{BCB9D08B-796B-4CA6-9CB9-F04AA5569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134350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45</xdr:row>
      <xdr:rowOff>0</xdr:rowOff>
    </xdr:from>
    <xdr:to>
      <xdr:col>14</xdr:col>
      <xdr:colOff>190500</xdr:colOff>
      <xdr:row>45</xdr:row>
      <xdr:rowOff>171450</xdr:rowOff>
    </xdr:to>
    <xdr:pic>
      <xdr:nvPicPr>
        <xdr:cNvPr id="23128" name="Picture 24">
          <a:extLst>
            <a:ext uri="{FF2B5EF4-FFF2-40B4-BE49-F238E27FC236}">
              <a16:creationId xmlns:a16="http://schemas.microsoft.com/office/drawing/2014/main" id="{7EF652A1-8F7E-46A4-9B53-3A21A43F8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8324850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48</xdr:row>
      <xdr:rowOff>0</xdr:rowOff>
    </xdr:from>
    <xdr:to>
      <xdr:col>5</xdr:col>
      <xdr:colOff>180975</xdr:colOff>
      <xdr:row>48</xdr:row>
      <xdr:rowOff>180975</xdr:rowOff>
    </xdr:to>
    <xdr:pic>
      <xdr:nvPicPr>
        <xdr:cNvPr id="23129" name="Picture 21">
          <a:extLst>
            <a:ext uri="{FF2B5EF4-FFF2-40B4-BE49-F238E27FC236}">
              <a16:creationId xmlns:a16="http://schemas.microsoft.com/office/drawing/2014/main" id="{CAB44E2C-8FB6-4F0B-B7DC-AEEB15633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886777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49</xdr:row>
      <xdr:rowOff>9525</xdr:rowOff>
    </xdr:from>
    <xdr:to>
      <xdr:col>8</xdr:col>
      <xdr:colOff>190500</xdr:colOff>
      <xdr:row>49</xdr:row>
      <xdr:rowOff>190500</xdr:rowOff>
    </xdr:to>
    <xdr:pic>
      <xdr:nvPicPr>
        <xdr:cNvPr id="23130" name="Picture 22">
          <a:extLst>
            <a:ext uri="{FF2B5EF4-FFF2-40B4-BE49-F238E27FC236}">
              <a16:creationId xmlns:a16="http://schemas.microsoft.com/office/drawing/2014/main" id="{F8BBEFE8-FE19-4E58-AF09-028669EC1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9067800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50</xdr:row>
      <xdr:rowOff>0</xdr:rowOff>
    </xdr:from>
    <xdr:to>
      <xdr:col>11</xdr:col>
      <xdr:colOff>190500</xdr:colOff>
      <xdr:row>50</xdr:row>
      <xdr:rowOff>190500</xdr:rowOff>
    </xdr:to>
    <xdr:pic>
      <xdr:nvPicPr>
        <xdr:cNvPr id="23131" name="Picture 23">
          <a:extLst>
            <a:ext uri="{FF2B5EF4-FFF2-40B4-BE49-F238E27FC236}">
              <a16:creationId xmlns:a16="http://schemas.microsoft.com/office/drawing/2014/main" id="{870EB43C-54CF-4591-91C0-B1BF02DD9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9248775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51</xdr:row>
      <xdr:rowOff>0</xdr:rowOff>
    </xdr:from>
    <xdr:to>
      <xdr:col>14</xdr:col>
      <xdr:colOff>190500</xdr:colOff>
      <xdr:row>51</xdr:row>
      <xdr:rowOff>171450</xdr:rowOff>
    </xdr:to>
    <xdr:pic>
      <xdr:nvPicPr>
        <xdr:cNvPr id="23132" name="Picture 24">
          <a:extLst>
            <a:ext uri="{FF2B5EF4-FFF2-40B4-BE49-F238E27FC236}">
              <a16:creationId xmlns:a16="http://schemas.microsoft.com/office/drawing/2014/main" id="{2BD59428-85E8-4D36-98EE-B3C7488A2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9439275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0</xdr:col>
      <xdr:colOff>942975</xdr:colOff>
      <xdr:row>0</xdr:row>
      <xdr:rowOff>0</xdr:rowOff>
    </xdr:to>
    <xdr:sp macro="" textlink="">
      <xdr:nvSpPr>
        <xdr:cNvPr id="47696" name="Line 1">
          <a:extLst>
            <a:ext uri="{FF2B5EF4-FFF2-40B4-BE49-F238E27FC236}">
              <a16:creationId xmlns:a16="http://schemas.microsoft.com/office/drawing/2014/main" id="{A67139AD-A7F7-4563-9653-A59A26280DCB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697" name="Line 2">
          <a:extLst>
            <a:ext uri="{FF2B5EF4-FFF2-40B4-BE49-F238E27FC236}">
              <a16:creationId xmlns:a16="http://schemas.microsoft.com/office/drawing/2014/main" id="{76789183-D324-4E83-9F85-B453A61CD22A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698" name="Line 3">
          <a:extLst>
            <a:ext uri="{FF2B5EF4-FFF2-40B4-BE49-F238E27FC236}">
              <a16:creationId xmlns:a16="http://schemas.microsoft.com/office/drawing/2014/main" id="{8F9AA377-FE27-41B9-BE68-4A009DAFB21C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699" name="Line 4">
          <a:extLst>
            <a:ext uri="{FF2B5EF4-FFF2-40B4-BE49-F238E27FC236}">
              <a16:creationId xmlns:a16="http://schemas.microsoft.com/office/drawing/2014/main" id="{4FEE5F6E-2F96-4349-9F0A-666B42CF2847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00" name="Line 5">
          <a:extLst>
            <a:ext uri="{FF2B5EF4-FFF2-40B4-BE49-F238E27FC236}">
              <a16:creationId xmlns:a16="http://schemas.microsoft.com/office/drawing/2014/main" id="{201AAC9C-1CDA-42BA-8AB4-22F72843E916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01" name="Line 6">
          <a:extLst>
            <a:ext uri="{FF2B5EF4-FFF2-40B4-BE49-F238E27FC236}">
              <a16:creationId xmlns:a16="http://schemas.microsoft.com/office/drawing/2014/main" id="{FBCC681B-367B-4BB3-A218-32576B0D5FDA}"/>
            </a:ext>
          </a:extLst>
        </xdr:cNvPr>
        <xdr:cNvSpPr>
          <a:spLocks noChangeShapeType="1"/>
        </xdr:cNvSpPr>
      </xdr:nvSpPr>
      <xdr:spPr bwMode="auto">
        <a:xfrm flipV="1"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02" name="Line 7">
          <a:extLst>
            <a:ext uri="{FF2B5EF4-FFF2-40B4-BE49-F238E27FC236}">
              <a16:creationId xmlns:a16="http://schemas.microsoft.com/office/drawing/2014/main" id="{6A3D9826-054C-4CF2-B870-7641533B4F17}"/>
            </a:ext>
          </a:extLst>
        </xdr:cNvPr>
        <xdr:cNvSpPr>
          <a:spLocks noChangeShapeType="1"/>
        </xdr:cNvSpPr>
      </xdr:nvSpPr>
      <xdr:spPr bwMode="auto">
        <a:xfrm flipV="1"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7703" name="Line 8">
          <a:extLst>
            <a:ext uri="{FF2B5EF4-FFF2-40B4-BE49-F238E27FC236}">
              <a16:creationId xmlns:a16="http://schemas.microsoft.com/office/drawing/2014/main" id="{4B6A93EC-42B7-4052-819E-90D955593692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7704" name="Line 9">
          <a:extLst>
            <a:ext uri="{FF2B5EF4-FFF2-40B4-BE49-F238E27FC236}">
              <a16:creationId xmlns:a16="http://schemas.microsoft.com/office/drawing/2014/main" id="{F407F2A7-0DAE-4C7B-8AA6-0F370E2C240F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7705" name="Line 10">
          <a:extLst>
            <a:ext uri="{FF2B5EF4-FFF2-40B4-BE49-F238E27FC236}">
              <a16:creationId xmlns:a16="http://schemas.microsoft.com/office/drawing/2014/main" id="{C3353C02-5DDA-4FEF-8FE6-6A47CD871A8B}"/>
            </a:ext>
          </a:extLst>
        </xdr:cNvPr>
        <xdr:cNvSpPr>
          <a:spLocks noChangeShapeType="1"/>
        </xdr:cNvSpPr>
      </xdr:nvSpPr>
      <xdr:spPr bwMode="auto">
        <a:xfrm>
          <a:off x="25622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7706" name="Line 11">
          <a:extLst>
            <a:ext uri="{FF2B5EF4-FFF2-40B4-BE49-F238E27FC236}">
              <a16:creationId xmlns:a16="http://schemas.microsoft.com/office/drawing/2014/main" id="{42B9D74A-D481-44E1-AF39-459402F937E0}"/>
            </a:ext>
          </a:extLst>
        </xdr:cNvPr>
        <xdr:cNvSpPr>
          <a:spLocks noChangeShapeType="1"/>
        </xdr:cNvSpPr>
      </xdr:nvSpPr>
      <xdr:spPr bwMode="auto">
        <a:xfrm>
          <a:off x="256222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07" name="Line 12">
          <a:extLst>
            <a:ext uri="{FF2B5EF4-FFF2-40B4-BE49-F238E27FC236}">
              <a16:creationId xmlns:a16="http://schemas.microsoft.com/office/drawing/2014/main" id="{2923D7D7-C4B4-4291-B503-B38B748E1B57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08" name="Line 13">
          <a:extLst>
            <a:ext uri="{FF2B5EF4-FFF2-40B4-BE49-F238E27FC236}">
              <a16:creationId xmlns:a16="http://schemas.microsoft.com/office/drawing/2014/main" id="{D3724838-C3EF-434C-81F3-D70961FA222B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09" name="Line 14">
          <a:extLst>
            <a:ext uri="{FF2B5EF4-FFF2-40B4-BE49-F238E27FC236}">
              <a16:creationId xmlns:a16="http://schemas.microsoft.com/office/drawing/2014/main" id="{BF965ADC-FD8F-401C-8558-710F4A964771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10" name="Line 15">
          <a:extLst>
            <a:ext uri="{FF2B5EF4-FFF2-40B4-BE49-F238E27FC236}">
              <a16:creationId xmlns:a16="http://schemas.microsoft.com/office/drawing/2014/main" id="{7DF33D8C-53D6-431F-B45F-A170D3133F3F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11" name="Line 16">
          <a:extLst>
            <a:ext uri="{FF2B5EF4-FFF2-40B4-BE49-F238E27FC236}">
              <a16:creationId xmlns:a16="http://schemas.microsoft.com/office/drawing/2014/main" id="{928DDC10-1FCB-4964-B6E3-EE7C28F0F8AB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12" name="Line 17">
          <a:extLst>
            <a:ext uri="{FF2B5EF4-FFF2-40B4-BE49-F238E27FC236}">
              <a16:creationId xmlns:a16="http://schemas.microsoft.com/office/drawing/2014/main" id="{4FC4B3F6-6252-40E8-B3FE-2DA37462C653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47713" name="Line 18">
          <a:extLst>
            <a:ext uri="{FF2B5EF4-FFF2-40B4-BE49-F238E27FC236}">
              <a16:creationId xmlns:a16="http://schemas.microsoft.com/office/drawing/2014/main" id="{8DCEC3BC-E1B7-4FE1-954C-51568349B23E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7714" name="Line 19">
          <a:extLst>
            <a:ext uri="{FF2B5EF4-FFF2-40B4-BE49-F238E27FC236}">
              <a16:creationId xmlns:a16="http://schemas.microsoft.com/office/drawing/2014/main" id="{CF2A1ADF-C41A-482C-8027-F98EF4F6D2E7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7715" name="Line 20">
          <a:extLst>
            <a:ext uri="{FF2B5EF4-FFF2-40B4-BE49-F238E27FC236}">
              <a16:creationId xmlns:a16="http://schemas.microsoft.com/office/drawing/2014/main" id="{7638ED47-A736-485D-9F0D-507E0C4CB56A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7716" name="Line 21">
          <a:extLst>
            <a:ext uri="{FF2B5EF4-FFF2-40B4-BE49-F238E27FC236}">
              <a16:creationId xmlns:a16="http://schemas.microsoft.com/office/drawing/2014/main" id="{A55DEDBD-A5E9-472D-B4B8-21C4AEACF54F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7717" name="Line 22">
          <a:extLst>
            <a:ext uri="{FF2B5EF4-FFF2-40B4-BE49-F238E27FC236}">
              <a16:creationId xmlns:a16="http://schemas.microsoft.com/office/drawing/2014/main" id="{5C0094BB-7F01-4AC6-90D1-C5414762FF8D}"/>
            </a:ext>
          </a:extLst>
        </xdr:cNvPr>
        <xdr:cNvSpPr>
          <a:spLocks noChangeShapeType="1"/>
        </xdr:cNvSpPr>
      </xdr:nvSpPr>
      <xdr:spPr bwMode="auto">
        <a:xfrm>
          <a:off x="25622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7718" name="Line 23">
          <a:extLst>
            <a:ext uri="{FF2B5EF4-FFF2-40B4-BE49-F238E27FC236}">
              <a16:creationId xmlns:a16="http://schemas.microsoft.com/office/drawing/2014/main" id="{B1EC883D-1B08-4750-9221-BEAA924CEEE4}"/>
            </a:ext>
          </a:extLst>
        </xdr:cNvPr>
        <xdr:cNvSpPr>
          <a:spLocks noChangeShapeType="1"/>
        </xdr:cNvSpPr>
      </xdr:nvSpPr>
      <xdr:spPr bwMode="auto">
        <a:xfrm>
          <a:off x="25622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7719" name="Line 24">
          <a:extLst>
            <a:ext uri="{FF2B5EF4-FFF2-40B4-BE49-F238E27FC236}">
              <a16:creationId xmlns:a16="http://schemas.microsoft.com/office/drawing/2014/main" id="{F3D6066C-47F5-4E57-94C9-F95769534B3F}"/>
            </a:ext>
          </a:extLst>
        </xdr:cNvPr>
        <xdr:cNvSpPr>
          <a:spLocks noChangeShapeType="1"/>
        </xdr:cNvSpPr>
      </xdr:nvSpPr>
      <xdr:spPr bwMode="auto">
        <a:xfrm>
          <a:off x="256222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7720" name="Line 25">
          <a:extLst>
            <a:ext uri="{FF2B5EF4-FFF2-40B4-BE49-F238E27FC236}">
              <a16:creationId xmlns:a16="http://schemas.microsoft.com/office/drawing/2014/main" id="{A4E09A46-D362-4F68-927C-11CD57E85192}"/>
            </a:ext>
          </a:extLst>
        </xdr:cNvPr>
        <xdr:cNvSpPr>
          <a:spLocks noChangeShapeType="1"/>
        </xdr:cNvSpPr>
      </xdr:nvSpPr>
      <xdr:spPr bwMode="auto">
        <a:xfrm>
          <a:off x="3848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7721" name="Line 26">
          <a:extLst>
            <a:ext uri="{FF2B5EF4-FFF2-40B4-BE49-F238E27FC236}">
              <a16:creationId xmlns:a16="http://schemas.microsoft.com/office/drawing/2014/main" id="{EC3CD7B0-0CF6-4702-950E-EE0BD541F984}"/>
            </a:ext>
          </a:extLst>
        </xdr:cNvPr>
        <xdr:cNvSpPr>
          <a:spLocks noChangeShapeType="1"/>
        </xdr:cNvSpPr>
      </xdr:nvSpPr>
      <xdr:spPr bwMode="auto">
        <a:xfrm>
          <a:off x="3848100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7722" name="Line 27">
          <a:extLst>
            <a:ext uri="{FF2B5EF4-FFF2-40B4-BE49-F238E27FC236}">
              <a16:creationId xmlns:a16="http://schemas.microsoft.com/office/drawing/2014/main" id="{606F3DD4-CB2F-4A33-98F9-5EC5B616AF6F}"/>
            </a:ext>
          </a:extLst>
        </xdr:cNvPr>
        <xdr:cNvSpPr>
          <a:spLocks noChangeShapeType="1"/>
        </xdr:cNvSpPr>
      </xdr:nvSpPr>
      <xdr:spPr bwMode="auto">
        <a:xfrm>
          <a:off x="256222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23" name="Line 28">
          <a:extLst>
            <a:ext uri="{FF2B5EF4-FFF2-40B4-BE49-F238E27FC236}">
              <a16:creationId xmlns:a16="http://schemas.microsoft.com/office/drawing/2014/main" id="{1CDE7D8E-91A2-467E-B96F-F08D93296ACD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24" name="Line 29">
          <a:extLst>
            <a:ext uri="{FF2B5EF4-FFF2-40B4-BE49-F238E27FC236}">
              <a16:creationId xmlns:a16="http://schemas.microsoft.com/office/drawing/2014/main" id="{CA25095A-0704-45F0-BDB3-849F0CB895DE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25" name="Line 30">
          <a:extLst>
            <a:ext uri="{FF2B5EF4-FFF2-40B4-BE49-F238E27FC236}">
              <a16:creationId xmlns:a16="http://schemas.microsoft.com/office/drawing/2014/main" id="{0115F3DF-8FF8-4093-81F1-6B398CD2303D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26" name="Line 31">
          <a:extLst>
            <a:ext uri="{FF2B5EF4-FFF2-40B4-BE49-F238E27FC236}">
              <a16:creationId xmlns:a16="http://schemas.microsoft.com/office/drawing/2014/main" id="{996A3DEE-5F17-4180-946E-25124970BC42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27" name="Line 32">
          <a:extLst>
            <a:ext uri="{FF2B5EF4-FFF2-40B4-BE49-F238E27FC236}">
              <a16:creationId xmlns:a16="http://schemas.microsoft.com/office/drawing/2014/main" id="{ECB7CB75-3CF4-4BDE-87B0-F4B248108C15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28" name="Line 33">
          <a:extLst>
            <a:ext uri="{FF2B5EF4-FFF2-40B4-BE49-F238E27FC236}">
              <a16:creationId xmlns:a16="http://schemas.microsoft.com/office/drawing/2014/main" id="{ECD6688D-1C6A-4DDE-9C0F-51931839B27F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29" name="Line 34">
          <a:extLst>
            <a:ext uri="{FF2B5EF4-FFF2-40B4-BE49-F238E27FC236}">
              <a16:creationId xmlns:a16="http://schemas.microsoft.com/office/drawing/2014/main" id="{A0C26BF2-573B-43B6-BF01-CFC71719B386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30" name="Line 35">
          <a:extLst>
            <a:ext uri="{FF2B5EF4-FFF2-40B4-BE49-F238E27FC236}">
              <a16:creationId xmlns:a16="http://schemas.microsoft.com/office/drawing/2014/main" id="{11790F14-ECAA-4C64-B98E-DE4AA9167CD4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31" name="Line 36">
          <a:extLst>
            <a:ext uri="{FF2B5EF4-FFF2-40B4-BE49-F238E27FC236}">
              <a16:creationId xmlns:a16="http://schemas.microsoft.com/office/drawing/2014/main" id="{C67C7D6D-DCBF-4AB2-9007-36D940469B5A}"/>
            </a:ext>
          </a:extLst>
        </xdr:cNvPr>
        <xdr:cNvSpPr>
          <a:spLocks noChangeShapeType="1"/>
        </xdr:cNvSpPr>
      </xdr:nvSpPr>
      <xdr:spPr bwMode="auto">
        <a:xfrm flipV="1"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32" name="Line 37">
          <a:extLst>
            <a:ext uri="{FF2B5EF4-FFF2-40B4-BE49-F238E27FC236}">
              <a16:creationId xmlns:a16="http://schemas.microsoft.com/office/drawing/2014/main" id="{6DFD302C-848C-44DC-B571-7F05B8374F6F}"/>
            </a:ext>
          </a:extLst>
        </xdr:cNvPr>
        <xdr:cNvSpPr>
          <a:spLocks noChangeShapeType="1"/>
        </xdr:cNvSpPr>
      </xdr:nvSpPr>
      <xdr:spPr bwMode="auto">
        <a:xfrm flipV="1"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33" name="Line 38">
          <a:extLst>
            <a:ext uri="{FF2B5EF4-FFF2-40B4-BE49-F238E27FC236}">
              <a16:creationId xmlns:a16="http://schemas.microsoft.com/office/drawing/2014/main" id="{1A697C9F-74E7-4898-A44B-22C7EC6D85AC}"/>
            </a:ext>
          </a:extLst>
        </xdr:cNvPr>
        <xdr:cNvSpPr>
          <a:spLocks noChangeShapeType="1"/>
        </xdr:cNvSpPr>
      </xdr:nvSpPr>
      <xdr:spPr bwMode="auto">
        <a:xfrm flipV="1"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34" name="Line 39">
          <a:extLst>
            <a:ext uri="{FF2B5EF4-FFF2-40B4-BE49-F238E27FC236}">
              <a16:creationId xmlns:a16="http://schemas.microsoft.com/office/drawing/2014/main" id="{9028E189-B793-4C22-A7E1-9E22AD9E2297}"/>
            </a:ext>
          </a:extLst>
        </xdr:cNvPr>
        <xdr:cNvSpPr>
          <a:spLocks noChangeShapeType="1"/>
        </xdr:cNvSpPr>
      </xdr:nvSpPr>
      <xdr:spPr bwMode="auto">
        <a:xfrm flipV="1"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35" name="Line 40">
          <a:extLst>
            <a:ext uri="{FF2B5EF4-FFF2-40B4-BE49-F238E27FC236}">
              <a16:creationId xmlns:a16="http://schemas.microsoft.com/office/drawing/2014/main" id="{F36C3E6A-833E-45D6-AE8F-D70924DF9CFD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7736" name="Line 41">
          <a:extLst>
            <a:ext uri="{FF2B5EF4-FFF2-40B4-BE49-F238E27FC236}">
              <a16:creationId xmlns:a16="http://schemas.microsoft.com/office/drawing/2014/main" id="{B71764D1-4EE6-4E04-BDE9-677CAD9CCFFB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7737" name="Line 42">
          <a:extLst>
            <a:ext uri="{FF2B5EF4-FFF2-40B4-BE49-F238E27FC236}">
              <a16:creationId xmlns:a16="http://schemas.microsoft.com/office/drawing/2014/main" id="{C366E088-56B0-4A9D-997D-D0AA302E42E1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7738" name="Line 43">
          <a:extLst>
            <a:ext uri="{FF2B5EF4-FFF2-40B4-BE49-F238E27FC236}">
              <a16:creationId xmlns:a16="http://schemas.microsoft.com/office/drawing/2014/main" id="{F61FDB2C-EFC9-492E-B8B8-DD4C3EE273E5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7739" name="Line 44">
          <a:extLst>
            <a:ext uri="{FF2B5EF4-FFF2-40B4-BE49-F238E27FC236}">
              <a16:creationId xmlns:a16="http://schemas.microsoft.com/office/drawing/2014/main" id="{9E97B7E7-CB7D-471F-BDA4-B4331558F58B}"/>
            </a:ext>
          </a:extLst>
        </xdr:cNvPr>
        <xdr:cNvSpPr>
          <a:spLocks noChangeShapeType="1"/>
        </xdr:cNvSpPr>
      </xdr:nvSpPr>
      <xdr:spPr bwMode="auto">
        <a:xfrm flipV="1">
          <a:off x="128587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7740" name="Line 45">
          <a:extLst>
            <a:ext uri="{FF2B5EF4-FFF2-40B4-BE49-F238E27FC236}">
              <a16:creationId xmlns:a16="http://schemas.microsoft.com/office/drawing/2014/main" id="{A144A558-FB87-4114-999D-318B2267F12E}"/>
            </a:ext>
          </a:extLst>
        </xdr:cNvPr>
        <xdr:cNvSpPr>
          <a:spLocks noChangeShapeType="1"/>
        </xdr:cNvSpPr>
      </xdr:nvSpPr>
      <xdr:spPr bwMode="auto">
        <a:xfrm>
          <a:off x="25622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7741" name="Line 46">
          <a:extLst>
            <a:ext uri="{FF2B5EF4-FFF2-40B4-BE49-F238E27FC236}">
              <a16:creationId xmlns:a16="http://schemas.microsoft.com/office/drawing/2014/main" id="{3D645EBA-AA9F-4FE1-8068-DD61E97E491D}"/>
            </a:ext>
          </a:extLst>
        </xdr:cNvPr>
        <xdr:cNvSpPr>
          <a:spLocks noChangeShapeType="1"/>
        </xdr:cNvSpPr>
      </xdr:nvSpPr>
      <xdr:spPr bwMode="auto">
        <a:xfrm>
          <a:off x="25622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7742" name="Line 47">
          <a:extLst>
            <a:ext uri="{FF2B5EF4-FFF2-40B4-BE49-F238E27FC236}">
              <a16:creationId xmlns:a16="http://schemas.microsoft.com/office/drawing/2014/main" id="{50282466-C227-4721-B20F-D773218269B9}"/>
            </a:ext>
          </a:extLst>
        </xdr:cNvPr>
        <xdr:cNvSpPr>
          <a:spLocks noChangeShapeType="1"/>
        </xdr:cNvSpPr>
      </xdr:nvSpPr>
      <xdr:spPr bwMode="auto">
        <a:xfrm>
          <a:off x="256222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47743" name="Line 48">
          <a:extLst>
            <a:ext uri="{FF2B5EF4-FFF2-40B4-BE49-F238E27FC236}">
              <a16:creationId xmlns:a16="http://schemas.microsoft.com/office/drawing/2014/main" id="{6D065B96-F887-4340-848B-3571AC5CEA48}"/>
            </a:ext>
          </a:extLst>
        </xdr:cNvPr>
        <xdr:cNvSpPr>
          <a:spLocks noChangeShapeType="1"/>
        </xdr:cNvSpPr>
      </xdr:nvSpPr>
      <xdr:spPr bwMode="auto">
        <a:xfrm flipV="1">
          <a:off x="2562225" y="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7744" name="Line 49">
          <a:extLst>
            <a:ext uri="{FF2B5EF4-FFF2-40B4-BE49-F238E27FC236}">
              <a16:creationId xmlns:a16="http://schemas.microsoft.com/office/drawing/2014/main" id="{D0C709AC-72C9-4C3F-9B9C-BD1E7FC50BF6}"/>
            </a:ext>
          </a:extLst>
        </xdr:cNvPr>
        <xdr:cNvSpPr>
          <a:spLocks noChangeShapeType="1"/>
        </xdr:cNvSpPr>
      </xdr:nvSpPr>
      <xdr:spPr bwMode="auto">
        <a:xfrm>
          <a:off x="3848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7745" name="Line 50">
          <a:extLst>
            <a:ext uri="{FF2B5EF4-FFF2-40B4-BE49-F238E27FC236}">
              <a16:creationId xmlns:a16="http://schemas.microsoft.com/office/drawing/2014/main" id="{59D50C65-47EB-4EED-A3C4-83E658064B2D}"/>
            </a:ext>
          </a:extLst>
        </xdr:cNvPr>
        <xdr:cNvSpPr>
          <a:spLocks noChangeShapeType="1"/>
        </xdr:cNvSpPr>
      </xdr:nvSpPr>
      <xdr:spPr bwMode="auto">
        <a:xfrm>
          <a:off x="3848100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7746" name="Line 51">
          <a:extLst>
            <a:ext uri="{FF2B5EF4-FFF2-40B4-BE49-F238E27FC236}">
              <a16:creationId xmlns:a16="http://schemas.microsoft.com/office/drawing/2014/main" id="{0FA55D19-0A14-4621-A8CD-CDBD2815431E}"/>
            </a:ext>
          </a:extLst>
        </xdr:cNvPr>
        <xdr:cNvSpPr>
          <a:spLocks noChangeShapeType="1"/>
        </xdr:cNvSpPr>
      </xdr:nvSpPr>
      <xdr:spPr bwMode="auto">
        <a:xfrm>
          <a:off x="5133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7747" name="Line 52">
          <a:extLst>
            <a:ext uri="{FF2B5EF4-FFF2-40B4-BE49-F238E27FC236}">
              <a16:creationId xmlns:a16="http://schemas.microsoft.com/office/drawing/2014/main" id="{EA0230B7-FA4E-475D-B180-5C83EE79AD8D}"/>
            </a:ext>
          </a:extLst>
        </xdr:cNvPr>
        <xdr:cNvSpPr>
          <a:spLocks noChangeShapeType="1"/>
        </xdr:cNvSpPr>
      </xdr:nvSpPr>
      <xdr:spPr bwMode="auto">
        <a:xfrm>
          <a:off x="51339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48" name="Line 53">
          <a:extLst>
            <a:ext uri="{FF2B5EF4-FFF2-40B4-BE49-F238E27FC236}">
              <a16:creationId xmlns:a16="http://schemas.microsoft.com/office/drawing/2014/main" id="{2874CBBF-CEED-4CB9-BB14-51D99A34ADDA}"/>
            </a:ext>
          </a:extLst>
        </xdr:cNvPr>
        <xdr:cNvSpPr>
          <a:spLocks noChangeShapeType="1"/>
        </xdr:cNvSpPr>
      </xdr:nvSpPr>
      <xdr:spPr bwMode="auto">
        <a:xfrm flipH="1"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49" name="Line 54">
          <a:extLst>
            <a:ext uri="{FF2B5EF4-FFF2-40B4-BE49-F238E27FC236}">
              <a16:creationId xmlns:a16="http://schemas.microsoft.com/office/drawing/2014/main" id="{E50E5CAC-28A5-4C3A-BA79-3302A5785E4E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50" name="Line 55">
          <a:extLst>
            <a:ext uri="{FF2B5EF4-FFF2-40B4-BE49-F238E27FC236}">
              <a16:creationId xmlns:a16="http://schemas.microsoft.com/office/drawing/2014/main" id="{7D1625CE-486F-44E0-AED0-539B9F5B2BE5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51" name="Line 56">
          <a:extLst>
            <a:ext uri="{FF2B5EF4-FFF2-40B4-BE49-F238E27FC236}">
              <a16:creationId xmlns:a16="http://schemas.microsoft.com/office/drawing/2014/main" id="{2AEEA3C5-4524-47C0-8ACB-4A15A9CFC227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52" name="Line 57">
          <a:extLst>
            <a:ext uri="{FF2B5EF4-FFF2-40B4-BE49-F238E27FC236}">
              <a16:creationId xmlns:a16="http://schemas.microsoft.com/office/drawing/2014/main" id="{3014D348-74C6-4C4A-AEE1-71774387366C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53" name="Line 58">
          <a:extLst>
            <a:ext uri="{FF2B5EF4-FFF2-40B4-BE49-F238E27FC236}">
              <a16:creationId xmlns:a16="http://schemas.microsoft.com/office/drawing/2014/main" id="{FAEC1150-E748-4E04-8380-54C727DADFE2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54" name="Line 59">
          <a:extLst>
            <a:ext uri="{FF2B5EF4-FFF2-40B4-BE49-F238E27FC236}">
              <a16:creationId xmlns:a16="http://schemas.microsoft.com/office/drawing/2014/main" id="{75678938-623B-4B03-B1D4-DA057668AADE}"/>
            </a:ext>
          </a:extLst>
        </xdr:cNvPr>
        <xdr:cNvSpPr>
          <a:spLocks noChangeShapeType="1"/>
        </xdr:cNvSpPr>
      </xdr:nvSpPr>
      <xdr:spPr bwMode="auto">
        <a:xfrm flipV="1"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7755" name="Line 60">
          <a:extLst>
            <a:ext uri="{FF2B5EF4-FFF2-40B4-BE49-F238E27FC236}">
              <a16:creationId xmlns:a16="http://schemas.microsoft.com/office/drawing/2014/main" id="{CB328E78-F577-400C-B6FC-02CD8482F31C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56" name="Line 61">
          <a:extLst>
            <a:ext uri="{FF2B5EF4-FFF2-40B4-BE49-F238E27FC236}">
              <a16:creationId xmlns:a16="http://schemas.microsoft.com/office/drawing/2014/main" id="{5BBC8CAE-CFB4-4FB4-B229-58C7B58F0D6A}"/>
            </a:ext>
          </a:extLst>
        </xdr:cNvPr>
        <xdr:cNvSpPr>
          <a:spLocks noChangeShapeType="1"/>
        </xdr:cNvSpPr>
      </xdr:nvSpPr>
      <xdr:spPr bwMode="auto">
        <a:xfrm flipV="1"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57" name="Line 62">
          <a:extLst>
            <a:ext uri="{FF2B5EF4-FFF2-40B4-BE49-F238E27FC236}">
              <a16:creationId xmlns:a16="http://schemas.microsoft.com/office/drawing/2014/main" id="{20D38654-F389-4AC1-9440-F5A7AA6D4129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58" name="Line 63">
          <a:extLst>
            <a:ext uri="{FF2B5EF4-FFF2-40B4-BE49-F238E27FC236}">
              <a16:creationId xmlns:a16="http://schemas.microsoft.com/office/drawing/2014/main" id="{B33CE860-048F-4B0B-849A-B63A44E67185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7759" name="Line 64">
          <a:extLst>
            <a:ext uri="{FF2B5EF4-FFF2-40B4-BE49-F238E27FC236}">
              <a16:creationId xmlns:a16="http://schemas.microsoft.com/office/drawing/2014/main" id="{656D21C0-7A6F-4CBC-8630-38EDFD14352E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7760" name="Line 65">
          <a:extLst>
            <a:ext uri="{FF2B5EF4-FFF2-40B4-BE49-F238E27FC236}">
              <a16:creationId xmlns:a16="http://schemas.microsoft.com/office/drawing/2014/main" id="{246D1E2F-E43D-4746-B7EF-E70EF1B40FD6}"/>
            </a:ext>
          </a:extLst>
        </xdr:cNvPr>
        <xdr:cNvSpPr>
          <a:spLocks noChangeShapeType="1"/>
        </xdr:cNvSpPr>
      </xdr:nvSpPr>
      <xdr:spPr bwMode="auto">
        <a:xfrm>
          <a:off x="25622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7761" name="Line 66">
          <a:extLst>
            <a:ext uri="{FF2B5EF4-FFF2-40B4-BE49-F238E27FC236}">
              <a16:creationId xmlns:a16="http://schemas.microsoft.com/office/drawing/2014/main" id="{821EAB49-2B9D-4874-8958-AA13D0334663}"/>
            </a:ext>
          </a:extLst>
        </xdr:cNvPr>
        <xdr:cNvSpPr>
          <a:spLocks noChangeShapeType="1"/>
        </xdr:cNvSpPr>
      </xdr:nvSpPr>
      <xdr:spPr bwMode="auto">
        <a:xfrm>
          <a:off x="256222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7762" name="Line 67">
          <a:extLst>
            <a:ext uri="{FF2B5EF4-FFF2-40B4-BE49-F238E27FC236}">
              <a16:creationId xmlns:a16="http://schemas.microsoft.com/office/drawing/2014/main" id="{972D9A7F-B9C0-4B55-9B51-3A720926BCFB}"/>
            </a:ext>
          </a:extLst>
        </xdr:cNvPr>
        <xdr:cNvSpPr>
          <a:spLocks noChangeShapeType="1"/>
        </xdr:cNvSpPr>
      </xdr:nvSpPr>
      <xdr:spPr bwMode="auto">
        <a:xfrm>
          <a:off x="3848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7763" name="Line 68">
          <a:extLst>
            <a:ext uri="{FF2B5EF4-FFF2-40B4-BE49-F238E27FC236}">
              <a16:creationId xmlns:a16="http://schemas.microsoft.com/office/drawing/2014/main" id="{25CB1691-49A9-4242-88E3-4378ACB69580}"/>
            </a:ext>
          </a:extLst>
        </xdr:cNvPr>
        <xdr:cNvSpPr>
          <a:spLocks noChangeShapeType="1"/>
        </xdr:cNvSpPr>
      </xdr:nvSpPr>
      <xdr:spPr bwMode="auto">
        <a:xfrm>
          <a:off x="3848100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64" name="Line 69">
          <a:extLst>
            <a:ext uri="{FF2B5EF4-FFF2-40B4-BE49-F238E27FC236}">
              <a16:creationId xmlns:a16="http://schemas.microsoft.com/office/drawing/2014/main" id="{906EC244-161B-4555-A30A-224CE3F2C902}"/>
            </a:ext>
          </a:extLst>
        </xdr:cNvPr>
        <xdr:cNvSpPr>
          <a:spLocks noChangeShapeType="1"/>
        </xdr:cNvSpPr>
      </xdr:nvSpPr>
      <xdr:spPr bwMode="auto">
        <a:xfrm flipV="1"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65" name="Line 70">
          <a:extLst>
            <a:ext uri="{FF2B5EF4-FFF2-40B4-BE49-F238E27FC236}">
              <a16:creationId xmlns:a16="http://schemas.microsoft.com/office/drawing/2014/main" id="{1EFD9E5D-2F2B-41F5-97F2-C355A75C837C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66" name="Line 71">
          <a:extLst>
            <a:ext uri="{FF2B5EF4-FFF2-40B4-BE49-F238E27FC236}">
              <a16:creationId xmlns:a16="http://schemas.microsoft.com/office/drawing/2014/main" id="{68250EA0-6D79-4F13-9D22-C5AED0BB104F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67" name="Line 72">
          <a:extLst>
            <a:ext uri="{FF2B5EF4-FFF2-40B4-BE49-F238E27FC236}">
              <a16:creationId xmlns:a16="http://schemas.microsoft.com/office/drawing/2014/main" id="{C3097AC7-234E-4E05-90DF-599A568049A2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68" name="Line 73">
          <a:extLst>
            <a:ext uri="{FF2B5EF4-FFF2-40B4-BE49-F238E27FC236}">
              <a16:creationId xmlns:a16="http://schemas.microsoft.com/office/drawing/2014/main" id="{D017896A-FCBC-4284-8EEF-A0502C43F33D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69" name="Line 74">
          <a:extLst>
            <a:ext uri="{FF2B5EF4-FFF2-40B4-BE49-F238E27FC236}">
              <a16:creationId xmlns:a16="http://schemas.microsoft.com/office/drawing/2014/main" id="{410BB4C5-94BD-4707-8953-1AB1EE54CEDC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47770" name="Line 75">
          <a:extLst>
            <a:ext uri="{FF2B5EF4-FFF2-40B4-BE49-F238E27FC236}">
              <a16:creationId xmlns:a16="http://schemas.microsoft.com/office/drawing/2014/main" id="{CF70C295-4F27-4890-BC3D-AFBF5BE99ED8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7771" name="Line 76">
          <a:extLst>
            <a:ext uri="{FF2B5EF4-FFF2-40B4-BE49-F238E27FC236}">
              <a16:creationId xmlns:a16="http://schemas.microsoft.com/office/drawing/2014/main" id="{CD4CB1A7-9F23-455E-A819-22E30E39C56C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7772" name="Line 77">
          <a:extLst>
            <a:ext uri="{FF2B5EF4-FFF2-40B4-BE49-F238E27FC236}">
              <a16:creationId xmlns:a16="http://schemas.microsoft.com/office/drawing/2014/main" id="{F3BD3968-3B75-46E7-A773-042F6FFC4C6D}"/>
            </a:ext>
          </a:extLst>
        </xdr:cNvPr>
        <xdr:cNvSpPr>
          <a:spLocks noChangeShapeType="1"/>
        </xdr:cNvSpPr>
      </xdr:nvSpPr>
      <xdr:spPr bwMode="auto">
        <a:xfrm>
          <a:off x="25622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7773" name="Line 78">
          <a:extLst>
            <a:ext uri="{FF2B5EF4-FFF2-40B4-BE49-F238E27FC236}">
              <a16:creationId xmlns:a16="http://schemas.microsoft.com/office/drawing/2014/main" id="{9DC4E8B6-2C2F-49A9-8EE7-8356FF2F68EF}"/>
            </a:ext>
          </a:extLst>
        </xdr:cNvPr>
        <xdr:cNvSpPr>
          <a:spLocks noChangeShapeType="1"/>
        </xdr:cNvSpPr>
      </xdr:nvSpPr>
      <xdr:spPr bwMode="auto">
        <a:xfrm>
          <a:off x="256222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74" name="Line 79">
          <a:extLst>
            <a:ext uri="{FF2B5EF4-FFF2-40B4-BE49-F238E27FC236}">
              <a16:creationId xmlns:a16="http://schemas.microsoft.com/office/drawing/2014/main" id="{D0185898-63CB-4870-AB83-218FE880FD6E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75" name="Line 80">
          <a:extLst>
            <a:ext uri="{FF2B5EF4-FFF2-40B4-BE49-F238E27FC236}">
              <a16:creationId xmlns:a16="http://schemas.microsoft.com/office/drawing/2014/main" id="{C4C9A2D2-2033-4C8A-9EAE-30FCA1AA963F}"/>
            </a:ext>
          </a:extLst>
        </xdr:cNvPr>
        <xdr:cNvSpPr>
          <a:spLocks noChangeShapeType="1"/>
        </xdr:cNvSpPr>
      </xdr:nvSpPr>
      <xdr:spPr bwMode="auto">
        <a:xfrm flipV="1"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76" name="Line 81">
          <a:extLst>
            <a:ext uri="{FF2B5EF4-FFF2-40B4-BE49-F238E27FC236}">
              <a16:creationId xmlns:a16="http://schemas.microsoft.com/office/drawing/2014/main" id="{53E3D317-4C8E-4C10-953B-192A04E85BFB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77" name="Line 82">
          <a:extLst>
            <a:ext uri="{FF2B5EF4-FFF2-40B4-BE49-F238E27FC236}">
              <a16:creationId xmlns:a16="http://schemas.microsoft.com/office/drawing/2014/main" id="{758B98CA-B1FA-4819-933A-CD6685F536D4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78" name="Line 83">
          <a:extLst>
            <a:ext uri="{FF2B5EF4-FFF2-40B4-BE49-F238E27FC236}">
              <a16:creationId xmlns:a16="http://schemas.microsoft.com/office/drawing/2014/main" id="{1EBC3398-AAA7-4552-B306-5E09E0B4F651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79" name="Line 84">
          <a:extLst>
            <a:ext uri="{FF2B5EF4-FFF2-40B4-BE49-F238E27FC236}">
              <a16:creationId xmlns:a16="http://schemas.microsoft.com/office/drawing/2014/main" id="{4F404B81-5888-461A-980A-0011E0A6424F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7780" name="Line 85">
          <a:extLst>
            <a:ext uri="{FF2B5EF4-FFF2-40B4-BE49-F238E27FC236}">
              <a16:creationId xmlns:a16="http://schemas.microsoft.com/office/drawing/2014/main" id="{D753B422-D121-411A-A5EC-778AF1D1EA52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7781" name="Line 86">
          <a:extLst>
            <a:ext uri="{FF2B5EF4-FFF2-40B4-BE49-F238E27FC236}">
              <a16:creationId xmlns:a16="http://schemas.microsoft.com/office/drawing/2014/main" id="{EA3F67DB-BC1F-4786-8174-75E2E9698CBB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7782" name="Line 87">
          <a:extLst>
            <a:ext uri="{FF2B5EF4-FFF2-40B4-BE49-F238E27FC236}">
              <a16:creationId xmlns:a16="http://schemas.microsoft.com/office/drawing/2014/main" id="{1C743DE1-5CA1-46D4-96AE-620F0BFCBC33}"/>
            </a:ext>
          </a:extLst>
        </xdr:cNvPr>
        <xdr:cNvSpPr>
          <a:spLocks noChangeShapeType="1"/>
        </xdr:cNvSpPr>
      </xdr:nvSpPr>
      <xdr:spPr bwMode="auto">
        <a:xfrm flipV="1">
          <a:off x="25622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7783" name="Line 88">
          <a:extLst>
            <a:ext uri="{FF2B5EF4-FFF2-40B4-BE49-F238E27FC236}">
              <a16:creationId xmlns:a16="http://schemas.microsoft.com/office/drawing/2014/main" id="{C989072A-03C3-47FB-9652-32C568A04258}"/>
            </a:ext>
          </a:extLst>
        </xdr:cNvPr>
        <xdr:cNvSpPr>
          <a:spLocks noChangeShapeType="1"/>
        </xdr:cNvSpPr>
      </xdr:nvSpPr>
      <xdr:spPr bwMode="auto">
        <a:xfrm flipV="1">
          <a:off x="256222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7784" name="Line 89">
          <a:extLst>
            <a:ext uri="{FF2B5EF4-FFF2-40B4-BE49-F238E27FC236}">
              <a16:creationId xmlns:a16="http://schemas.microsoft.com/office/drawing/2014/main" id="{2EE822B1-DA9F-49BC-A7FE-62600491AA94}"/>
            </a:ext>
          </a:extLst>
        </xdr:cNvPr>
        <xdr:cNvSpPr>
          <a:spLocks noChangeShapeType="1"/>
        </xdr:cNvSpPr>
      </xdr:nvSpPr>
      <xdr:spPr bwMode="auto">
        <a:xfrm>
          <a:off x="3848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7785" name="Line 90">
          <a:extLst>
            <a:ext uri="{FF2B5EF4-FFF2-40B4-BE49-F238E27FC236}">
              <a16:creationId xmlns:a16="http://schemas.microsoft.com/office/drawing/2014/main" id="{866B447C-7574-42A1-9E60-F9DFEAA6489E}"/>
            </a:ext>
          </a:extLst>
        </xdr:cNvPr>
        <xdr:cNvSpPr>
          <a:spLocks noChangeShapeType="1"/>
        </xdr:cNvSpPr>
      </xdr:nvSpPr>
      <xdr:spPr bwMode="auto">
        <a:xfrm>
          <a:off x="3848100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7786" name="Line 91">
          <a:extLst>
            <a:ext uri="{FF2B5EF4-FFF2-40B4-BE49-F238E27FC236}">
              <a16:creationId xmlns:a16="http://schemas.microsoft.com/office/drawing/2014/main" id="{42C79554-F869-4D07-BF03-4E03DF16415A}"/>
            </a:ext>
          </a:extLst>
        </xdr:cNvPr>
        <xdr:cNvSpPr>
          <a:spLocks noChangeShapeType="1"/>
        </xdr:cNvSpPr>
      </xdr:nvSpPr>
      <xdr:spPr bwMode="auto">
        <a:xfrm flipH="1">
          <a:off x="5133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7787" name="Line 92">
          <a:extLst>
            <a:ext uri="{FF2B5EF4-FFF2-40B4-BE49-F238E27FC236}">
              <a16:creationId xmlns:a16="http://schemas.microsoft.com/office/drawing/2014/main" id="{F3922E27-0998-4381-AE61-6D6A9E5231CC}"/>
            </a:ext>
          </a:extLst>
        </xdr:cNvPr>
        <xdr:cNvSpPr>
          <a:spLocks noChangeShapeType="1"/>
        </xdr:cNvSpPr>
      </xdr:nvSpPr>
      <xdr:spPr bwMode="auto">
        <a:xfrm flipV="1">
          <a:off x="51339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7788" name="Line 93">
          <a:extLst>
            <a:ext uri="{FF2B5EF4-FFF2-40B4-BE49-F238E27FC236}">
              <a16:creationId xmlns:a16="http://schemas.microsoft.com/office/drawing/2014/main" id="{DF673DC3-B932-4E81-BAEC-EE1C86E56F25}"/>
            </a:ext>
          </a:extLst>
        </xdr:cNvPr>
        <xdr:cNvSpPr>
          <a:spLocks noChangeShapeType="1"/>
        </xdr:cNvSpPr>
      </xdr:nvSpPr>
      <xdr:spPr bwMode="auto">
        <a:xfrm>
          <a:off x="64198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1019175</xdr:colOff>
      <xdr:row>0</xdr:row>
      <xdr:rowOff>0</xdr:rowOff>
    </xdr:to>
    <xdr:sp macro="" textlink="">
      <xdr:nvSpPr>
        <xdr:cNvPr id="47789" name="Line 94">
          <a:extLst>
            <a:ext uri="{FF2B5EF4-FFF2-40B4-BE49-F238E27FC236}">
              <a16:creationId xmlns:a16="http://schemas.microsoft.com/office/drawing/2014/main" id="{E1B3B9BA-A56C-43BA-A3A4-0C82E7DD0D78}"/>
            </a:ext>
          </a:extLst>
        </xdr:cNvPr>
        <xdr:cNvSpPr>
          <a:spLocks noChangeShapeType="1"/>
        </xdr:cNvSpPr>
      </xdr:nvSpPr>
      <xdr:spPr bwMode="auto">
        <a:xfrm flipV="1">
          <a:off x="6419850" y="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7790" name="Line 95">
          <a:extLst>
            <a:ext uri="{FF2B5EF4-FFF2-40B4-BE49-F238E27FC236}">
              <a16:creationId xmlns:a16="http://schemas.microsoft.com/office/drawing/2014/main" id="{988475CC-7C97-4F4C-BA7D-785C7A6949F2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0</xdr:col>
      <xdr:colOff>942975</xdr:colOff>
      <xdr:row>0</xdr:row>
      <xdr:rowOff>0</xdr:rowOff>
    </xdr:to>
    <xdr:sp macro="" textlink="">
      <xdr:nvSpPr>
        <xdr:cNvPr id="48720" name="Line 1">
          <a:extLst>
            <a:ext uri="{FF2B5EF4-FFF2-40B4-BE49-F238E27FC236}">
              <a16:creationId xmlns:a16="http://schemas.microsoft.com/office/drawing/2014/main" id="{823D5B39-243A-47E1-A2D8-CACE55A7AD9F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21" name="Line 2">
          <a:extLst>
            <a:ext uri="{FF2B5EF4-FFF2-40B4-BE49-F238E27FC236}">
              <a16:creationId xmlns:a16="http://schemas.microsoft.com/office/drawing/2014/main" id="{23A2EFFB-638C-49BB-B1F1-BC4BFF7F4967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22" name="Line 3">
          <a:extLst>
            <a:ext uri="{FF2B5EF4-FFF2-40B4-BE49-F238E27FC236}">
              <a16:creationId xmlns:a16="http://schemas.microsoft.com/office/drawing/2014/main" id="{D3D228E4-F85E-4E7E-A182-3A0B8575DC69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23" name="Line 4">
          <a:extLst>
            <a:ext uri="{FF2B5EF4-FFF2-40B4-BE49-F238E27FC236}">
              <a16:creationId xmlns:a16="http://schemas.microsoft.com/office/drawing/2014/main" id="{3FDF00BE-1DB6-4257-B569-27E449CBD53A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24" name="Line 5">
          <a:extLst>
            <a:ext uri="{FF2B5EF4-FFF2-40B4-BE49-F238E27FC236}">
              <a16:creationId xmlns:a16="http://schemas.microsoft.com/office/drawing/2014/main" id="{2F617681-3DBD-4C18-B9EA-7279A6692562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25" name="Line 6">
          <a:extLst>
            <a:ext uri="{FF2B5EF4-FFF2-40B4-BE49-F238E27FC236}">
              <a16:creationId xmlns:a16="http://schemas.microsoft.com/office/drawing/2014/main" id="{CE57F289-B112-4324-ACB9-0A4F6830B5CD}"/>
            </a:ext>
          </a:extLst>
        </xdr:cNvPr>
        <xdr:cNvSpPr>
          <a:spLocks noChangeShapeType="1"/>
        </xdr:cNvSpPr>
      </xdr:nvSpPr>
      <xdr:spPr bwMode="auto">
        <a:xfrm flipV="1"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26" name="Line 7">
          <a:extLst>
            <a:ext uri="{FF2B5EF4-FFF2-40B4-BE49-F238E27FC236}">
              <a16:creationId xmlns:a16="http://schemas.microsoft.com/office/drawing/2014/main" id="{45275054-9E7B-492A-B1C7-89B09E720E86}"/>
            </a:ext>
          </a:extLst>
        </xdr:cNvPr>
        <xdr:cNvSpPr>
          <a:spLocks noChangeShapeType="1"/>
        </xdr:cNvSpPr>
      </xdr:nvSpPr>
      <xdr:spPr bwMode="auto">
        <a:xfrm flipV="1"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8727" name="Line 8">
          <a:extLst>
            <a:ext uri="{FF2B5EF4-FFF2-40B4-BE49-F238E27FC236}">
              <a16:creationId xmlns:a16="http://schemas.microsoft.com/office/drawing/2014/main" id="{338BF89D-E410-4A6B-AD3A-B6F95E6DA077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8728" name="Line 9">
          <a:extLst>
            <a:ext uri="{FF2B5EF4-FFF2-40B4-BE49-F238E27FC236}">
              <a16:creationId xmlns:a16="http://schemas.microsoft.com/office/drawing/2014/main" id="{1982E9FD-330C-462F-9A19-BA667D511543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8729" name="Line 10">
          <a:extLst>
            <a:ext uri="{FF2B5EF4-FFF2-40B4-BE49-F238E27FC236}">
              <a16:creationId xmlns:a16="http://schemas.microsoft.com/office/drawing/2014/main" id="{0A9C884D-73AE-4A90-8572-FE8333C00B03}"/>
            </a:ext>
          </a:extLst>
        </xdr:cNvPr>
        <xdr:cNvSpPr>
          <a:spLocks noChangeShapeType="1"/>
        </xdr:cNvSpPr>
      </xdr:nvSpPr>
      <xdr:spPr bwMode="auto">
        <a:xfrm>
          <a:off x="2571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8730" name="Line 11">
          <a:extLst>
            <a:ext uri="{FF2B5EF4-FFF2-40B4-BE49-F238E27FC236}">
              <a16:creationId xmlns:a16="http://schemas.microsoft.com/office/drawing/2014/main" id="{28892F87-76F2-49AB-AD7D-DB0A5222353C}"/>
            </a:ext>
          </a:extLst>
        </xdr:cNvPr>
        <xdr:cNvSpPr>
          <a:spLocks noChangeShapeType="1"/>
        </xdr:cNvSpPr>
      </xdr:nvSpPr>
      <xdr:spPr bwMode="auto">
        <a:xfrm>
          <a:off x="2571750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31" name="Line 12">
          <a:extLst>
            <a:ext uri="{FF2B5EF4-FFF2-40B4-BE49-F238E27FC236}">
              <a16:creationId xmlns:a16="http://schemas.microsoft.com/office/drawing/2014/main" id="{B59BB19F-8B70-4732-8F27-EAE6BA9EC768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32" name="Line 13">
          <a:extLst>
            <a:ext uri="{FF2B5EF4-FFF2-40B4-BE49-F238E27FC236}">
              <a16:creationId xmlns:a16="http://schemas.microsoft.com/office/drawing/2014/main" id="{E3823289-FD1B-4188-96A5-86D477279BE9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33" name="Line 14">
          <a:extLst>
            <a:ext uri="{FF2B5EF4-FFF2-40B4-BE49-F238E27FC236}">
              <a16:creationId xmlns:a16="http://schemas.microsoft.com/office/drawing/2014/main" id="{072DE790-9340-4A23-A367-47E500EE405C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34" name="Line 15">
          <a:extLst>
            <a:ext uri="{FF2B5EF4-FFF2-40B4-BE49-F238E27FC236}">
              <a16:creationId xmlns:a16="http://schemas.microsoft.com/office/drawing/2014/main" id="{F1546A92-B134-4973-BF63-ECFB796F5ECE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35" name="Line 16">
          <a:extLst>
            <a:ext uri="{FF2B5EF4-FFF2-40B4-BE49-F238E27FC236}">
              <a16:creationId xmlns:a16="http://schemas.microsoft.com/office/drawing/2014/main" id="{2704C2BB-CA30-469F-85D8-9E3A3F97D804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36" name="Line 17">
          <a:extLst>
            <a:ext uri="{FF2B5EF4-FFF2-40B4-BE49-F238E27FC236}">
              <a16:creationId xmlns:a16="http://schemas.microsoft.com/office/drawing/2014/main" id="{FAA1623C-BFEA-4E67-822C-44671AAEFBB4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48737" name="Line 18">
          <a:extLst>
            <a:ext uri="{FF2B5EF4-FFF2-40B4-BE49-F238E27FC236}">
              <a16:creationId xmlns:a16="http://schemas.microsoft.com/office/drawing/2014/main" id="{DB1ED2DE-5CAF-4925-AA63-00F61332F69E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8738" name="Line 19">
          <a:extLst>
            <a:ext uri="{FF2B5EF4-FFF2-40B4-BE49-F238E27FC236}">
              <a16:creationId xmlns:a16="http://schemas.microsoft.com/office/drawing/2014/main" id="{86B57877-BFF7-4549-8A06-36A2B1801750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8739" name="Line 20">
          <a:extLst>
            <a:ext uri="{FF2B5EF4-FFF2-40B4-BE49-F238E27FC236}">
              <a16:creationId xmlns:a16="http://schemas.microsoft.com/office/drawing/2014/main" id="{B0FF3B38-F800-4633-AB9B-FAA2C96D0A78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8740" name="Line 21">
          <a:extLst>
            <a:ext uri="{FF2B5EF4-FFF2-40B4-BE49-F238E27FC236}">
              <a16:creationId xmlns:a16="http://schemas.microsoft.com/office/drawing/2014/main" id="{AC121159-EF2E-407C-A7B6-03520DFD1916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8741" name="Line 22">
          <a:extLst>
            <a:ext uri="{FF2B5EF4-FFF2-40B4-BE49-F238E27FC236}">
              <a16:creationId xmlns:a16="http://schemas.microsoft.com/office/drawing/2014/main" id="{F60AF7B4-C3DA-446D-A27B-01A181FE257B}"/>
            </a:ext>
          </a:extLst>
        </xdr:cNvPr>
        <xdr:cNvSpPr>
          <a:spLocks noChangeShapeType="1"/>
        </xdr:cNvSpPr>
      </xdr:nvSpPr>
      <xdr:spPr bwMode="auto">
        <a:xfrm>
          <a:off x="2571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8742" name="Line 23">
          <a:extLst>
            <a:ext uri="{FF2B5EF4-FFF2-40B4-BE49-F238E27FC236}">
              <a16:creationId xmlns:a16="http://schemas.microsoft.com/office/drawing/2014/main" id="{45848F31-83D3-4819-B39A-A2EF9BAE33F8}"/>
            </a:ext>
          </a:extLst>
        </xdr:cNvPr>
        <xdr:cNvSpPr>
          <a:spLocks noChangeShapeType="1"/>
        </xdr:cNvSpPr>
      </xdr:nvSpPr>
      <xdr:spPr bwMode="auto">
        <a:xfrm>
          <a:off x="2571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8743" name="Line 24">
          <a:extLst>
            <a:ext uri="{FF2B5EF4-FFF2-40B4-BE49-F238E27FC236}">
              <a16:creationId xmlns:a16="http://schemas.microsoft.com/office/drawing/2014/main" id="{70368778-28EA-44EB-B86E-1BAEA577A8C1}"/>
            </a:ext>
          </a:extLst>
        </xdr:cNvPr>
        <xdr:cNvSpPr>
          <a:spLocks noChangeShapeType="1"/>
        </xdr:cNvSpPr>
      </xdr:nvSpPr>
      <xdr:spPr bwMode="auto">
        <a:xfrm>
          <a:off x="2571750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8744" name="Line 25">
          <a:extLst>
            <a:ext uri="{FF2B5EF4-FFF2-40B4-BE49-F238E27FC236}">
              <a16:creationId xmlns:a16="http://schemas.microsoft.com/office/drawing/2014/main" id="{B3BD4770-0BA3-4CB8-8931-C7193A905167}"/>
            </a:ext>
          </a:extLst>
        </xdr:cNvPr>
        <xdr:cNvSpPr>
          <a:spLocks noChangeShapeType="1"/>
        </xdr:cNvSpPr>
      </xdr:nvSpPr>
      <xdr:spPr bwMode="auto">
        <a:xfrm>
          <a:off x="3857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8745" name="Line 26">
          <a:extLst>
            <a:ext uri="{FF2B5EF4-FFF2-40B4-BE49-F238E27FC236}">
              <a16:creationId xmlns:a16="http://schemas.microsoft.com/office/drawing/2014/main" id="{7F353E7D-F7CD-4C37-8959-FF3D34FC1633}"/>
            </a:ext>
          </a:extLst>
        </xdr:cNvPr>
        <xdr:cNvSpPr>
          <a:spLocks noChangeShapeType="1"/>
        </xdr:cNvSpPr>
      </xdr:nvSpPr>
      <xdr:spPr bwMode="auto">
        <a:xfrm>
          <a:off x="385762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8746" name="Line 27">
          <a:extLst>
            <a:ext uri="{FF2B5EF4-FFF2-40B4-BE49-F238E27FC236}">
              <a16:creationId xmlns:a16="http://schemas.microsoft.com/office/drawing/2014/main" id="{65D583AE-0B7B-48DC-943A-49D35640E05E}"/>
            </a:ext>
          </a:extLst>
        </xdr:cNvPr>
        <xdr:cNvSpPr>
          <a:spLocks noChangeShapeType="1"/>
        </xdr:cNvSpPr>
      </xdr:nvSpPr>
      <xdr:spPr bwMode="auto">
        <a:xfrm>
          <a:off x="2571750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47" name="Line 28">
          <a:extLst>
            <a:ext uri="{FF2B5EF4-FFF2-40B4-BE49-F238E27FC236}">
              <a16:creationId xmlns:a16="http://schemas.microsoft.com/office/drawing/2014/main" id="{63C011B5-E674-48FC-A698-FE023139041B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48" name="Line 29">
          <a:extLst>
            <a:ext uri="{FF2B5EF4-FFF2-40B4-BE49-F238E27FC236}">
              <a16:creationId xmlns:a16="http://schemas.microsoft.com/office/drawing/2014/main" id="{549E4A86-6232-46D3-9476-92430ADAAFCD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49" name="Line 30">
          <a:extLst>
            <a:ext uri="{FF2B5EF4-FFF2-40B4-BE49-F238E27FC236}">
              <a16:creationId xmlns:a16="http://schemas.microsoft.com/office/drawing/2014/main" id="{C7748F48-2F25-495E-A754-B39B9DD17E69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50" name="Line 31">
          <a:extLst>
            <a:ext uri="{FF2B5EF4-FFF2-40B4-BE49-F238E27FC236}">
              <a16:creationId xmlns:a16="http://schemas.microsoft.com/office/drawing/2014/main" id="{50A0F268-B86A-48C9-B224-3480424717C3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51" name="Line 32">
          <a:extLst>
            <a:ext uri="{FF2B5EF4-FFF2-40B4-BE49-F238E27FC236}">
              <a16:creationId xmlns:a16="http://schemas.microsoft.com/office/drawing/2014/main" id="{353D62CA-5B03-41D1-B3C4-C22FD0E91620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52" name="Line 33">
          <a:extLst>
            <a:ext uri="{FF2B5EF4-FFF2-40B4-BE49-F238E27FC236}">
              <a16:creationId xmlns:a16="http://schemas.microsoft.com/office/drawing/2014/main" id="{C4D53F71-3095-40E8-B78A-585ED5EDDC48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53" name="Line 34">
          <a:extLst>
            <a:ext uri="{FF2B5EF4-FFF2-40B4-BE49-F238E27FC236}">
              <a16:creationId xmlns:a16="http://schemas.microsoft.com/office/drawing/2014/main" id="{04A75071-41A3-4040-9D40-7D4FDF7EB67F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54" name="Line 35">
          <a:extLst>
            <a:ext uri="{FF2B5EF4-FFF2-40B4-BE49-F238E27FC236}">
              <a16:creationId xmlns:a16="http://schemas.microsoft.com/office/drawing/2014/main" id="{424E7FA3-D530-4A5C-B13B-ED69B6C8CB73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55" name="Line 36">
          <a:extLst>
            <a:ext uri="{FF2B5EF4-FFF2-40B4-BE49-F238E27FC236}">
              <a16:creationId xmlns:a16="http://schemas.microsoft.com/office/drawing/2014/main" id="{2B83E28A-4604-4876-830F-B6FCA34ADCDD}"/>
            </a:ext>
          </a:extLst>
        </xdr:cNvPr>
        <xdr:cNvSpPr>
          <a:spLocks noChangeShapeType="1"/>
        </xdr:cNvSpPr>
      </xdr:nvSpPr>
      <xdr:spPr bwMode="auto">
        <a:xfrm flipV="1"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56" name="Line 37">
          <a:extLst>
            <a:ext uri="{FF2B5EF4-FFF2-40B4-BE49-F238E27FC236}">
              <a16:creationId xmlns:a16="http://schemas.microsoft.com/office/drawing/2014/main" id="{8744644E-925E-4DEE-8074-83085B2EF306}"/>
            </a:ext>
          </a:extLst>
        </xdr:cNvPr>
        <xdr:cNvSpPr>
          <a:spLocks noChangeShapeType="1"/>
        </xdr:cNvSpPr>
      </xdr:nvSpPr>
      <xdr:spPr bwMode="auto">
        <a:xfrm flipV="1"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57" name="Line 38">
          <a:extLst>
            <a:ext uri="{FF2B5EF4-FFF2-40B4-BE49-F238E27FC236}">
              <a16:creationId xmlns:a16="http://schemas.microsoft.com/office/drawing/2014/main" id="{3AB3CC66-00DE-4D40-AD77-FF6A448FF932}"/>
            </a:ext>
          </a:extLst>
        </xdr:cNvPr>
        <xdr:cNvSpPr>
          <a:spLocks noChangeShapeType="1"/>
        </xdr:cNvSpPr>
      </xdr:nvSpPr>
      <xdr:spPr bwMode="auto">
        <a:xfrm flipV="1"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58" name="Line 39">
          <a:extLst>
            <a:ext uri="{FF2B5EF4-FFF2-40B4-BE49-F238E27FC236}">
              <a16:creationId xmlns:a16="http://schemas.microsoft.com/office/drawing/2014/main" id="{DD5CF3D2-4234-412A-A71F-0EBA34E9B514}"/>
            </a:ext>
          </a:extLst>
        </xdr:cNvPr>
        <xdr:cNvSpPr>
          <a:spLocks noChangeShapeType="1"/>
        </xdr:cNvSpPr>
      </xdr:nvSpPr>
      <xdr:spPr bwMode="auto">
        <a:xfrm flipV="1"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59" name="Line 40">
          <a:extLst>
            <a:ext uri="{FF2B5EF4-FFF2-40B4-BE49-F238E27FC236}">
              <a16:creationId xmlns:a16="http://schemas.microsoft.com/office/drawing/2014/main" id="{E3F4E09B-2BFD-4D4C-9B73-4F40AB502575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8760" name="Line 41">
          <a:extLst>
            <a:ext uri="{FF2B5EF4-FFF2-40B4-BE49-F238E27FC236}">
              <a16:creationId xmlns:a16="http://schemas.microsoft.com/office/drawing/2014/main" id="{FEC6249B-9E8E-4878-B7A9-0B91EE1D500C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8761" name="Line 42">
          <a:extLst>
            <a:ext uri="{FF2B5EF4-FFF2-40B4-BE49-F238E27FC236}">
              <a16:creationId xmlns:a16="http://schemas.microsoft.com/office/drawing/2014/main" id="{C7CD7F4E-3D61-411F-930F-6B9CCD57656F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8762" name="Line 43">
          <a:extLst>
            <a:ext uri="{FF2B5EF4-FFF2-40B4-BE49-F238E27FC236}">
              <a16:creationId xmlns:a16="http://schemas.microsoft.com/office/drawing/2014/main" id="{21D2CDA1-D491-4EE6-9BEA-4133DC34AD81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8763" name="Line 44">
          <a:extLst>
            <a:ext uri="{FF2B5EF4-FFF2-40B4-BE49-F238E27FC236}">
              <a16:creationId xmlns:a16="http://schemas.microsoft.com/office/drawing/2014/main" id="{6F528EA1-C790-42C3-B3B8-7062A74D0509}"/>
            </a:ext>
          </a:extLst>
        </xdr:cNvPr>
        <xdr:cNvSpPr>
          <a:spLocks noChangeShapeType="1"/>
        </xdr:cNvSpPr>
      </xdr:nvSpPr>
      <xdr:spPr bwMode="auto">
        <a:xfrm flipV="1">
          <a:off x="12858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8764" name="Line 45">
          <a:extLst>
            <a:ext uri="{FF2B5EF4-FFF2-40B4-BE49-F238E27FC236}">
              <a16:creationId xmlns:a16="http://schemas.microsoft.com/office/drawing/2014/main" id="{261D6311-F32F-4EB0-9F13-4D3C8B23C567}"/>
            </a:ext>
          </a:extLst>
        </xdr:cNvPr>
        <xdr:cNvSpPr>
          <a:spLocks noChangeShapeType="1"/>
        </xdr:cNvSpPr>
      </xdr:nvSpPr>
      <xdr:spPr bwMode="auto">
        <a:xfrm>
          <a:off x="2571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8765" name="Line 46">
          <a:extLst>
            <a:ext uri="{FF2B5EF4-FFF2-40B4-BE49-F238E27FC236}">
              <a16:creationId xmlns:a16="http://schemas.microsoft.com/office/drawing/2014/main" id="{8541384D-2BE6-49C5-9E0F-ED7340A322C4}"/>
            </a:ext>
          </a:extLst>
        </xdr:cNvPr>
        <xdr:cNvSpPr>
          <a:spLocks noChangeShapeType="1"/>
        </xdr:cNvSpPr>
      </xdr:nvSpPr>
      <xdr:spPr bwMode="auto">
        <a:xfrm>
          <a:off x="2571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8766" name="Line 47">
          <a:extLst>
            <a:ext uri="{FF2B5EF4-FFF2-40B4-BE49-F238E27FC236}">
              <a16:creationId xmlns:a16="http://schemas.microsoft.com/office/drawing/2014/main" id="{B6AC3283-A7B1-44E2-8A6B-A4472C717B0D}"/>
            </a:ext>
          </a:extLst>
        </xdr:cNvPr>
        <xdr:cNvSpPr>
          <a:spLocks noChangeShapeType="1"/>
        </xdr:cNvSpPr>
      </xdr:nvSpPr>
      <xdr:spPr bwMode="auto">
        <a:xfrm>
          <a:off x="2571750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48767" name="Line 48">
          <a:extLst>
            <a:ext uri="{FF2B5EF4-FFF2-40B4-BE49-F238E27FC236}">
              <a16:creationId xmlns:a16="http://schemas.microsoft.com/office/drawing/2014/main" id="{BB1F1658-F114-4FE9-A469-65AA55CF5022}"/>
            </a:ext>
          </a:extLst>
        </xdr:cNvPr>
        <xdr:cNvSpPr>
          <a:spLocks noChangeShapeType="1"/>
        </xdr:cNvSpPr>
      </xdr:nvSpPr>
      <xdr:spPr bwMode="auto">
        <a:xfrm flipV="1">
          <a:off x="2571750" y="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8768" name="Line 49">
          <a:extLst>
            <a:ext uri="{FF2B5EF4-FFF2-40B4-BE49-F238E27FC236}">
              <a16:creationId xmlns:a16="http://schemas.microsoft.com/office/drawing/2014/main" id="{B3DAE999-56F6-4C51-AF3F-C3426329FDD7}"/>
            </a:ext>
          </a:extLst>
        </xdr:cNvPr>
        <xdr:cNvSpPr>
          <a:spLocks noChangeShapeType="1"/>
        </xdr:cNvSpPr>
      </xdr:nvSpPr>
      <xdr:spPr bwMode="auto">
        <a:xfrm>
          <a:off x="3857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8769" name="Line 50">
          <a:extLst>
            <a:ext uri="{FF2B5EF4-FFF2-40B4-BE49-F238E27FC236}">
              <a16:creationId xmlns:a16="http://schemas.microsoft.com/office/drawing/2014/main" id="{E4F352FB-431B-429D-8A59-3DF90AFC5363}"/>
            </a:ext>
          </a:extLst>
        </xdr:cNvPr>
        <xdr:cNvSpPr>
          <a:spLocks noChangeShapeType="1"/>
        </xdr:cNvSpPr>
      </xdr:nvSpPr>
      <xdr:spPr bwMode="auto">
        <a:xfrm>
          <a:off x="385762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8770" name="Line 51">
          <a:extLst>
            <a:ext uri="{FF2B5EF4-FFF2-40B4-BE49-F238E27FC236}">
              <a16:creationId xmlns:a16="http://schemas.microsoft.com/office/drawing/2014/main" id="{59331753-B919-4683-B80F-07F28F6E45BF}"/>
            </a:ext>
          </a:extLst>
        </xdr:cNvPr>
        <xdr:cNvSpPr>
          <a:spLocks noChangeShapeType="1"/>
        </xdr:cNvSpPr>
      </xdr:nvSpPr>
      <xdr:spPr bwMode="auto">
        <a:xfrm>
          <a:off x="5143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8771" name="Line 52">
          <a:extLst>
            <a:ext uri="{FF2B5EF4-FFF2-40B4-BE49-F238E27FC236}">
              <a16:creationId xmlns:a16="http://schemas.microsoft.com/office/drawing/2014/main" id="{5A6ED6C9-809E-4778-9903-D3D20904CD47}"/>
            </a:ext>
          </a:extLst>
        </xdr:cNvPr>
        <xdr:cNvSpPr>
          <a:spLocks noChangeShapeType="1"/>
        </xdr:cNvSpPr>
      </xdr:nvSpPr>
      <xdr:spPr bwMode="auto">
        <a:xfrm>
          <a:off x="5143500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72" name="Line 53">
          <a:extLst>
            <a:ext uri="{FF2B5EF4-FFF2-40B4-BE49-F238E27FC236}">
              <a16:creationId xmlns:a16="http://schemas.microsoft.com/office/drawing/2014/main" id="{B7AEFD24-61AC-456F-A6FF-B13C1997B9C4}"/>
            </a:ext>
          </a:extLst>
        </xdr:cNvPr>
        <xdr:cNvSpPr>
          <a:spLocks noChangeShapeType="1"/>
        </xdr:cNvSpPr>
      </xdr:nvSpPr>
      <xdr:spPr bwMode="auto">
        <a:xfrm flipH="1"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73" name="Line 54">
          <a:extLst>
            <a:ext uri="{FF2B5EF4-FFF2-40B4-BE49-F238E27FC236}">
              <a16:creationId xmlns:a16="http://schemas.microsoft.com/office/drawing/2014/main" id="{5EC189E5-A7D6-4CF7-BFAA-BB9D1B83A649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74" name="Line 55">
          <a:extLst>
            <a:ext uri="{FF2B5EF4-FFF2-40B4-BE49-F238E27FC236}">
              <a16:creationId xmlns:a16="http://schemas.microsoft.com/office/drawing/2014/main" id="{4BFF6A39-DD22-474E-A1E4-EA84C313E9C5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75" name="Line 56">
          <a:extLst>
            <a:ext uri="{FF2B5EF4-FFF2-40B4-BE49-F238E27FC236}">
              <a16:creationId xmlns:a16="http://schemas.microsoft.com/office/drawing/2014/main" id="{D6047F4D-967B-4854-87C1-33612F9BD4CC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76" name="Line 57">
          <a:extLst>
            <a:ext uri="{FF2B5EF4-FFF2-40B4-BE49-F238E27FC236}">
              <a16:creationId xmlns:a16="http://schemas.microsoft.com/office/drawing/2014/main" id="{C05980D8-5FD7-4170-A064-75AEE7340FD1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77" name="Line 58">
          <a:extLst>
            <a:ext uri="{FF2B5EF4-FFF2-40B4-BE49-F238E27FC236}">
              <a16:creationId xmlns:a16="http://schemas.microsoft.com/office/drawing/2014/main" id="{AF4E4396-DE3E-4E74-9291-88DDC8A087D0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78" name="Line 59">
          <a:extLst>
            <a:ext uri="{FF2B5EF4-FFF2-40B4-BE49-F238E27FC236}">
              <a16:creationId xmlns:a16="http://schemas.microsoft.com/office/drawing/2014/main" id="{6C695429-20F6-47ED-B9A3-B92CC773B069}"/>
            </a:ext>
          </a:extLst>
        </xdr:cNvPr>
        <xdr:cNvSpPr>
          <a:spLocks noChangeShapeType="1"/>
        </xdr:cNvSpPr>
      </xdr:nvSpPr>
      <xdr:spPr bwMode="auto">
        <a:xfrm flipV="1"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8779" name="Line 60">
          <a:extLst>
            <a:ext uri="{FF2B5EF4-FFF2-40B4-BE49-F238E27FC236}">
              <a16:creationId xmlns:a16="http://schemas.microsoft.com/office/drawing/2014/main" id="{47290121-7340-4010-84DA-089F2FADB470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80" name="Line 61">
          <a:extLst>
            <a:ext uri="{FF2B5EF4-FFF2-40B4-BE49-F238E27FC236}">
              <a16:creationId xmlns:a16="http://schemas.microsoft.com/office/drawing/2014/main" id="{BF792619-FD28-425D-9C17-7F660B1D2EEF}"/>
            </a:ext>
          </a:extLst>
        </xdr:cNvPr>
        <xdr:cNvSpPr>
          <a:spLocks noChangeShapeType="1"/>
        </xdr:cNvSpPr>
      </xdr:nvSpPr>
      <xdr:spPr bwMode="auto">
        <a:xfrm flipV="1"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81" name="Line 62">
          <a:extLst>
            <a:ext uri="{FF2B5EF4-FFF2-40B4-BE49-F238E27FC236}">
              <a16:creationId xmlns:a16="http://schemas.microsoft.com/office/drawing/2014/main" id="{13C588A7-B0F4-4A13-BFC9-35825751732B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82" name="Line 63">
          <a:extLst>
            <a:ext uri="{FF2B5EF4-FFF2-40B4-BE49-F238E27FC236}">
              <a16:creationId xmlns:a16="http://schemas.microsoft.com/office/drawing/2014/main" id="{D85F1EC8-723C-4DC9-A17E-D0652E4BB440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8783" name="Line 64">
          <a:extLst>
            <a:ext uri="{FF2B5EF4-FFF2-40B4-BE49-F238E27FC236}">
              <a16:creationId xmlns:a16="http://schemas.microsoft.com/office/drawing/2014/main" id="{988DEECD-8CD7-4B35-B9F4-4FDBFB3C79DB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8784" name="Line 65">
          <a:extLst>
            <a:ext uri="{FF2B5EF4-FFF2-40B4-BE49-F238E27FC236}">
              <a16:creationId xmlns:a16="http://schemas.microsoft.com/office/drawing/2014/main" id="{0CFB1B97-68F7-452E-92C1-63DDEC333EAD}"/>
            </a:ext>
          </a:extLst>
        </xdr:cNvPr>
        <xdr:cNvSpPr>
          <a:spLocks noChangeShapeType="1"/>
        </xdr:cNvSpPr>
      </xdr:nvSpPr>
      <xdr:spPr bwMode="auto">
        <a:xfrm>
          <a:off x="2571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8785" name="Line 66">
          <a:extLst>
            <a:ext uri="{FF2B5EF4-FFF2-40B4-BE49-F238E27FC236}">
              <a16:creationId xmlns:a16="http://schemas.microsoft.com/office/drawing/2014/main" id="{A2B76D04-FA35-4238-96A5-30CA7E396B86}"/>
            </a:ext>
          </a:extLst>
        </xdr:cNvPr>
        <xdr:cNvSpPr>
          <a:spLocks noChangeShapeType="1"/>
        </xdr:cNvSpPr>
      </xdr:nvSpPr>
      <xdr:spPr bwMode="auto">
        <a:xfrm>
          <a:off x="2571750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8786" name="Line 67">
          <a:extLst>
            <a:ext uri="{FF2B5EF4-FFF2-40B4-BE49-F238E27FC236}">
              <a16:creationId xmlns:a16="http://schemas.microsoft.com/office/drawing/2014/main" id="{3D1702B9-43C0-40FD-95BB-7C79EC100B4E}"/>
            </a:ext>
          </a:extLst>
        </xdr:cNvPr>
        <xdr:cNvSpPr>
          <a:spLocks noChangeShapeType="1"/>
        </xdr:cNvSpPr>
      </xdr:nvSpPr>
      <xdr:spPr bwMode="auto">
        <a:xfrm>
          <a:off x="3857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8787" name="Line 68">
          <a:extLst>
            <a:ext uri="{FF2B5EF4-FFF2-40B4-BE49-F238E27FC236}">
              <a16:creationId xmlns:a16="http://schemas.microsoft.com/office/drawing/2014/main" id="{6684EA38-0C59-4C63-B847-1AB2222D97BC}"/>
            </a:ext>
          </a:extLst>
        </xdr:cNvPr>
        <xdr:cNvSpPr>
          <a:spLocks noChangeShapeType="1"/>
        </xdr:cNvSpPr>
      </xdr:nvSpPr>
      <xdr:spPr bwMode="auto">
        <a:xfrm>
          <a:off x="385762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88" name="Line 69">
          <a:extLst>
            <a:ext uri="{FF2B5EF4-FFF2-40B4-BE49-F238E27FC236}">
              <a16:creationId xmlns:a16="http://schemas.microsoft.com/office/drawing/2014/main" id="{49AB2F00-39B8-401E-BFAA-AD3584D81667}"/>
            </a:ext>
          </a:extLst>
        </xdr:cNvPr>
        <xdr:cNvSpPr>
          <a:spLocks noChangeShapeType="1"/>
        </xdr:cNvSpPr>
      </xdr:nvSpPr>
      <xdr:spPr bwMode="auto">
        <a:xfrm flipV="1"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89" name="Line 70">
          <a:extLst>
            <a:ext uri="{FF2B5EF4-FFF2-40B4-BE49-F238E27FC236}">
              <a16:creationId xmlns:a16="http://schemas.microsoft.com/office/drawing/2014/main" id="{2F64A782-0FD1-4093-A935-26E3D63A326A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90" name="Line 71">
          <a:extLst>
            <a:ext uri="{FF2B5EF4-FFF2-40B4-BE49-F238E27FC236}">
              <a16:creationId xmlns:a16="http://schemas.microsoft.com/office/drawing/2014/main" id="{1E9E2CC0-6858-4724-B3D6-78665E073B0F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91" name="Line 72">
          <a:extLst>
            <a:ext uri="{FF2B5EF4-FFF2-40B4-BE49-F238E27FC236}">
              <a16:creationId xmlns:a16="http://schemas.microsoft.com/office/drawing/2014/main" id="{6C8BEBF0-C0E0-4003-9FD0-1C4954A29158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92" name="Line 73">
          <a:extLst>
            <a:ext uri="{FF2B5EF4-FFF2-40B4-BE49-F238E27FC236}">
              <a16:creationId xmlns:a16="http://schemas.microsoft.com/office/drawing/2014/main" id="{93EA5BA0-C32A-46A1-9437-18032391DA78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93" name="Line 74">
          <a:extLst>
            <a:ext uri="{FF2B5EF4-FFF2-40B4-BE49-F238E27FC236}">
              <a16:creationId xmlns:a16="http://schemas.microsoft.com/office/drawing/2014/main" id="{84180DA3-F8FC-4BAC-B928-4C863C431B86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48794" name="Line 75">
          <a:extLst>
            <a:ext uri="{FF2B5EF4-FFF2-40B4-BE49-F238E27FC236}">
              <a16:creationId xmlns:a16="http://schemas.microsoft.com/office/drawing/2014/main" id="{BE7D6E5C-5B58-4498-8E6F-9C927B1FD9AF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8795" name="Line 76">
          <a:extLst>
            <a:ext uri="{FF2B5EF4-FFF2-40B4-BE49-F238E27FC236}">
              <a16:creationId xmlns:a16="http://schemas.microsoft.com/office/drawing/2014/main" id="{F16CD517-AF81-450E-999B-F68E20E51087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8796" name="Line 77">
          <a:extLst>
            <a:ext uri="{FF2B5EF4-FFF2-40B4-BE49-F238E27FC236}">
              <a16:creationId xmlns:a16="http://schemas.microsoft.com/office/drawing/2014/main" id="{AD7A8DFF-6CE5-4EEC-B6B9-02B558234846}"/>
            </a:ext>
          </a:extLst>
        </xdr:cNvPr>
        <xdr:cNvSpPr>
          <a:spLocks noChangeShapeType="1"/>
        </xdr:cNvSpPr>
      </xdr:nvSpPr>
      <xdr:spPr bwMode="auto">
        <a:xfrm>
          <a:off x="2571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8797" name="Line 78">
          <a:extLst>
            <a:ext uri="{FF2B5EF4-FFF2-40B4-BE49-F238E27FC236}">
              <a16:creationId xmlns:a16="http://schemas.microsoft.com/office/drawing/2014/main" id="{83399BF8-AE7F-4072-A6C2-104C34E1AC8C}"/>
            </a:ext>
          </a:extLst>
        </xdr:cNvPr>
        <xdr:cNvSpPr>
          <a:spLocks noChangeShapeType="1"/>
        </xdr:cNvSpPr>
      </xdr:nvSpPr>
      <xdr:spPr bwMode="auto">
        <a:xfrm>
          <a:off x="2571750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98" name="Line 79">
          <a:extLst>
            <a:ext uri="{FF2B5EF4-FFF2-40B4-BE49-F238E27FC236}">
              <a16:creationId xmlns:a16="http://schemas.microsoft.com/office/drawing/2014/main" id="{0067F1B2-2FF2-40E6-96C0-D17C067BF22F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799" name="Line 80">
          <a:extLst>
            <a:ext uri="{FF2B5EF4-FFF2-40B4-BE49-F238E27FC236}">
              <a16:creationId xmlns:a16="http://schemas.microsoft.com/office/drawing/2014/main" id="{8F63C94A-3261-4428-9763-F056E6B86DEF}"/>
            </a:ext>
          </a:extLst>
        </xdr:cNvPr>
        <xdr:cNvSpPr>
          <a:spLocks noChangeShapeType="1"/>
        </xdr:cNvSpPr>
      </xdr:nvSpPr>
      <xdr:spPr bwMode="auto">
        <a:xfrm flipV="1"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800" name="Line 81">
          <a:extLst>
            <a:ext uri="{FF2B5EF4-FFF2-40B4-BE49-F238E27FC236}">
              <a16:creationId xmlns:a16="http://schemas.microsoft.com/office/drawing/2014/main" id="{F7378B08-BEDA-48B3-8B1D-FE734DA1E030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801" name="Line 82">
          <a:extLst>
            <a:ext uri="{FF2B5EF4-FFF2-40B4-BE49-F238E27FC236}">
              <a16:creationId xmlns:a16="http://schemas.microsoft.com/office/drawing/2014/main" id="{AE8B1B87-DC69-4B34-BEF2-DC92881C5EBE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802" name="Line 83">
          <a:extLst>
            <a:ext uri="{FF2B5EF4-FFF2-40B4-BE49-F238E27FC236}">
              <a16:creationId xmlns:a16="http://schemas.microsoft.com/office/drawing/2014/main" id="{2F2ACEA5-58FC-4783-B19D-B4F80912FD8A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803" name="Line 84">
          <a:extLst>
            <a:ext uri="{FF2B5EF4-FFF2-40B4-BE49-F238E27FC236}">
              <a16:creationId xmlns:a16="http://schemas.microsoft.com/office/drawing/2014/main" id="{CB8541FD-4E37-4FBE-BE11-536B38567092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8804" name="Line 85">
          <a:extLst>
            <a:ext uri="{FF2B5EF4-FFF2-40B4-BE49-F238E27FC236}">
              <a16:creationId xmlns:a16="http://schemas.microsoft.com/office/drawing/2014/main" id="{E40AB0E8-38B2-4666-896C-CEE4CA62B30D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8805" name="Line 86">
          <a:extLst>
            <a:ext uri="{FF2B5EF4-FFF2-40B4-BE49-F238E27FC236}">
              <a16:creationId xmlns:a16="http://schemas.microsoft.com/office/drawing/2014/main" id="{4A8BFDD7-91E3-48C0-A13B-2BBE813DB15C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8806" name="Line 87">
          <a:extLst>
            <a:ext uri="{FF2B5EF4-FFF2-40B4-BE49-F238E27FC236}">
              <a16:creationId xmlns:a16="http://schemas.microsoft.com/office/drawing/2014/main" id="{7DA0FEBA-20F4-4949-A1AA-0302419D493B}"/>
            </a:ext>
          </a:extLst>
        </xdr:cNvPr>
        <xdr:cNvSpPr>
          <a:spLocks noChangeShapeType="1"/>
        </xdr:cNvSpPr>
      </xdr:nvSpPr>
      <xdr:spPr bwMode="auto">
        <a:xfrm flipV="1">
          <a:off x="2571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8807" name="Line 88">
          <a:extLst>
            <a:ext uri="{FF2B5EF4-FFF2-40B4-BE49-F238E27FC236}">
              <a16:creationId xmlns:a16="http://schemas.microsoft.com/office/drawing/2014/main" id="{C3B5BF4A-02E6-4AE2-8E11-CD8968F9B23E}"/>
            </a:ext>
          </a:extLst>
        </xdr:cNvPr>
        <xdr:cNvSpPr>
          <a:spLocks noChangeShapeType="1"/>
        </xdr:cNvSpPr>
      </xdr:nvSpPr>
      <xdr:spPr bwMode="auto">
        <a:xfrm flipV="1">
          <a:off x="2571750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8808" name="Line 89">
          <a:extLst>
            <a:ext uri="{FF2B5EF4-FFF2-40B4-BE49-F238E27FC236}">
              <a16:creationId xmlns:a16="http://schemas.microsoft.com/office/drawing/2014/main" id="{DF60A0C9-10C2-48F3-BBC6-DF584E2AE983}"/>
            </a:ext>
          </a:extLst>
        </xdr:cNvPr>
        <xdr:cNvSpPr>
          <a:spLocks noChangeShapeType="1"/>
        </xdr:cNvSpPr>
      </xdr:nvSpPr>
      <xdr:spPr bwMode="auto">
        <a:xfrm>
          <a:off x="3857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8809" name="Line 90">
          <a:extLst>
            <a:ext uri="{FF2B5EF4-FFF2-40B4-BE49-F238E27FC236}">
              <a16:creationId xmlns:a16="http://schemas.microsoft.com/office/drawing/2014/main" id="{ADD8EA28-5C99-4726-87E7-7E7798EE2D1F}"/>
            </a:ext>
          </a:extLst>
        </xdr:cNvPr>
        <xdr:cNvSpPr>
          <a:spLocks noChangeShapeType="1"/>
        </xdr:cNvSpPr>
      </xdr:nvSpPr>
      <xdr:spPr bwMode="auto">
        <a:xfrm>
          <a:off x="385762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8810" name="Line 91">
          <a:extLst>
            <a:ext uri="{FF2B5EF4-FFF2-40B4-BE49-F238E27FC236}">
              <a16:creationId xmlns:a16="http://schemas.microsoft.com/office/drawing/2014/main" id="{5549C96D-FA94-469B-8757-044468712576}"/>
            </a:ext>
          </a:extLst>
        </xdr:cNvPr>
        <xdr:cNvSpPr>
          <a:spLocks noChangeShapeType="1"/>
        </xdr:cNvSpPr>
      </xdr:nvSpPr>
      <xdr:spPr bwMode="auto">
        <a:xfrm flipH="1">
          <a:off x="5143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8811" name="Line 92">
          <a:extLst>
            <a:ext uri="{FF2B5EF4-FFF2-40B4-BE49-F238E27FC236}">
              <a16:creationId xmlns:a16="http://schemas.microsoft.com/office/drawing/2014/main" id="{AD23C062-373A-4CDA-8D2A-909DDDE98D16}"/>
            </a:ext>
          </a:extLst>
        </xdr:cNvPr>
        <xdr:cNvSpPr>
          <a:spLocks noChangeShapeType="1"/>
        </xdr:cNvSpPr>
      </xdr:nvSpPr>
      <xdr:spPr bwMode="auto">
        <a:xfrm flipV="1">
          <a:off x="5143500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8812" name="Line 93">
          <a:extLst>
            <a:ext uri="{FF2B5EF4-FFF2-40B4-BE49-F238E27FC236}">
              <a16:creationId xmlns:a16="http://schemas.microsoft.com/office/drawing/2014/main" id="{EC78560B-3CF9-4F5F-B0A2-3B884B779042}"/>
            </a:ext>
          </a:extLst>
        </xdr:cNvPr>
        <xdr:cNvSpPr>
          <a:spLocks noChangeShapeType="1"/>
        </xdr:cNvSpPr>
      </xdr:nvSpPr>
      <xdr:spPr bwMode="auto">
        <a:xfrm>
          <a:off x="64198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1019175</xdr:colOff>
      <xdr:row>0</xdr:row>
      <xdr:rowOff>0</xdr:rowOff>
    </xdr:to>
    <xdr:sp macro="" textlink="">
      <xdr:nvSpPr>
        <xdr:cNvPr id="48813" name="Line 94">
          <a:extLst>
            <a:ext uri="{FF2B5EF4-FFF2-40B4-BE49-F238E27FC236}">
              <a16:creationId xmlns:a16="http://schemas.microsoft.com/office/drawing/2014/main" id="{19937EF5-25DE-4C8B-AE4B-D5C29EB71BAC}"/>
            </a:ext>
          </a:extLst>
        </xdr:cNvPr>
        <xdr:cNvSpPr>
          <a:spLocks noChangeShapeType="1"/>
        </xdr:cNvSpPr>
      </xdr:nvSpPr>
      <xdr:spPr bwMode="auto">
        <a:xfrm flipV="1">
          <a:off x="6419850" y="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8814" name="Line 95">
          <a:extLst>
            <a:ext uri="{FF2B5EF4-FFF2-40B4-BE49-F238E27FC236}">
              <a16:creationId xmlns:a16="http://schemas.microsoft.com/office/drawing/2014/main" id="{9B0F0A48-6637-4711-83D6-3E4178BA303F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0</xdr:col>
      <xdr:colOff>942975</xdr:colOff>
      <xdr:row>0</xdr:row>
      <xdr:rowOff>0</xdr:rowOff>
    </xdr:to>
    <xdr:sp macro="" textlink="">
      <xdr:nvSpPr>
        <xdr:cNvPr id="49744" name="Line 1">
          <a:extLst>
            <a:ext uri="{FF2B5EF4-FFF2-40B4-BE49-F238E27FC236}">
              <a16:creationId xmlns:a16="http://schemas.microsoft.com/office/drawing/2014/main" id="{70E965D9-38C2-4605-BB1F-25E44E60ABAF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745" name="Line 2">
          <a:extLst>
            <a:ext uri="{FF2B5EF4-FFF2-40B4-BE49-F238E27FC236}">
              <a16:creationId xmlns:a16="http://schemas.microsoft.com/office/drawing/2014/main" id="{BFE43EA8-4B72-4230-A550-C32DE38F3576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746" name="Line 3">
          <a:extLst>
            <a:ext uri="{FF2B5EF4-FFF2-40B4-BE49-F238E27FC236}">
              <a16:creationId xmlns:a16="http://schemas.microsoft.com/office/drawing/2014/main" id="{37C7BD95-D725-4F71-B564-DF54F39BC9C6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747" name="Line 4">
          <a:extLst>
            <a:ext uri="{FF2B5EF4-FFF2-40B4-BE49-F238E27FC236}">
              <a16:creationId xmlns:a16="http://schemas.microsoft.com/office/drawing/2014/main" id="{666F00FD-9D01-43DE-BC07-1F32D7CA6423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748" name="Line 5">
          <a:extLst>
            <a:ext uri="{FF2B5EF4-FFF2-40B4-BE49-F238E27FC236}">
              <a16:creationId xmlns:a16="http://schemas.microsoft.com/office/drawing/2014/main" id="{FD2FAEBD-7086-4A7C-AE03-FB2EF1194206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749" name="Line 6">
          <a:extLst>
            <a:ext uri="{FF2B5EF4-FFF2-40B4-BE49-F238E27FC236}">
              <a16:creationId xmlns:a16="http://schemas.microsoft.com/office/drawing/2014/main" id="{3D429933-C7C2-4788-A008-6746F6D20DC3}"/>
            </a:ext>
          </a:extLst>
        </xdr:cNvPr>
        <xdr:cNvSpPr>
          <a:spLocks noChangeShapeType="1"/>
        </xdr:cNvSpPr>
      </xdr:nvSpPr>
      <xdr:spPr bwMode="auto">
        <a:xfrm flipV="1"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750" name="Line 7">
          <a:extLst>
            <a:ext uri="{FF2B5EF4-FFF2-40B4-BE49-F238E27FC236}">
              <a16:creationId xmlns:a16="http://schemas.microsoft.com/office/drawing/2014/main" id="{7644596E-53BD-47E4-98D1-C78F006DE7ED}"/>
            </a:ext>
          </a:extLst>
        </xdr:cNvPr>
        <xdr:cNvSpPr>
          <a:spLocks noChangeShapeType="1"/>
        </xdr:cNvSpPr>
      </xdr:nvSpPr>
      <xdr:spPr bwMode="auto">
        <a:xfrm flipV="1"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9751" name="Line 8">
          <a:extLst>
            <a:ext uri="{FF2B5EF4-FFF2-40B4-BE49-F238E27FC236}">
              <a16:creationId xmlns:a16="http://schemas.microsoft.com/office/drawing/2014/main" id="{0BCA86DC-5422-4651-BA41-6AE087F8BDB9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9752" name="Line 9">
          <a:extLst>
            <a:ext uri="{FF2B5EF4-FFF2-40B4-BE49-F238E27FC236}">
              <a16:creationId xmlns:a16="http://schemas.microsoft.com/office/drawing/2014/main" id="{3C182014-3577-431A-9FF2-9203FF51BA07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9753" name="Line 10">
          <a:extLst>
            <a:ext uri="{FF2B5EF4-FFF2-40B4-BE49-F238E27FC236}">
              <a16:creationId xmlns:a16="http://schemas.microsoft.com/office/drawing/2014/main" id="{38D47DA3-AB3F-43A4-8805-02CF219B1C67}"/>
            </a:ext>
          </a:extLst>
        </xdr:cNvPr>
        <xdr:cNvSpPr>
          <a:spLocks noChangeShapeType="1"/>
        </xdr:cNvSpPr>
      </xdr:nvSpPr>
      <xdr:spPr bwMode="auto">
        <a:xfrm>
          <a:off x="2571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9754" name="Line 11">
          <a:extLst>
            <a:ext uri="{FF2B5EF4-FFF2-40B4-BE49-F238E27FC236}">
              <a16:creationId xmlns:a16="http://schemas.microsoft.com/office/drawing/2014/main" id="{0FD0546C-01E3-452C-B3B7-5962986A91C1}"/>
            </a:ext>
          </a:extLst>
        </xdr:cNvPr>
        <xdr:cNvSpPr>
          <a:spLocks noChangeShapeType="1"/>
        </xdr:cNvSpPr>
      </xdr:nvSpPr>
      <xdr:spPr bwMode="auto">
        <a:xfrm>
          <a:off x="2571750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755" name="Line 12">
          <a:extLst>
            <a:ext uri="{FF2B5EF4-FFF2-40B4-BE49-F238E27FC236}">
              <a16:creationId xmlns:a16="http://schemas.microsoft.com/office/drawing/2014/main" id="{BF1BC151-572A-4EB4-A4D0-23BF80FA4B00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756" name="Line 13">
          <a:extLst>
            <a:ext uri="{FF2B5EF4-FFF2-40B4-BE49-F238E27FC236}">
              <a16:creationId xmlns:a16="http://schemas.microsoft.com/office/drawing/2014/main" id="{435E4E14-A922-4B7F-8885-30F2B24C2CCB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757" name="Line 14">
          <a:extLst>
            <a:ext uri="{FF2B5EF4-FFF2-40B4-BE49-F238E27FC236}">
              <a16:creationId xmlns:a16="http://schemas.microsoft.com/office/drawing/2014/main" id="{E53B624F-6B2C-42C3-848F-27C22D2C28A4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758" name="Line 15">
          <a:extLst>
            <a:ext uri="{FF2B5EF4-FFF2-40B4-BE49-F238E27FC236}">
              <a16:creationId xmlns:a16="http://schemas.microsoft.com/office/drawing/2014/main" id="{4526E880-7E4D-4CFB-AE57-F4120BCE1714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759" name="Line 16">
          <a:extLst>
            <a:ext uri="{FF2B5EF4-FFF2-40B4-BE49-F238E27FC236}">
              <a16:creationId xmlns:a16="http://schemas.microsoft.com/office/drawing/2014/main" id="{05F2E7AE-73CE-475B-87BF-BF4E8D2A7F83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760" name="Line 17">
          <a:extLst>
            <a:ext uri="{FF2B5EF4-FFF2-40B4-BE49-F238E27FC236}">
              <a16:creationId xmlns:a16="http://schemas.microsoft.com/office/drawing/2014/main" id="{29C1BEB7-ABC4-4333-9069-736DC0D2A804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49761" name="Line 18">
          <a:extLst>
            <a:ext uri="{FF2B5EF4-FFF2-40B4-BE49-F238E27FC236}">
              <a16:creationId xmlns:a16="http://schemas.microsoft.com/office/drawing/2014/main" id="{0C435B2A-2FF0-40C2-9F28-D6F0AF7CDA9A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9762" name="Line 19">
          <a:extLst>
            <a:ext uri="{FF2B5EF4-FFF2-40B4-BE49-F238E27FC236}">
              <a16:creationId xmlns:a16="http://schemas.microsoft.com/office/drawing/2014/main" id="{F56C276E-E20D-4321-A3F1-11103EA7D3A8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9763" name="Line 20">
          <a:extLst>
            <a:ext uri="{FF2B5EF4-FFF2-40B4-BE49-F238E27FC236}">
              <a16:creationId xmlns:a16="http://schemas.microsoft.com/office/drawing/2014/main" id="{5FDCDE4A-EA5F-473E-9F9B-BA5BD7C8B5C4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9764" name="Line 21">
          <a:extLst>
            <a:ext uri="{FF2B5EF4-FFF2-40B4-BE49-F238E27FC236}">
              <a16:creationId xmlns:a16="http://schemas.microsoft.com/office/drawing/2014/main" id="{CE8EB5C0-917C-40B6-8357-0B22D55E5C83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9765" name="Line 22">
          <a:extLst>
            <a:ext uri="{FF2B5EF4-FFF2-40B4-BE49-F238E27FC236}">
              <a16:creationId xmlns:a16="http://schemas.microsoft.com/office/drawing/2014/main" id="{7D21184E-28DA-4E41-9D8F-F8628A6CF94D}"/>
            </a:ext>
          </a:extLst>
        </xdr:cNvPr>
        <xdr:cNvSpPr>
          <a:spLocks noChangeShapeType="1"/>
        </xdr:cNvSpPr>
      </xdr:nvSpPr>
      <xdr:spPr bwMode="auto">
        <a:xfrm>
          <a:off x="2571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9766" name="Line 23">
          <a:extLst>
            <a:ext uri="{FF2B5EF4-FFF2-40B4-BE49-F238E27FC236}">
              <a16:creationId xmlns:a16="http://schemas.microsoft.com/office/drawing/2014/main" id="{A8D0EA95-9585-4566-A4EA-2622600DA8FB}"/>
            </a:ext>
          </a:extLst>
        </xdr:cNvPr>
        <xdr:cNvSpPr>
          <a:spLocks noChangeShapeType="1"/>
        </xdr:cNvSpPr>
      </xdr:nvSpPr>
      <xdr:spPr bwMode="auto">
        <a:xfrm>
          <a:off x="2571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9767" name="Line 24">
          <a:extLst>
            <a:ext uri="{FF2B5EF4-FFF2-40B4-BE49-F238E27FC236}">
              <a16:creationId xmlns:a16="http://schemas.microsoft.com/office/drawing/2014/main" id="{694DFE23-72C0-4989-A55E-8276DACE11C1}"/>
            </a:ext>
          </a:extLst>
        </xdr:cNvPr>
        <xdr:cNvSpPr>
          <a:spLocks noChangeShapeType="1"/>
        </xdr:cNvSpPr>
      </xdr:nvSpPr>
      <xdr:spPr bwMode="auto">
        <a:xfrm>
          <a:off x="2571750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9768" name="Line 25">
          <a:extLst>
            <a:ext uri="{FF2B5EF4-FFF2-40B4-BE49-F238E27FC236}">
              <a16:creationId xmlns:a16="http://schemas.microsoft.com/office/drawing/2014/main" id="{61CDB2B1-D78C-418E-8948-0E5A83FEC9CC}"/>
            </a:ext>
          </a:extLst>
        </xdr:cNvPr>
        <xdr:cNvSpPr>
          <a:spLocks noChangeShapeType="1"/>
        </xdr:cNvSpPr>
      </xdr:nvSpPr>
      <xdr:spPr bwMode="auto">
        <a:xfrm>
          <a:off x="3857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9769" name="Line 26">
          <a:extLst>
            <a:ext uri="{FF2B5EF4-FFF2-40B4-BE49-F238E27FC236}">
              <a16:creationId xmlns:a16="http://schemas.microsoft.com/office/drawing/2014/main" id="{7A2FB6C3-20B3-4B76-957A-F0CBA2F471F1}"/>
            </a:ext>
          </a:extLst>
        </xdr:cNvPr>
        <xdr:cNvSpPr>
          <a:spLocks noChangeShapeType="1"/>
        </xdr:cNvSpPr>
      </xdr:nvSpPr>
      <xdr:spPr bwMode="auto">
        <a:xfrm>
          <a:off x="385762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9770" name="Line 27">
          <a:extLst>
            <a:ext uri="{FF2B5EF4-FFF2-40B4-BE49-F238E27FC236}">
              <a16:creationId xmlns:a16="http://schemas.microsoft.com/office/drawing/2014/main" id="{4602CE98-B055-44D1-A17B-587BF74CC1D8}"/>
            </a:ext>
          </a:extLst>
        </xdr:cNvPr>
        <xdr:cNvSpPr>
          <a:spLocks noChangeShapeType="1"/>
        </xdr:cNvSpPr>
      </xdr:nvSpPr>
      <xdr:spPr bwMode="auto">
        <a:xfrm>
          <a:off x="2571750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771" name="Line 28">
          <a:extLst>
            <a:ext uri="{FF2B5EF4-FFF2-40B4-BE49-F238E27FC236}">
              <a16:creationId xmlns:a16="http://schemas.microsoft.com/office/drawing/2014/main" id="{1D3314B9-F2CC-4E74-B194-E00F8974C94E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772" name="Line 29">
          <a:extLst>
            <a:ext uri="{FF2B5EF4-FFF2-40B4-BE49-F238E27FC236}">
              <a16:creationId xmlns:a16="http://schemas.microsoft.com/office/drawing/2014/main" id="{A5EE5C6C-1C19-4999-A938-37B79CB640CE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773" name="Line 30">
          <a:extLst>
            <a:ext uri="{FF2B5EF4-FFF2-40B4-BE49-F238E27FC236}">
              <a16:creationId xmlns:a16="http://schemas.microsoft.com/office/drawing/2014/main" id="{19914CA3-F1C2-495C-9A5C-760395D6BDE7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774" name="Line 31">
          <a:extLst>
            <a:ext uri="{FF2B5EF4-FFF2-40B4-BE49-F238E27FC236}">
              <a16:creationId xmlns:a16="http://schemas.microsoft.com/office/drawing/2014/main" id="{0A4F774A-3CE3-4CEE-8483-1C97C7C50A65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775" name="Line 32">
          <a:extLst>
            <a:ext uri="{FF2B5EF4-FFF2-40B4-BE49-F238E27FC236}">
              <a16:creationId xmlns:a16="http://schemas.microsoft.com/office/drawing/2014/main" id="{C13DA368-B710-4A69-911D-F10DC839FCEB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776" name="Line 33">
          <a:extLst>
            <a:ext uri="{FF2B5EF4-FFF2-40B4-BE49-F238E27FC236}">
              <a16:creationId xmlns:a16="http://schemas.microsoft.com/office/drawing/2014/main" id="{256E717B-979F-49D4-8ED2-32F5935F75F5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777" name="Line 34">
          <a:extLst>
            <a:ext uri="{FF2B5EF4-FFF2-40B4-BE49-F238E27FC236}">
              <a16:creationId xmlns:a16="http://schemas.microsoft.com/office/drawing/2014/main" id="{896B9E62-97F8-4EA5-87EE-0B997661EB43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778" name="Line 35">
          <a:extLst>
            <a:ext uri="{FF2B5EF4-FFF2-40B4-BE49-F238E27FC236}">
              <a16:creationId xmlns:a16="http://schemas.microsoft.com/office/drawing/2014/main" id="{453CFBFD-2DE2-41D5-92F5-FE224DBA4B5F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779" name="Line 36">
          <a:extLst>
            <a:ext uri="{FF2B5EF4-FFF2-40B4-BE49-F238E27FC236}">
              <a16:creationId xmlns:a16="http://schemas.microsoft.com/office/drawing/2014/main" id="{20F501BF-4C35-4F43-8E04-9213BD4DF03A}"/>
            </a:ext>
          </a:extLst>
        </xdr:cNvPr>
        <xdr:cNvSpPr>
          <a:spLocks noChangeShapeType="1"/>
        </xdr:cNvSpPr>
      </xdr:nvSpPr>
      <xdr:spPr bwMode="auto">
        <a:xfrm flipV="1"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780" name="Line 37">
          <a:extLst>
            <a:ext uri="{FF2B5EF4-FFF2-40B4-BE49-F238E27FC236}">
              <a16:creationId xmlns:a16="http://schemas.microsoft.com/office/drawing/2014/main" id="{511DE2A3-1AE6-431F-94B7-E90978C40FC4}"/>
            </a:ext>
          </a:extLst>
        </xdr:cNvPr>
        <xdr:cNvSpPr>
          <a:spLocks noChangeShapeType="1"/>
        </xdr:cNvSpPr>
      </xdr:nvSpPr>
      <xdr:spPr bwMode="auto">
        <a:xfrm flipV="1"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781" name="Line 38">
          <a:extLst>
            <a:ext uri="{FF2B5EF4-FFF2-40B4-BE49-F238E27FC236}">
              <a16:creationId xmlns:a16="http://schemas.microsoft.com/office/drawing/2014/main" id="{5C22AD17-0826-4689-8052-089856C2045D}"/>
            </a:ext>
          </a:extLst>
        </xdr:cNvPr>
        <xdr:cNvSpPr>
          <a:spLocks noChangeShapeType="1"/>
        </xdr:cNvSpPr>
      </xdr:nvSpPr>
      <xdr:spPr bwMode="auto">
        <a:xfrm flipV="1"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782" name="Line 39">
          <a:extLst>
            <a:ext uri="{FF2B5EF4-FFF2-40B4-BE49-F238E27FC236}">
              <a16:creationId xmlns:a16="http://schemas.microsoft.com/office/drawing/2014/main" id="{E6AB5E56-B499-4D8F-B132-21837D77FFE7}"/>
            </a:ext>
          </a:extLst>
        </xdr:cNvPr>
        <xdr:cNvSpPr>
          <a:spLocks noChangeShapeType="1"/>
        </xdr:cNvSpPr>
      </xdr:nvSpPr>
      <xdr:spPr bwMode="auto">
        <a:xfrm flipV="1"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783" name="Line 40">
          <a:extLst>
            <a:ext uri="{FF2B5EF4-FFF2-40B4-BE49-F238E27FC236}">
              <a16:creationId xmlns:a16="http://schemas.microsoft.com/office/drawing/2014/main" id="{DC6279B0-EE04-4193-8532-9ABEB355330B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9784" name="Line 41">
          <a:extLst>
            <a:ext uri="{FF2B5EF4-FFF2-40B4-BE49-F238E27FC236}">
              <a16:creationId xmlns:a16="http://schemas.microsoft.com/office/drawing/2014/main" id="{66A2E1DC-7BEA-48B8-90A8-FD99B293A55D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9785" name="Line 42">
          <a:extLst>
            <a:ext uri="{FF2B5EF4-FFF2-40B4-BE49-F238E27FC236}">
              <a16:creationId xmlns:a16="http://schemas.microsoft.com/office/drawing/2014/main" id="{4D1CDCFC-EB10-4928-8B8E-0A215C7BE2D6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9786" name="Line 43">
          <a:extLst>
            <a:ext uri="{FF2B5EF4-FFF2-40B4-BE49-F238E27FC236}">
              <a16:creationId xmlns:a16="http://schemas.microsoft.com/office/drawing/2014/main" id="{A8674D77-250C-4C51-A024-747DDF6B1EED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9787" name="Line 44">
          <a:extLst>
            <a:ext uri="{FF2B5EF4-FFF2-40B4-BE49-F238E27FC236}">
              <a16:creationId xmlns:a16="http://schemas.microsoft.com/office/drawing/2014/main" id="{0A9E46DF-C808-4798-A14B-671569FB60C2}"/>
            </a:ext>
          </a:extLst>
        </xdr:cNvPr>
        <xdr:cNvSpPr>
          <a:spLocks noChangeShapeType="1"/>
        </xdr:cNvSpPr>
      </xdr:nvSpPr>
      <xdr:spPr bwMode="auto">
        <a:xfrm flipV="1">
          <a:off x="12858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9788" name="Line 45">
          <a:extLst>
            <a:ext uri="{FF2B5EF4-FFF2-40B4-BE49-F238E27FC236}">
              <a16:creationId xmlns:a16="http://schemas.microsoft.com/office/drawing/2014/main" id="{4B1A7AAF-359C-4686-B5E3-06CA41470F8D}"/>
            </a:ext>
          </a:extLst>
        </xdr:cNvPr>
        <xdr:cNvSpPr>
          <a:spLocks noChangeShapeType="1"/>
        </xdr:cNvSpPr>
      </xdr:nvSpPr>
      <xdr:spPr bwMode="auto">
        <a:xfrm>
          <a:off x="2571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9789" name="Line 46">
          <a:extLst>
            <a:ext uri="{FF2B5EF4-FFF2-40B4-BE49-F238E27FC236}">
              <a16:creationId xmlns:a16="http://schemas.microsoft.com/office/drawing/2014/main" id="{E56F9162-39AE-4D36-B199-0CF6B3EBC1EE}"/>
            </a:ext>
          </a:extLst>
        </xdr:cNvPr>
        <xdr:cNvSpPr>
          <a:spLocks noChangeShapeType="1"/>
        </xdr:cNvSpPr>
      </xdr:nvSpPr>
      <xdr:spPr bwMode="auto">
        <a:xfrm>
          <a:off x="2571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9790" name="Line 47">
          <a:extLst>
            <a:ext uri="{FF2B5EF4-FFF2-40B4-BE49-F238E27FC236}">
              <a16:creationId xmlns:a16="http://schemas.microsoft.com/office/drawing/2014/main" id="{705BDABA-B972-48C9-8D2C-6DC9D224C4EF}"/>
            </a:ext>
          </a:extLst>
        </xdr:cNvPr>
        <xdr:cNvSpPr>
          <a:spLocks noChangeShapeType="1"/>
        </xdr:cNvSpPr>
      </xdr:nvSpPr>
      <xdr:spPr bwMode="auto">
        <a:xfrm>
          <a:off x="2571750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49791" name="Line 48">
          <a:extLst>
            <a:ext uri="{FF2B5EF4-FFF2-40B4-BE49-F238E27FC236}">
              <a16:creationId xmlns:a16="http://schemas.microsoft.com/office/drawing/2014/main" id="{6F75FC91-BD50-46E2-86C6-355D7599E582}"/>
            </a:ext>
          </a:extLst>
        </xdr:cNvPr>
        <xdr:cNvSpPr>
          <a:spLocks noChangeShapeType="1"/>
        </xdr:cNvSpPr>
      </xdr:nvSpPr>
      <xdr:spPr bwMode="auto">
        <a:xfrm flipV="1">
          <a:off x="2571750" y="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9792" name="Line 49">
          <a:extLst>
            <a:ext uri="{FF2B5EF4-FFF2-40B4-BE49-F238E27FC236}">
              <a16:creationId xmlns:a16="http://schemas.microsoft.com/office/drawing/2014/main" id="{A75C0A02-D012-44D3-A7A8-0912BC9AB0DA}"/>
            </a:ext>
          </a:extLst>
        </xdr:cNvPr>
        <xdr:cNvSpPr>
          <a:spLocks noChangeShapeType="1"/>
        </xdr:cNvSpPr>
      </xdr:nvSpPr>
      <xdr:spPr bwMode="auto">
        <a:xfrm>
          <a:off x="3857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9793" name="Line 50">
          <a:extLst>
            <a:ext uri="{FF2B5EF4-FFF2-40B4-BE49-F238E27FC236}">
              <a16:creationId xmlns:a16="http://schemas.microsoft.com/office/drawing/2014/main" id="{84E77BC8-5176-4755-A0B2-063008F2CF45}"/>
            </a:ext>
          </a:extLst>
        </xdr:cNvPr>
        <xdr:cNvSpPr>
          <a:spLocks noChangeShapeType="1"/>
        </xdr:cNvSpPr>
      </xdr:nvSpPr>
      <xdr:spPr bwMode="auto">
        <a:xfrm>
          <a:off x="385762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9794" name="Line 51">
          <a:extLst>
            <a:ext uri="{FF2B5EF4-FFF2-40B4-BE49-F238E27FC236}">
              <a16:creationId xmlns:a16="http://schemas.microsoft.com/office/drawing/2014/main" id="{BD38867F-72AA-4F46-85E1-F2C7F5DB7573}"/>
            </a:ext>
          </a:extLst>
        </xdr:cNvPr>
        <xdr:cNvSpPr>
          <a:spLocks noChangeShapeType="1"/>
        </xdr:cNvSpPr>
      </xdr:nvSpPr>
      <xdr:spPr bwMode="auto">
        <a:xfrm>
          <a:off x="5143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9795" name="Line 52">
          <a:extLst>
            <a:ext uri="{FF2B5EF4-FFF2-40B4-BE49-F238E27FC236}">
              <a16:creationId xmlns:a16="http://schemas.microsoft.com/office/drawing/2014/main" id="{B8FD9531-2F4B-4E24-BFBF-63DDDD7416CA}"/>
            </a:ext>
          </a:extLst>
        </xdr:cNvPr>
        <xdr:cNvSpPr>
          <a:spLocks noChangeShapeType="1"/>
        </xdr:cNvSpPr>
      </xdr:nvSpPr>
      <xdr:spPr bwMode="auto">
        <a:xfrm>
          <a:off x="5143500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796" name="Line 53">
          <a:extLst>
            <a:ext uri="{FF2B5EF4-FFF2-40B4-BE49-F238E27FC236}">
              <a16:creationId xmlns:a16="http://schemas.microsoft.com/office/drawing/2014/main" id="{70281812-9CE8-4753-9EFD-4C20E5D58928}"/>
            </a:ext>
          </a:extLst>
        </xdr:cNvPr>
        <xdr:cNvSpPr>
          <a:spLocks noChangeShapeType="1"/>
        </xdr:cNvSpPr>
      </xdr:nvSpPr>
      <xdr:spPr bwMode="auto">
        <a:xfrm flipH="1"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797" name="Line 54">
          <a:extLst>
            <a:ext uri="{FF2B5EF4-FFF2-40B4-BE49-F238E27FC236}">
              <a16:creationId xmlns:a16="http://schemas.microsoft.com/office/drawing/2014/main" id="{7C5B79AE-4E1F-4623-9CE4-2DCF46CA8608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798" name="Line 55">
          <a:extLst>
            <a:ext uri="{FF2B5EF4-FFF2-40B4-BE49-F238E27FC236}">
              <a16:creationId xmlns:a16="http://schemas.microsoft.com/office/drawing/2014/main" id="{86C12020-62A7-4E1E-9783-EEF1763A16A3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799" name="Line 56">
          <a:extLst>
            <a:ext uri="{FF2B5EF4-FFF2-40B4-BE49-F238E27FC236}">
              <a16:creationId xmlns:a16="http://schemas.microsoft.com/office/drawing/2014/main" id="{B7CA122D-B130-413F-9164-65A461EE194F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800" name="Line 57">
          <a:extLst>
            <a:ext uri="{FF2B5EF4-FFF2-40B4-BE49-F238E27FC236}">
              <a16:creationId xmlns:a16="http://schemas.microsoft.com/office/drawing/2014/main" id="{3B245747-FE58-4DE4-B2AA-21330C303074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801" name="Line 58">
          <a:extLst>
            <a:ext uri="{FF2B5EF4-FFF2-40B4-BE49-F238E27FC236}">
              <a16:creationId xmlns:a16="http://schemas.microsoft.com/office/drawing/2014/main" id="{3862862A-4F0F-4596-8D1C-F75B769C3E47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802" name="Line 59">
          <a:extLst>
            <a:ext uri="{FF2B5EF4-FFF2-40B4-BE49-F238E27FC236}">
              <a16:creationId xmlns:a16="http://schemas.microsoft.com/office/drawing/2014/main" id="{EA67718F-F1D3-412F-AF0E-0E888E4D812A}"/>
            </a:ext>
          </a:extLst>
        </xdr:cNvPr>
        <xdr:cNvSpPr>
          <a:spLocks noChangeShapeType="1"/>
        </xdr:cNvSpPr>
      </xdr:nvSpPr>
      <xdr:spPr bwMode="auto">
        <a:xfrm flipV="1"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9803" name="Line 60">
          <a:extLst>
            <a:ext uri="{FF2B5EF4-FFF2-40B4-BE49-F238E27FC236}">
              <a16:creationId xmlns:a16="http://schemas.microsoft.com/office/drawing/2014/main" id="{D8D7D9F9-D780-486C-A737-5B5B5D7CBBC6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804" name="Line 61">
          <a:extLst>
            <a:ext uri="{FF2B5EF4-FFF2-40B4-BE49-F238E27FC236}">
              <a16:creationId xmlns:a16="http://schemas.microsoft.com/office/drawing/2014/main" id="{E12B69F1-2EB4-4EFC-A367-8498630A77AB}"/>
            </a:ext>
          </a:extLst>
        </xdr:cNvPr>
        <xdr:cNvSpPr>
          <a:spLocks noChangeShapeType="1"/>
        </xdr:cNvSpPr>
      </xdr:nvSpPr>
      <xdr:spPr bwMode="auto">
        <a:xfrm flipV="1"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805" name="Line 62">
          <a:extLst>
            <a:ext uri="{FF2B5EF4-FFF2-40B4-BE49-F238E27FC236}">
              <a16:creationId xmlns:a16="http://schemas.microsoft.com/office/drawing/2014/main" id="{DF799AA2-0D10-4780-8361-5412F4DFFE68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806" name="Line 63">
          <a:extLst>
            <a:ext uri="{FF2B5EF4-FFF2-40B4-BE49-F238E27FC236}">
              <a16:creationId xmlns:a16="http://schemas.microsoft.com/office/drawing/2014/main" id="{EBB409CA-5689-43CC-9959-E955CAE8C817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9807" name="Line 64">
          <a:extLst>
            <a:ext uri="{FF2B5EF4-FFF2-40B4-BE49-F238E27FC236}">
              <a16:creationId xmlns:a16="http://schemas.microsoft.com/office/drawing/2014/main" id="{712C986A-4D84-476A-A851-A9A278F4BE8C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9808" name="Line 65">
          <a:extLst>
            <a:ext uri="{FF2B5EF4-FFF2-40B4-BE49-F238E27FC236}">
              <a16:creationId xmlns:a16="http://schemas.microsoft.com/office/drawing/2014/main" id="{D0BD3B33-BB64-4C85-AAE9-15F8F5CA5E34}"/>
            </a:ext>
          </a:extLst>
        </xdr:cNvPr>
        <xdr:cNvSpPr>
          <a:spLocks noChangeShapeType="1"/>
        </xdr:cNvSpPr>
      </xdr:nvSpPr>
      <xdr:spPr bwMode="auto">
        <a:xfrm>
          <a:off x="2571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9809" name="Line 66">
          <a:extLst>
            <a:ext uri="{FF2B5EF4-FFF2-40B4-BE49-F238E27FC236}">
              <a16:creationId xmlns:a16="http://schemas.microsoft.com/office/drawing/2014/main" id="{5CD3EC50-C9E7-45F9-8B8F-D7EFEBC5378D}"/>
            </a:ext>
          </a:extLst>
        </xdr:cNvPr>
        <xdr:cNvSpPr>
          <a:spLocks noChangeShapeType="1"/>
        </xdr:cNvSpPr>
      </xdr:nvSpPr>
      <xdr:spPr bwMode="auto">
        <a:xfrm>
          <a:off x="2571750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9810" name="Line 67">
          <a:extLst>
            <a:ext uri="{FF2B5EF4-FFF2-40B4-BE49-F238E27FC236}">
              <a16:creationId xmlns:a16="http://schemas.microsoft.com/office/drawing/2014/main" id="{10F01CD6-59FE-4724-996D-869DB95BDB5B}"/>
            </a:ext>
          </a:extLst>
        </xdr:cNvPr>
        <xdr:cNvSpPr>
          <a:spLocks noChangeShapeType="1"/>
        </xdr:cNvSpPr>
      </xdr:nvSpPr>
      <xdr:spPr bwMode="auto">
        <a:xfrm>
          <a:off x="3857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9811" name="Line 68">
          <a:extLst>
            <a:ext uri="{FF2B5EF4-FFF2-40B4-BE49-F238E27FC236}">
              <a16:creationId xmlns:a16="http://schemas.microsoft.com/office/drawing/2014/main" id="{F71F3134-8840-4BCB-AE08-E24C2EF02A20}"/>
            </a:ext>
          </a:extLst>
        </xdr:cNvPr>
        <xdr:cNvSpPr>
          <a:spLocks noChangeShapeType="1"/>
        </xdr:cNvSpPr>
      </xdr:nvSpPr>
      <xdr:spPr bwMode="auto">
        <a:xfrm>
          <a:off x="385762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812" name="Line 69">
          <a:extLst>
            <a:ext uri="{FF2B5EF4-FFF2-40B4-BE49-F238E27FC236}">
              <a16:creationId xmlns:a16="http://schemas.microsoft.com/office/drawing/2014/main" id="{5624C562-D5C4-4EA0-8A60-F1D0E5D95ABF}"/>
            </a:ext>
          </a:extLst>
        </xdr:cNvPr>
        <xdr:cNvSpPr>
          <a:spLocks noChangeShapeType="1"/>
        </xdr:cNvSpPr>
      </xdr:nvSpPr>
      <xdr:spPr bwMode="auto">
        <a:xfrm flipV="1"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813" name="Line 70">
          <a:extLst>
            <a:ext uri="{FF2B5EF4-FFF2-40B4-BE49-F238E27FC236}">
              <a16:creationId xmlns:a16="http://schemas.microsoft.com/office/drawing/2014/main" id="{E67D5043-7A6F-41EB-8889-9566AC4AD040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814" name="Line 71">
          <a:extLst>
            <a:ext uri="{FF2B5EF4-FFF2-40B4-BE49-F238E27FC236}">
              <a16:creationId xmlns:a16="http://schemas.microsoft.com/office/drawing/2014/main" id="{358D934B-D072-472E-A326-F988877A66EC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815" name="Line 72">
          <a:extLst>
            <a:ext uri="{FF2B5EF4-FFF2-40B4-BE49-F238E27FC236}">
              <a16:creationId xmlns:a16="http://schemas.microsoft.com/office/drawing/2014/main" id="{08BCA6C9-8397-4EF5-92BF-69160C94E9E6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816" name="Line 73">
          <a:extLst>
            <a:ext uri="{FF2B5EF4-FFF2-40B4-BE49-F238E27FC236}">
              <a16:creationId xmlns:a16="http://schemas.microsoft.com/office/drawing/2014/main" id="{663EBB18-E525-4A7D-A3D7-A17E8C880D47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817" name="Line 74">
          <a:extLst>
            <a:ext uri="{FF2B5EF4-FFF2-40B4-BE49-F238E27FC236}">
              <a16:creationId xmlns:a16="http://schemas.microsoft.com/office/drawing/2014/main" id="{CC4A445F-0E98-4282-815D-83D7C7AB2FC2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49818" name="Line 75">
          <a:extLst>
            <a:ext uri="{FF2B5EF4-FFF2-40B4-BE49-F238E27FC236}">
              <a16:creationId xmlns:a16="http://schemas.microsoft.com/office/drawing/2014/main" id="{2EE5FCC8-E80D-4CE4-A629-DDCE1F2F57DD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9819" name="Line 76">
          <a:extLst>
            <a:ext uri="{FF2B5EF4-FFF2-40B4-BE49-F238E27FC236}">
              <a16:creationId xmlns:a16="http://schemas.microsoft.com/office/drawing/2014/main" id="{7030FB35-AC18-4750-AB08-6BEF32BE0E12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9820" name="Line 77">
          <a:extLst>
            <a:ext uri="{FF2B5EF4-FFF2-40B4-BE49-F238E27FC236}">
              <a16:creationId xmlns:a16="http://schemas.microsoft.com/office/drawing/2014/main" id="{E99B9DBB-CB6A-4488-9D79-759DB0D7D0C6}"/>
            </a:ext>
          </a:extLst>
        </xdr:cNvPr>
        <xdr:cNvSpPr>
          <a:spLocks noChangeShapeType="1"/>
        </xdr:cNvSpPr>
      </xdr:nvSpPr>
      <xdr:spPr bwMode="auto">
        <a:xfrm>
          <a:off x="2571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9821" name="Line 78">
          <a:extLst>
            <a:ext uri="{FF2B5EF4-FFF2-40B4-BE49-F238E27FC236}">
              <a16:creationId xmlns:a16="http://schemas.microsoft.com/office/drawing/2014/main" id="{B610D96A-3E5A-49AA-AF37-7095FA4CF355}"/>
            </a:ext>
          </a:extLst>
        </xdr:cNvPr>
        <xdr:cNvSpPr>
          <a:spLocks noChangeShapeType="1"/>
        </xdr:cNvSpPr>
      </xdr:nvSpPr>
      <xdr:spPr bwMode="auto">
        <a:xfrm>
          <a:off x="2571750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822" name="Line 79">
          <a:extLst>
            <a:ext uri="{FF2B5EF4-FFF2-40B4-BE49-F238E27FC236}">
              <a16:creationId xmlns:a16="http://schemas.microsoft.com/office/drawing/2014/main" id="{2B45D37D-546C-44C7-942D-454062A37A67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823" name="Line 80">
          <a:extLst>
            <a:ext uri="{FF2B5EF4-FFF2-40B4-BE49-F238E27FC236}">
              <a16:creationId xmlns:a16="http://schemas.microsoft.com/office/drawing/2014/main" id="{A1AAD31A-B0F6-4BF1-A421-77BD990EE60B}"/>
            </a:ext>
          </a:extLst>
        </xdr:cNvPr>
        <xdr:cNvSpPr>
          <a:spLocks noChangeShapeType="1"/>
        </xdr:cNvSpPr>
      </xdr:nvSpPr>
      <xdr:spPr bwMode="auto">
        <a:xfrm flipV="1"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824" name="Line 81">
          <a:extLst>
            <a:ext uri="{FF2B5EF4-FFF2-40B4-BE49-F238E27FC236}">
              <a16:creationId xmlns:a16="http://schemas.microsoft.com/office/drawing/2014/main" id="{710BFC04-E04A-40B8-B22A-C867DBDDC399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825" name="Line 82">
          <a:extLst>
            <a:ext uri="{FF2B5EF4-FFF2-40B4-BE49-F238E27FC236}">
              <a16:creationId xmlns:a16="http://schemas.microsoft.com/office/drawing/2014/main" id="{9C869FA5-31DC-4A70-95B2-AD4BA689DBD9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826" name="Line 83">
          <a:extLst>
            <a:ext uri="{FF2B5EF4-FFF2-40B4-BE49-F238E27FC236}">
              <a16:creationId xmlns:a16="http://schemas.microsoft.com/office/drawing/2014/main" id="{BDCA4AFA-1868-494F-8EBB-F4C10F55E0A8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827" name="Line 84">
          <a:extLst>
            <a:ext uri="{FF2B5EF4-FFF2-40B4-BE49-F238E27FC236}">
              <a16:creationId xmlns:a16="http://schemas.microsoft.com/office/drawing/2014/main" id="{BA9444E0-EADF-4112-B418-B259EE5B60C3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9828" name="Line 85">
          <a:extLst>
            <a:ext uri="{FF2B5EF4-FFF2-40B4-BE49-F238E27FC236}">
              <a16:creationId xmlns:a16="http://schemas.microsoft.com/office/drawing/2014/main" id="{9FDF81AE-1BA4-4E34-AC22-1C173D959766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9829" name="Line 86">
          <a:extLst>
            <a:ext uri="{FF2B5EF4-FFF2-40B4-BE49-F238E27FC236}">
              <a16:creationId xmlns:a16="http://schemas.microsoft.com/office/drawing/2014/main" id="{FB677ED2-0F51-4FD2-BDE2-B0FCF0FD8C05}"/>
            </a:ext>
          </a:extLst>
        </xdr:cNvPr>
        <xdr:cNvSpPr>
          <a:spLocks noChangeShapeType="1"/>
        </xdr:cNvSpPr>
      </xdr:nvSpPr>
      <xdr:spPr bwMode="auto">
        <a:xfrm>
          <a:off x="12858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9830" name="Line 87">
          <a:extLst>
            <a:ext uri="{FF2B5EF4-FFF2-40B4-BE49-F238E27FC236}">
              <a16:creationId xmlns:a16="http://schemas.microsoft.com/office/drawing/2014/main" id="{748DA8D9-E80F-4210-8F6B-613F40FED7CA}"/>
            </a:ext>
          </a:extLst>
        </xdr:cNvPr>
        <xdr:cNvSpPr>
          <a:spLocks noChangeShapeType="1"/>
        </xdr:cNvSpPr>
      </xdr:nvSpPr>
      <xdr:spPr bwMode="auto">
        <a:xfrm flipV="1">
          <a:off x="2571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9831" name="Line 88">
          <a:extLst>
            <a:ext uri="{FF2B5EF4-FFF2-40B4-BE49-F238E27FC236}">
              <a16:creationId xmlns:a16="http://schemas.microsoft.com/office/drawing/2014/main" id="{E8B8B25D-CB82-4245-A253-B1A4EC3FB238}"/>
            </a:ext>
          </a:extLst>
        </xdr:cNvPr>
        <xdr:cNvSpPr>
          <a:spLocks noChangeShapeType="1"/>
        </xdr:cNvSpPr>
      </xdr:nvSpPr>
      <xdr:spPr bwMode="auto">
        <a:xfrm flipV="1">
          <a:off x="2571750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9832" name="Line 89">
          <a:extLst>
            <a:ext uri="{FF2B5EF4-FFF2-40B4-BE49-F238E27FC236}">
              <a16:creationId xmlns:a16="http://schemas.microsoft.com/office/drawing/2014/main" id="{23DE6A5D-9F2E-4BF0-A410-84008137E7F5}"/>
            </a:ext>
          </a:extLst>
        </xdr:cNvPr>
        <xdr:cNvSpPr>
          <a:spLocks noChangeShapeType="1"/>
        </xdr:cNvSpPr>
      </xdr:nvSpPr>
      <xdr:spPr bwMode="auto">
        <a:xfrm>
          <a:off x="3857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9833" name="Line 90">
          <a:extLst>
            <a:ext uri="{FF2B5EF4-FFF2-40B4-BE49-F238E27FC236}">
              <a16:creationId xmlns:a16="http://schemas.microsoft.com/office/drawing/2014/main" id="{87DEC24A-2AC9-409C-9355-AFAE703F4EA8}"/>
            </a:ext>
          </a:extLst>
        </xdr:cNvPr>
        <xdr:cNvSpPr>
          <a:spLocks noChangeShapeType="1"/>
        </xdr:cNvSpPr>
      </xdr:nvSpPr>
      <xdr:spPr bwMode="auto">
        <a:xfrm>
          <a:off x="385762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9834" name="Line 91">
          <a:extLst>
            <a:ext uri="{FF2B5EF4-FFF2-40B4-BE49-F238E27FC236}">
              <a16:creationId xmlns:a16="http://schemas.microsoft.com/office/drawing/2014/main" id="{5C968CDD-15B3-485B-BFA4-E3BA68860B8F}"/>
            </a:ext>
          </a:extLst>
        </xdr:cNvPr>
        <xdr:cNvSpPr>
          <a:spLocks noChangeShapeType="1"/>
        </xdr:cNvSpPr>
      </xdr:nvSpPr>
      <xdr:spPr bwMode="auto">
        <a:xfrm flipH="1">
          <a:off x="5143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9835" name="Line 92">
          <a:extLst>
            <a:ext uri="{FF2B5EF4-FFF2-40B4-BE49-F238E27FC236}">
              <a16:creationId xmlns:a16="http://schemas.microsoft.com/office/drawing/2014/main" id="{C09CDF24-88DE-4367-B884-97A5483D8959}"/>
            </a:ext>
          </a:extLst>
        </xdr:cNvPr>
        <xdr:cNvSpPr>
          <a:spLocks noChangeShapeType="1"/>
        </xdr:cNvSpPr>
      </xdr:nvSpPr>
      <xdr:spPr bwMode="auto">
        <a:xfrm flipV="1">
          <a:off x="5143500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9836" name="Line 93">
          <a:extLst>
            <a:ext uri="{FF2B5EF4-FFF2-40B4-BE49-F238E27FC236}">
              <a16:creationId xmlns:a16="http://schemas.microsoft.com/office/drawing/2014/main" id="{71833868-91D3-48ED-95CF-4422872C0D98}"/>
            </a:ext>
          </a:extLst>
        </xdr:cNvPr>
        <xdr:cNvSpPr>
          <a:spLocks noChangeShapeType="1"/>
        </xdr:cNvSpPr>
      </xdr:nvSpPr>
      <xdr:spPr bwMode="auto">
        <a:xfrm>
          <a:off x="64198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1019175</xdr:colOff>
      <xdr:row>0</xdr:row>
      <xdr:rowOff>0</xdr:rowOff>
    </xdr:to>
    <xdr:sp macro="" textlink="">
      <xdr:nvSpPr>
        <xdr:cNvPr id="49837" name="Line 94">
          <a:extLst>
            <a:ext uri="{FF2B5EF4-FFF2-40B4-BE49-F238E27FC236}">
              <a16:creationId xmlns:a16="http://schemas.microsoft.com/office/drawing/2014/main" id="{910DDA0A-B53F-4914-A298-AA8AE871DFC2}"/>
            </a:ext>
          </a:extLst>
        </xdr:cNvPr>
        <xdr:cNvSpPr>
          <a:spLocks noChangeShapeType="1"/>
        </xdr:cNvSpPr>
      </xdr:nvSpPr>
      <xdr:spPr bwMode="auto">
        <a:xfrm flipV="1">
          <a:off x="6419850" y="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9838" name="Line 95">
          <a:extLst>
            <a:ext uri="{FF2B5EF4-FFF2-40B4-BE49-F238E27FC236}">
              <a16:creationId xmlns:a16="http://schemas.microsoft.com/office/drawing/2014/main" id="{725C9CFA-439D-4395-9EDD-575DEEE294A7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1</xdr:col>
      <xdr:colOff>942975</xdr:colOff>
      <xdr:row>0</xdr:row>
      <xdr:rowOff>0</xdr:rowOff>
    </xdr:to>
    <xdr:sp macro="" textlink="">
      <xdr:nvSpPr>
        <xdr:cNvPr id="50768" name="Line 1">
          <a:extLst>
            <a:ext uri="{FF2B5EF4-FFF2-40B4-BE49-F238E27FC236}">
              <a16:creationId xmlns:a16="http://schemas.microsoft.com/office/drawing/2014/main" id="{0344BD11-FB94-4A2E-9DDA-BB46CAF151B8}"/>
            </a:ext>
          </a:extLst>
        </xdr:cNvPr>
        <xdr:cNvSpPr>
          <a:spLocks noChangeShapeType="1"/>
        </xdr:cNvSpPr>
      </xdr:nvSpPr>
      <xdr:spPr bwMode="auto">
        <a:xfrm>
          <a:off x="619125" y="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769" name="Line 2">
          <a:extLst>
            <a:ext uri="{FF2B5EF4-FFF2-40B4-BE49-F238E27FC236}">
              <a16:creationId xmlns:a16="http://schemas.microsoft.com/office/drawing/2014/main" id="{F1F13162-4865-47EC-ACFA-C355FE80EF63}"/>
            </a:ext>
          </a:extLst>
        </xdr:cNvPr>
        <xdr:cNvSpPr>
          <a:spLocks noChangeShapeType="1"/>
        </xdr:cNvSpPr>
      </xdr:nvSpPr>
      <xdr:spPr bwMode="auto">
        <a:xfrm>
          <a:off x="6191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770" name="Line 3">
          <a:extLst>
            <a:ext uri="{FF2B5EF4-FFF2-40B4-BE49-F238E27FC236}">
              <a16:creationId xmlns:a16="http://schemas.microsoft.com/office/drawing/2014/main" id="{B69A2AED-A3F9-44AA-B74B-78AE4A8A4E8C}"/>
            </a:ext>
          </a:extLst>
        </xdr:cNvPr>
        <xdr:cNvSpPr>
          <a:spLocks noChangeShapeType="1"/>
        </xdr:cNvSpPr>
      </xdr:nvSpPr>
      <xdr:spPr bwMode="auto">
        <a:xfrm>
          <a:off x="628650" y="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771" name="Line 4">
          <a:extLst>
            <a:ext uri="{FF2B5EF4-FFF2-40B4-BE49-F238E27FC236}">
              <a16:creationId xmlns:a16="http://schemas.microsoft.com/office/drawing/2014/main" id="{F747C392-6A1D-4407-99DF-963499ED75BC}"/>
            </a:ext>
          </a:extLst>
        </xdr:cNvPr>
        <xdr:cNvSpPr>
          <a:spLocks noChangeShapeType="1"/>
        </xdr:cNvSpPr>
      </xdr:nvSpPr>
      <xdr:spPr bwMode="auto">
        <a:xfrm>
          <a:off x="6191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772" name="Line 5">
          <a:extLst>
            <a:ext uri="{FF2B5EF4-FFF2-40B4-BE49-F238E27FC236}">
              <a16:creationId xmlns:a16="http://schemas.microsoft.com/office/drawing/2014/main" id="{BF7C801D-54C4-461C-BF8D-3E6B10189DCD}"/>
            </a:ext>
          </a:extLst>
        </xdr:cNvPr>
        <xdr:cNvSpPr>
          <a:spLocks noChangeShapeType="1"/>
        </xdr:cNvSpPr>
      </xdr:nvSpPr>
      <xdr:spPr bwMode="auto">
        <a:xfrm>
          <a:off x="628650" y="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773" name="Line 6">
          <a:extLst>
            <a:ext uri="{FF2B5EF4-FFF2-40B4-BE49-F238E27FC236}">
              <a16:creationId xmlns:a16="http://schemas.microsoft.com/office/drawing/2014/main" id="{9399555C-D407-4BD0-8C78-1AEF022C77AA}"/>
            </a:ext>
          </a:extLst>
        </xdr:cNvPr>
        <xdr:cNvSpPr>
          <a:spLocks noChangeShapeType="1"/>
        </xdr:cNvSpPr>
      </xdr:nvSpPr>
      <xdr:spPr bwMode="auto">
        <a:xfrm flipV="1">
          <a:off x="18954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774" name="Line 7">
          <a:extLst>
            <a:ext uri="{FF2B5EF4-FFF2-40B4-BE49-F238E27FC236}">
              <a16:creationId xmlns:a16="http://schemas.microsoft.com/office/drawing/2014/main" id="{5ADF08EC-A86C-405A-9E6D-36DFCF136D11}"/>
            </a:ext>
          </a:extLst>
        </xdr:cNvPr>
        <xdr:cNvSpPr>
          <a:spLocks noChangeShapeType="1"/>
        </xdr:cNvSpPr>
      </xdr:nvSpPr>
      <xdr:spPr bwMode="auto">
        <a:xfrm flipV="1">
          <a:off x="18954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0775" name="Line 8">
          <a:extLst>
            <a:ext uri="{FF2B5EF4-FFF2-40B4-BE49-F238E27FC236}">
              <a16:creationId xmlns:a16="http://schemas.microsoft.com/office/drawing/2014/main" id="{1B61C51C-B288-49C2-9E75-6803488A6EC1}"/>
            </a:ext>
          </a:extLst>
        </xdr:cNvPr>
        <xdr:cNvSpPr>
          <a:spLocks noChangeShapeType="1"/>
        </xdr:cNvSpPr>
      </xdr:nvSpPr>
      <xdr:spPr bwMode="auto">
        <a:xfrm>
          <a:off x="189547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0776" name="Line 9">
          <a:extLst>
            <a:ext uri="{FF2B5EF4-FFF2-40B4-BE49-F238E27FC236}">
              <a16:creationId xmlns:a16="http://schemas.microsoft.com/office/drawing/2014/main" id="{2F97BE95-AABE-45AC-B87E-AD9556F867FC}"/>
            </a:ext>
          </a:extLst>
        </xdr:cNvPr>
        <xdr:cNvSpPr>
          <a:spLocks noChangeShapeType="1"/>
        </xdr:cNvSpPr>
      </xdr:nvSpPr>
      <xdr:spPr bwMode="auto">
        <a:xfrm>
          <a:off x="189547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0777" name="Line 10">
          <a:extLst>
            <a:ext uri="{FF2B5EF4-FFF2-40B4-BE49-F238E27FC236}">
              <a16:creationId xmlns:a16="http://schemas.microsoft.com/office/drawing/2014/main" id="{8A06159D-4482-424F-9A74-303FD51888EC}"/>
            </a:ext>
          </a:extLst>
        </xdr:cNvPr>
        <xdr:cNvSpPr>
          <a:spLocks noChangeShapeType="1"/>
        </xdr:cNvSpPr>
      </xdr:nvSpPr>
      <xdr:spPr bwMode="auto">
        <a:xfrm>
          <a:off x="3171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0778" name="Line 11">
          <a:extLst>
            <a:ext uri="{FF2B5EF4-FFF2-40B4-BE49-F238E27FC236}">
              <a16:creationId xmlns:a16="http://schemas.microsoft.com/office/drawing/2014/main" id="{EE22309D-ABB2-4344-93AC-0DAA92CCFD3C}"/>
            </a:ext>
          </a:extLst>
        </xdr:cNvPr>
        <xdr:cNvSpPr>
          <a:spLocks noChangeShapeType="1"/>
        </xdr:cNvSpPr>
      </xdr:nvSpPr>
      <xdr:spPr bwMode="auto">
        <a:xfrm>
          <a:off x="31718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779" name="Line 12">
          <a:extLst>
            <a:ext uri="{FF2B5EF4-FFF2-40B4-BE49-F238E27FC236}">
              <a16:creationId xmlns:a16="http://schemas.microsoft.com/office/drawing/2014/main" id="{3D9F8FA9-9C91-49DF-95AE-8F71527680FB}"/>
            </a:ext>
          </a:extLst>
        </xdr:cNvPr>
        <xdr:cNvSpPr>
          <a:spLocks noChangeShapeType="1"/>
        </xdr:cNvSpPr>
      </xdr:nvSpPr>
      <xdr:spPr bwMode="auto">
        <a:xfrm>
          <a:off x="6191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780" name="Line 13">
          <a:extLst>
            <a:ext uri="{FF2B5EF4-FFF2-40B4-BE49-F238E27FC236}">
              <a16:creationId xmlns:a16="http://schemas.microsoft.com/office/drawing/2014/main" id="{F71934B2-D454-49D0-9385-0CA618BF4CAD}"/>
            </a:ext>
          </a:extLst>
        </xdr:cNvPr>
        <xdr:cNvSpPr>
          <a:spLocks noChangeShapeType="1"/>
        </xdr:cNvSpPr>
      </xdr:nvSpPr>
      <xdr:spPr bwMode="auto">
        <a:xfrm>
          <a:off x="628650" y="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781" name="Line 14">
          <a:extLst>
            <a:ext uri="{FF2B5EF4-FFF2-40B4-BE49-F238E27FC236}">
              <a16:creationId xmlns:a16="http://schemas.microsoft.com/office/drawing/2014/main" id="{0D3B1051-99D5-4E70-882B-92C2DDDBA8F9}"/>
            </a:ext>
          </a:extLst>
        </xdr:cNvPr>
        <xdr:cNvSpPr>
          <a:spLocks noChangeShapeType="1"/>
        </xdr:cNvSpPr>
      </xdr:nvSpPr>
      <xdr:spPr bwMode="auto">
        <a:xfrm>
          <a:off x="6191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782" name="Line 15">
          <a:extLst>
            <a:ext uri="{FF2B5EF4-FFF2-40B4-BE49-F238E27FC236}">
              <a16:creationId xmlns:a16="http://schemas.microsoft.com/office/drawing/2014/main" id="{A74EBA0B-C154-4EBA-A314-FDAE77B5FC98}"/>
            </a:ext>
          </a:extLst>
        </xdr:cNvPr>
        <xdr:cNvSpPr>
          <a:spLocks noChangeShapeType="1"/>
        </xdr:cNvSpPr>
      </xdr:nvSpPr>
      <xdr:spPr bwMode="auto">
        <a:xfrm>
          <a:off x="6191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783" name="Line 16">
          <a:extLst>
            <a:ext uri="{FF2B5EF4-FFF2-40B4-BE49-F238E27FC236}">
              <a16:creationId xmlns:a16="http://schemas.microsoft.com/office/drawing/2014/main" id="{D58AA47D-5B90-444F-AB63-FC1A36011A37}"/>
            </a:ext>
          </a:extLst>
        </xdr:cNvPr>
        <xdr:cNvSpPr>
          <a:spLocks noChangeShapeType="1"/>
        </xdr:cNvSpPr>
      </xdr:nvSpPr>
      <xdr:spPr bwMode="auto">
        <a:xfrm>
          <a:off x="6191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784" name="Line 17">
          <a:extLst>
            <a:ext uri="{FF2B5EF4-FFF2-40B4-BE49-F238E27FC236}">
              <a16:creationId xmlns:a16="http://schemas.microsoft.com/office/drawing/2014/main" id="{3AC95AC5-0F45-415E-BF31-2616DB9B88C4}"/>
            </a:ext>
          </a:extLst>
        </xdr:cNvPr>
        <xdr:cNvSpPr>
          <a:spLocks noChangeShapeType="1"/>
        </xdr:cNvSpPr>
      </xdr:nvSpPr>
      <xdr:spPr bwMode="auto">
        <a:xfrm>
          <a:off x="6191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50785" name="Line 18">
          <a:extLst>
            <a:ext uri="{FF2B5EF4-FFF2-40B4-BE49-F238E27FC236}">
              <a16:creationId xmlns:a16="http://schemas.microsoft.com/office/drawing/2014/main" id="{2C1AF540-F81B-4CFF-8C5D-EE020B889695}"/>
            </a:ext>
          </a:extLst>
        </xdr:cNvPr>
        <xdr:cNvSpPr>
          <a:spLocks noChangeShapeType="1"/>
        </xdr:cNvSpPr>
      </xdr:nvSpPr>
      <xdr:spPr bwMode="auto">
        <a:xfrm>
          <a:off x="18954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0786" name="Line 19">
          <a:extLst>
            <a:ext uri="{FF2B5EF4-FFF2-40B4-BE49-F238E27FC236}">
              <a16:creationId xmlns:a16="http://schemas.microsoft.com/office/drawing/2014/main" id="{A1CF466D-204E-4384-BE61-1588F637FE2B}"/>
            </a:ext>
          </a:extLst>
        </xdr:cNvPr>
        <xdr:cNvSpPr>
          <a:spLocks noChangeShapeType="1"/>
        </xdr:cNvSpPr>
      </xdr:nvSpPr>
      <xdr:spPr bwMode="auto">
        <a:xfrm>
          <a:off x="189547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0787" name="Line 20">
          <a:extLst>
            <a:ext uri="{FF2B5EF4-FFF2-40B4-BE49-F238E27FC236}">
              <a16:creationId xmlns:a16="http://schemas.microsoft.com/office/drawing/2014/main" id="{0B6CDFF0-F0FC-4D99-8745-2F201FD03B0F}"/>
            </a:ext>
          </a:extLst>
        </xdr:cNvPr>
        <xdr:cNvSpPr>
          <a:spLocks noChangeShapeType="1"/>
        </xdr:cNvSpPr>
      </xdr:nvSpPr>
      <xdr:spPr bwMode="auto">
        <a:xfrm>
          <a:off x="189547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0788" name="Line 21">
          <a:extLst>
            <a:ext uri="{FF2B5EF4-FFF2-40B4-BE49-F238E27FC236}">
              <a16:creationId xmlns:a16="http://schemas.microsoft.com/office/drawing/2014/main" id="{D767E6F9-48DB-463B-BF96-56A82A3EF9CA}"/>
            </a:ext>
          </a:extLst>
        </xdr:cNvPr>
        <xdr:cNvSpPr>
          <a:spLocks noChangeShapeType="1"/>
        </xdr:cNvSpPr>
      </xdr:nvSpPr>
      <xdr:spPr bwMode="auto">
        <a:xfrm>
          <a:off x="189547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0789" name="Line 22">
          <a:extLst>
            <a:ext uri="{FF2B5EF4-FFF2-40B4-BE49-F238E27FC236}">
              <a16:creationId xmlns:a16="http://schemas.microsoft.com/office/drawing/2014/main" id="{18C6A9B6-6CD8-4C9F-BC39-EAEE98336873}"/>
            </a:ext>
          </a:extLst>
        </xdr:cNvPr>
        <xdr:cNvSpPr>
          <a:spLocks noChangeShapeType="1"/>
        </xdr:cNvSpPr>
      </xdr:nvSpPr>
      <xdr:spPr bwMode="auto">
        <a:xfrm>
          <a:off x="3171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0790" name="Line 23">
          <a:extLst>
            <a:ext uri="{FF2B5EF4-FFF2-40B4-BE49-F238E27FC236}">
              <a16:creationId xmlns:a16="http://schemas.microsoft.com/office/drawing/2014/main" id="{B57FC6A3-AB7A-4FE5-A493-ECA8788346F6}"/>
            </a:ext>
          </a:extLst>
        </xdr:cNvPr>
        <xdr:cNvSpPr>
          <a:spLocks noChangeShapeType="1"/>
        </xdr:cNvSpPr>
      </xdr:nvSpPr>
      <xdr:spPr bwMode="auto">
        <a:xfrm>
          <a:off x="3171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0791" name="Line 24">
          <a:extLst>
            <a:ext uri="{FF2B5EF4-FFF2-40B4-BE49-F238E27FC236}">
              <a16:creationId xmlns:a16="http://schemas.microsoft.com/office/drawing/2014/main" id="{E22BFF30-AF68-4FE7-942B-AC3EEB9BC392}"/>
            </a:ext>
          </a:extLst>
        </xdr:cNvPr>
        <xdr:cNvSpPr>
          <a:spLocks noChangeShapeType="1"/>
        </xdr:cNvSpPr>
      </xdr:nvSpPr>
      <xdr:spPr bwMode="auto">
        <a:xfrm>
          <a:off x="31718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0792" name="Line 25">
          <a:extLst>
            <a:ext uri="{FF2B5EF4-FFF2-40B4-BE49-F238E27FC236}">
              <a16:creationId xmlns:a16="http://schemas.microsoft.com/office/drawing/2014/main" id="{2977424F-08FF-4B7B-ACDB-37E15CBB3926}"/>
            </a:ext>
          </a:extLst>
        </xdr:cNvPr>
        <xdr:cNvSpPr>
          <a:spLocks noChangeShapeType="1"/>
        </xdr:cNvSpPr>
      </xdr:nvSpPr>
      <xdr:spPr bwMode="auto">
        <a:xfrm>
          <a:off x="444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0793" name="Line 26">
          <a:extLst>
            <a:ext uri="{FF2B5EF4-FFF2-40B4-BE49-F238E27FC236}">
              <a16:creationId xmlns:a16="http://schemas.microsoft.com/office/drawing/2014/main" id="{581A988A-5445-4B1D-9FBB-29C2B1078B77}"/>
            </a:ext>
          </a:extLst>
        </xdr:cNvPr>
        <xdr:cNvSpPr>
          <a:spLocks noChangeShapeType="1"/>
        </xdr:cNvSpPr>
      </xdr:nvSpPr>
      <xdr:spPr bwMode="auto">
        <a:xfrm>
          <a:off x="444817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0794" name="Line 27">
          <a:extLst>
            <a:ext uri="{FF2B5EF4-FFF2-40B4-BE49-F238E27FC236}">
              <a16:creationId xmlns:a16="http://schemas.microsoft.com/office/drawing/2014/main" id="{ED7CEA89-10FD-4A15-8B95-B903CD09CE48}"/>
            </a:ext>
          </a:extLst>
        </xdr:cNvPr>
        <xdr:cNvSpPr>
          <a:spLocks noChangeShapeType="1"/>
        </xdr:cNvSpPr>
      </xdr:nvSpPr>
      <xdr:spPr bwMode="auto">
        <a:xfrm>
          <a:off x="31718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795" name="Line 28">
          <a:extLst>
            <a:ext uri="{FF2B5EF4-FFF2-40B4-BE49-F238E27FC236}">
              <a16:creationId xmlns:a16="http://schemas.microsoft.com/office/drawing/2014/main" id="{EC302887-A695-4A04-A5B7-2111DD05326C}"/>
            </a:ext>
          </a:extLst>
        </xdr:cNvPr>
        <xdr:cNvSpPr>
          <a:spLocks noChangeShapeType="1"/>
        </xdr:cNvSpPr>
      </xdr:nvSpPr>
      <xdr:spPr bwMode="auto">
        <a:xfrm>
          <a:off x="6191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796" name="Line 29">
          <a:extLst>
            <a:ext uri="{FF2B5EF4-FFF2-40B4-BE49-F238E27FC236}">
              <a16:creationId xmlns:a16="http://schemas.microsoft.com/office/drawing/2014/main" id="{E77BE037-06D5-495B-BB8F-7F2FE04E97D9}"/>
            </a:ext>
          </a:extLst>
        </xdr:cNvPr>
        <xdr:cNvSpPr>
          <a:spLocks noChangeShapeType="1"/>
        </xdr:cNvSpPr>
      </xdr:nvSpPr>
      <xdr:spPr bwMode="auto">
        <a:xfrm>
          <a:off x="6191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797" name="Line 30">
          <a:extLst>
            <a:ext uri="{FF2B5EF4-FFF2-40B4-BE49-F238E27FC236}">
              <a16:creationId xmlns:a16="http://schemas.microsoft.com/office/drawing/2014/main" id="{EBDFB176-57C9-4A1F-BDDC-19EF24165330}"/>
            </a:ext>
          </a:extLst>
        </xdr:cNvPr>
        <xdr:cNvSpPr>
          <a:spLocks noChangeShapeType="1"/>
        </xdr:cNvSpPr>
      </xdr:nvSpPr>
      <xdr:spPr bwMode="auto">
        <a:xfrm>
          <a:off x="6191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798" name="Line 31">
          <a:extLst>
            <a:ext uri="{FF2B5EF4-FFF2-40B4-BE49-F238E27FC236}">
              <a16:creationId xmlns:a16="http://schemas.microsoft.com/office/drawing/2014/main" id="{1748679D-0866-42A6-BB99-3736F76DB90E}"/>
            </a:ext>
          </a:extLst>
        </xdr:cNvPr>
        <xdr:cNvSpPr>
          <a:spLocks noChangeShapeType="1"/>
        </xdr:cNvSpPr>
      </xdr:nvSpPr>
      <xdr:spPr bwMode="auto">
        <a:xfrm>
          <a:off x="628650" y="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799" name="Line 32">
          <a:extLst>
            <a:ext uri="{FF2B5EF4-FFF2-40B4-BE49-F238E27FC236}">
              <a16:creationId xmlns:a16="http://schemas.microsoft.com/office/drawing/2014/main" id="{99CFA14F-8BA9-437A-B286-3CDE202CAE52}"/>
            </a:ext>
          </a:extLst>
        </xdr:cNvPr>
        <xdr:cNvSpPr>
          <a:spLocks noChangeShapeType="1"/>
        </xdr:cNvSpPr>
      </xdr:nvSpPr>
      <xdr:spPr bwMode="auto">
        <a:xfrm>
          <a:off x="6191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800" name="Line 33">
          <a:extLst>
            <a:ext uri="{FF2B5EF4-FFF2-40B4-BE49-F238E27FC236}">
              <a16:creationId xmlns:a16="http://schemas.microsoft.com/office/drawing/2014/main" id="{7B76577F-84F0-4E53-B965-809D8AA5313A}"/>
            </a:ext>
          </a:extLst>
        </xdr:cNvPr>
        <xdr:cNvSpPr>
          <a:spLocks noChangeShapeType="1"/>
        </xdr:cNvSpPr>
      </xdr:nvSpPr>
      <xdr:spPr bwMode="auto">
        <a:xfrm>
          <a:off x="6191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801" name="Line 34">
          <a:extLst>
            <a:ext uri="{FF2B5EF4-FFF2-40B4-BE49-F238E27FC236}">
              <a16:creationId xmlns:a16="http://schemas.microsoft.com/office/drawing/2014/main" id="{6954719F-7694-403C-9149-6CFB7FE554D0}"/>
            </a:ext>
          </a:extLst>
        </xdr:cNvPr>
        <xdr:cNvSpPr>
          <a:spLocks noChangeShapeType="1"/>
        </xdr:cNvSpPr>
      </xdr:nvSpPr>
      <xdr:spPr bwMode="auto">
        <a:xfrm>
          <a:off x="628650" y="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802" name="Line 35">
          <a:extLst>
            <a:ext uri="{FF2B5EF4-FFF2-40B4-BE49-F238E27FC236}">
              <a16:creationId xmlns:a16="http://schemas.microsoft.com/office/drawing/2014/main" id="{AA190EB0-851A-4442-B928-56196A50605D}"/>
            </a:ext>
          </a:extLst>
        </xdr:cNvPr>
        <xdr:cNvSpPr>
          <a:spLocks noChangeShapeType="1"/>
        </xdr:cNvSpPr>
      </xdr:nvSpPr>
      <xdr:spPr bwMode="auto">
        <a:xfrm>
          <a:off x="628650" y="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803" name="Line 36">
          <a:extLst>
            <a:ext uri="{FF2B5EF4-FFF2-40B4-BE49-F238E27FC236}">
              <a16:creationId xmlns:a16="http://schemas.microsoft.com/office/drawing/2014/main" id="{92F98FAC-FF3A-4546-92E6-CE0AA1665C48}"/>
            </a:ext>
          </a:extLst>
        </xdr:cNvPr>
        <xdr:cNvSpPr>
          <a:spLocks noChangeShapeType="1"/>
        </xdr:cNvSpPr>
      </xdr:nvSpPr>
      <xdr:spPr bwMode="auto">
        <a:xfrm flipV="1">
          <a:off x="18954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804" name="Line 37">
          <a:extLst>
            <a:ext uri="{FF2B5EF4-FFF2-40B4-BE49-F238E27FC236}">
              <a16:creationId xmlns:a16="http://schemas.microsoft.com/office/drawing/2014/main" id="{D3429EF9-72F7-448F-B582-4B93704827CA}"/>
            </a:ext>
          </a:extLst>
        </xdr:cNvPr>
        <xdr:cNvSpPr>
          <a:spLocks noChangeShapeType="1"/>
        </xdr:cNvSpPr>
      </xdr:nvSpPr>
      <xdr:spPr bwMode="auto">
        <a:xfrm flipV="1">
          <a:off x="18954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805" name="Line 38">
          <a:extLst>
            <a:ext uri="{FF2B5EF4-FFF2-40B4-BE49-F238E27FC236}">
              <a16:creationId xmlns:a16="http://schemas.microsoft.com/office/drawing/2014/main" id="{D654949E-5B9D-4746-BDBC-869DE8264C7B}"/>
            </a:ext>
          </a:extLst>
        </xdr:cNvPr>
        <xdr:cNvSpPr>
          <a:spLocks noChangeShapeType="1"/>
        </xdr:cNvSpPr>
      </xdr:nvSpPr>
      <xdr:spPr bwMode="auto">
        <a:xfrm flipV="1">
          <a:off x="18954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806" name="Line 39">
          <a:extLst>
            <a:ext uri="{FF2B5EF4-FFF2-40B4-BE49-F238E27FC236}">
              <a16:creationId xmlns:a16="http://schemas.microsoft.com/office/drawing/2014/main" id="{90EB19A8-FE4A-4B92-ADBC-CC30076FF370}"/>
            </a:ext>
          </a:extLst>
        </xdr:cNvPr>
        <xdr:cNvSpPr>
          <a:spLocks noChangeShapeType="1"/>
        </xdr:cNvSpPr>
      </xdr:nvSpPr>
      <xdr:spPr bwMode="auto">
        <a:xfrm flipV="1">
          <a:off x="18954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807" name="Line 40">
          <a:extLst>
            <a:ext uri="{FF2B5EF4-FFF2-40B4-BE49-F238E27FC236}">
              <a16:creationId xmlns:a16="http://schemas.microsoft.com/office/drawing/2014/main" id="{20F95F5D-F56F-40E4-B38C-9BAFED05706C}"/>
            </a:ext>
          </a:extLst>
        </xdr:cNvPr>
        <xdr:cNvSpPr>
          <a:spLocks noChangeShapeType="1"/>
        </xdr:cNvSpPr>
      </xdr:nvSpPr>
      <xdr:spPr bwMode="auto">
        <a:xfrm>
          <a:off x="6191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0808" name="Line 41">
          <a:extLst>
            <a:ext uri="{FF2B5EF4-FFF2-40B4-BE49-F238E27FC236}">
              <a16:creationId xmlns:a16="http://schemas.microsoft.com/office/drawing/2014/main" id="{16A5CA2D-75CC-47E9-86AF-D4F7623B6A57}"/>
            </a:ext>
          </a:extLst>
        </xdr:cNvPr>
        <xdr:cNvSpPr>
          <a:spLocks noChangeShapeType="1"/>
        </xdr:cNvSpPr>
      </xdr:nvSpPr>
      <xdr:spPr bwMode="auto">
        <a:xfrm>
          <a:off x="189547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0809" name="Line 42">
          <a:extLst>
            <a:ext uri="{FF2B5EF4-FFF2-40B4-BE49-F238E27FC236}">
              <a16:creationId xmlns:a16="http://schemas.microsoft.com/office/drawing/2014/main" id="{4F5AC8B2-1E0B-482B-816A-E3B574E4E897}"/>
            </a:ext>
          </a:extLst>
        </xdr:cNvPr>
        <xdr:cNvSpPr>
          <a:spLocks noChangeShapeType="1"/>
        </xdr:cNvSpPr>
      </xdr:nvSpPr>
      <xdr:spPr bwMode="auto">
        <a:xfrm>
          <a:off x="189547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0810" name="Line 43">
          <a:extLst>
            <a:ext uri="{FF2B5EF4-FFF2-40B4-BE49-F238E27FC236}">
              <a16:creationId xmlns:a16="http://schemas.microsoft.com/office/drawing/2014/main" id="{AB34DD31-992F-4716-81E5-C654615C05B6}"/>
            </a:ext>
          </a:extLst>
        </xdr:cNvPr>
        <xdr:cNvSpPr>
          <a:spLocks noChangeShapeType="1"/>
        </xdr:cNvSpPr>
      </xdr:nvSpPr>
      <xdr:spPr bwMode="auto">
        <a:xfrm>
          <a:off x="189547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0811" name="Line 44">
          <a:extLst>
            <a:ext uri="{FF2B5EF4-FFF2-40B4-BE49-F238E27FC236}">
              <a16:creationId xmlns:a16="http://schemas.microsoft.com/office/drawing/2014/main" id="{1C24ABC4-2C7E-4D4B-B29B-8DED36D95C56}"/>
            </a:ext>
          </a:extLst>
        </xdr:cNvPr>
        <xdr:cNvSpPr>
          <a:spLocks noChangeShapeType="1"/>
        </xdr:cNvSpPr>
      </xdr:nvSpPr>
      <xdr:spPr bwMode="auto">
        <a:xfrm flipV="1">
          <a:off x="189547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0812" name="Line 45">
          <a:extLst>
            <a:ext uri="{FF2B5EF4-FFF2-40B4-BE49-F238E27FC236}">
              <a16:creationId xmlns:a16="http://schemas.microsoft.com/office/drawing/2014/main" id="{2E2295A6-4EF0-4885-A1C8-A6A23A217E73}"/>
            </a:ext>
          </a:extLst>
        </xdr:cNvPr>
        <xdr:cNvSpPr>
          <a:spLocks noChangeShapeType="1"/>
        </xdr:cNvSpPr>
      </xdr:nvSpPr>
      <xdr:spPr bwMode="auto">
        <a:xfrm>
          <a:off x="3171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0813" name="Line 46">
          <a:extLst>
            <a:ext uri="{FF2B5EF4-FFF2-40B4-BE49-F238E27FC236}">
              <a16:creationId xmlns:a16="http://schemas.microsoft.com/office/drawing/2014/main" id="{1697DA5D-BAED-495B-9595-0E70C0BB8D1F}"/>
            </a:ext>
          </a:extLst>
        </xdr:cNvPr>
        <xdr:cNvSpPr>
          <a:spLocks noChangeShapeType="1"/>
        </xdr:cNvSpPr>
      </xdr:nvSpPr>
      <xdr:spPr bwMode="auto">
        <a:xfrm>
          <a:off x="3171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0814" name="Line 47">
          <a:extLst>
            <a:ext uri="{FF2B5EF4-FFF2-40B4-BE49-F238E27FC236}">
              <a16:creationId xmlns:a16="http://schemas.microsoft.com/office/drawing/2014/main" id="{A9A41CAA-4B3E-476E-8E5A-3804D50F018A}"/>
            </a:ext>
          </a:extLst>
        </xdr:cNvPr>
        <xdr:cNvSpPr>
          <a:spLocks noChangeShapeType="1"/>
        </xdr:cNvSpPr>
      </xdr:nvSpPr>
      <xdr:spPr bwMode="auto">
        <a:xfrm>
          <a:off x="31718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9525</xdr:colOff>
      <xdr:row>0</xdr:row>
      <xdr:rowOff>0</xdr:rowOff>
    </xdr:to>
    <xdr:sp macro="" textlink="">
      <xdr:nvSpPr>
        <xdr:cNvPr id="50815" name="Line 48">
          <a:extLst>
            <a:ext uri="{FF2B5EF4-FFF2-40B4-BE49-F238E27FC236}">
              <a16:creationId xmlns:a16="http://schemas.microsoft.com/office/drawing/2014/main" id="{2477637F-AC39-4720-9698-6AB0D0BDCEE9}"/>
            </a:ext>
          </a:extLst>
        </xdr:cNvPr>
        <xdr:cNvSpPr>
          <a:spLocks noChangeShapeType="1"/>
        </xdr:cNvSpPr>
      </xdr:nvSpPr>
      <xdr:spPr bwMode="auto">
        <a:xfrm flipV="1">
          <a:off x="317182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0816" name="Line 49">
          <a:extLst>
            <a:ext uri="{FF2B5EF4-FFF2-40B4-BE49-F238E27FC236}">
              <a16:creationId xmlns:a16="http://schemas.microsoft.com/office/drawing/2014/main" id="{3DA3B468-A77E-4C48-929D-79BE5B998DA6}"/>
            </a:ext>
          </a:extLst>
        </xdr:cNvPr>
        <xdr:cNvSpPr>
          <a:spLocks noChangeShapeType="1"/>
        </xdr:cNvSpPr>
      </xdr:nvSpPr>
      <xdr:spPr bwMode="auto">
        <a:xfrm>
          <a:off x="444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0817" name="Line 50">
          <a:extLst>
            <a:ext uri="{FF2B5EF4-FFF2-40B4-BE49-F238E27FC236}">
              <a16:creationId xmlns:a16="http://schemas.microsoft.com/office/drawing/2014/main" id="{E5B92BCD-D22C-4ABF-A837-5A4CDFAF2340}"/>
            </a:ext>
          </a:extLst>
        </xdr:cNvPr>
        <xdr:cNvSpPr>
          <a:spLocks noChangeShapeType="1"/>
        </xdr:cNvSpPr>
      </xdr:nvSpPr>
      <xdr:spPr bwMode="auto">
        <a:xfrm>
          <a:off x="444817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0818" name="Line 51">
          <a:extLst>
            <a:ext uri="{FF2B5EF4-FFF2-40B4-BE49-F238E27FC236}">
              <a16:creationId xmlns:a16="http://schemas.microsoft.com/office/drawing/2014/main" id="{E203119E-149A-4165-AC34-776404B595F5}"/>
            </a:ext>
          </a:extLst>
        </xdr:cNvPr>
        <xdr:cNvSpPr>
          <a:spLocks noChangeShapeType="1"/>
        </xdr:cNvSpPr>
      </xdr:nvSpPr>
      <xdr:spPr bwMode="auto">
        <a:xfrm>
          <a:off x="57245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50819" name="Line 52">
          <a:extLst>
            <a:ext uri="{FF2B5EF4-FFF2-40B4-BE49-F238E27FC236}">
              <a16:creationId xmlns:a16="http://schemas.microsoft.com/office/drawing/2014/main" id="{B03C9458-16A2-4142-BAFC-D6FD3892BFD3}"/>
            </a:ext>
          </a:extLst>
        </xdr:cNvPr>
        <xdr:cNvSpPr>
          <a:spLocks noChangeShapeType="1"/>
        </xdr:cNvSpPr>
      </xdr:nvSpPr>
      <xdr:spPr bwMode="auto">
        <a:xfrm>
          <a:off x="5724525" y="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820" name="Line 53">
          <a:extLst>
            <a:ext uri="{FF2B5EF4-FFF2-40B4-BE49-F238E27FC236}">
              <a16:creationId xmlns:a16="http://schemas.microsoft.com/office/drawing/2014/main" id="{C98624C0-7E42-4FD7-92CF-839981A40630}"/>
            </a:ext>
          </a:extLst>
        </xdr:cNvPr>
        <xdr:cNvSpPr>
          <a:spLocks noChangeShapeType="1"/>
        </xdr:cNvSpPr>
      </xdr:nvSpPr>
      <xdr:spPr bwMode="auto">
        <a:xfrm flipH="1">
          <a:off x="18954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821" name="Line 54">
          <a:extLst>
            <a:ext uri="{FF2B5EF4-FFF2-40B4-BE49-F238E27FC236}">
              <a16:creationId xmlns:a16="http://schemas.microsoft.com/office/drawing/2014/main" id="{BF2A8373-CFF0-4F00-BDA1-7B16D557CADA}"/>
            </a:ext>
          </a:extLst>
        </xdr:cNvPr>
        <xdr:cNvSpPr>
          <a:spLocks noChangeShapeType="1"/>
        </xdr:cNvSpPr>
      </xdr:nvSpPr>
      <xdr:spPr bwMode="auto">
        <a:xfrm>
          <a:off x="18954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822" name="Line 55">
          <a:extLst>
            <a:ext uri="{FF2B5EF4-FFF2-40B4-BE49-F238E27FC236}">
              <a16:creationId xmlns:a16="http://schemas.microsoft.com/office/drawing/2014/main" id="{B35E79F7-5649-4F09-B498-38FEAE660604}"/>
            </a:ext>
          </a:extLst>
        </xdr:cNvPr>
        <xdr:cNvSpPr>
          <a:spLocks noChangeShapeType="1"/>
        </xdr:cNvSpPr>
      </xdr:nvSpPr>
      <xdr:spPr bwMode="auto">
        <a:xfrm>
          <a:off x="18954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823" name="Line 56">
          <a:extLst>
            <a:ext uri="{FF2B5EF4-FFF2-40B4-BE49-F238E27FC236}">
              <a16:creationId xmlns:a16="http://schemas.microsoft.com/office/drawing/2014/main" id="{FD5273DC-D933-4989-8FD0-CC5038E5C1DC}"/>
            </a:ext>
          </a:extLst>
        </xdr:cNvPr>
        <xdr:cNvSpPr>
          <a:spLocks noChangeShapeType="1"/>
        </xdr:cNvSpPr>
      </xdr:nvSpPr>
      <xdr:spPr bwMode="auto">
        <a:xfrm>
          <a:off x="18954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824" name="Line 57">
          <a:extLst>
            <a:ext uri="{FF2B5EF4-FFF2-40B4-BE49-F238E27FC236}">
              <a16:creationId xmlns:a16="http://schemas.microsoft.com/office/drawing/2014/main" id="{9AAEC63B-46F1-4883-B3CC-198E9DF310F1}"/>
            </a:ext>
          </a:extLst>
        </xdr:cNvPr>
        <xdr:cNvSpPr>
          <a:spLocks noChangeShapeType="1"/>
        </xdr:cNvSpPr>
      </xdr:nvSpPr>
      <xdr:spPr bwMode="auto">
        <a:xfrm>
          <a:off x="6191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825" name="Line 58">
          <a:extLst>
            <a:ext uri="{FF2B5EF4-FFF2-40B4-BE49-F238E27FC236}">
              <a16:creationId xmlns:a16="http://schemas.microsoft.com/office/drawing/2014/main" id="{F4A30B9F-CEF6-4A2D-8E3C-09775C664F3A}"/>
            </a:ext>
          </a:extLst>
        </xdr:cNvPr>
        <xdr:cNvSpPr>
          <a:spLocks noChangeShapeType="1"/>
        </xdr:cNvSpPr>
      </xdr:nvSpPr>
      <xdr:spPr bwMode="auto">
        <a:xfrm>
          <a:off x="6191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826" name="Line 59">
          <a:extLst>
            <a:ext uri="{FF2B5EF4-FFF2-40B4-BE49-F238E27FC236}">
              <a16:creationId xmlns:a16="http://schemas.microsoft.com/office/drawing/2014/main" id="{FEFB9020-BFA9-4A2C-8482-AF24E87C6B1F}"/>
            </a:ext>
          </a:extLst>
        </xdr:cNvPr>
        <xdr:cNvSpPr>
          <a:spLocks noChangeShapeType="1"/>
        </xdr:cNvSpPr>
      </xdr:nvSpPr>
      <xdr:spPr bwMode="auto">
        <a:xfrm flipV="1">
          <a:off x="18954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0827" name="Line 60">
          <a:extLst>
            <a:ext uri="{FF2B5EF4-FFF2-40B4-BE49-F238E27FC236}">
              <a16:creationId xmlns:a16="http://schemas.microsoft.com/office/drawing/2014/main" id="{7BAD21A9-071F-427E-B140-7B4B2D347320}"/>
            </a:ext>
          </a:extLst>
        </xdr:cNvPr>
        <xdr:cNvSpPr>
          <a:spLocks noChangeShapeType="1"/>
        </xdr:cNvSpPr>
      </xdr:nvSpPr>
      <xdr:spPr bwMode="auto">
        <a:xfrm>
          <a:off x="189547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828" name="Line 61">
          <a:extLst>
            <a:ext uri="{FF2B5EF4-FFF2-40B4-BE49-F238E27FC236}">
              <a16:creationId xmlns:a16="http://schemas.microsoft.com/office/drawing/2014/main" id="{35487DFF-0033-4B60-845D-A6DDA9AF49B1}"/>
            </a:ext>
          </a:extLst>
        </xdr:cNvPr>
        <xdr:cNvSpPr>
          <a:spLocks noChangeShapeType="1"/>
        </xdr:cNvSpPr>
      </xdr:nvSpPr>
      <xdr:spPr bwMode="auto">
        <a:xfrm flipV="1">
          <a:off x="6191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829" name="Line 62">
          <a:extLst>
            <a:ext uri="{FF2B5EF4-FFF2-40B4-BE49-F238E27FC236}">
              <a16:creationId xmlns:a16="http://schemas.microsoft.com/office/drawing/2014/main" id="{9F31E58D-CF69-4A39-B677-5CCB8617872A}"/>
            </a:ext>
          </a:extLst>
        </xdr:cNvPr>
        <xdr:cNvSpPr>
          <a:spLocks noChangeShapeType="1"/>
        </xdr:cNvSpPr>
      </xdr:nvSpPr>
      <xdr:spPr bwMode="auto">
        <a:xfrm>
          <a:off x="6191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830" name="Line 63">
          <a:extLst>
            <a:ext uri="{FF2B5EF4-FFF2-40B4-BE49-F238E27FC236}">
              <a16:creationId xmlns:a16="http://schemas.microsoft.com/office/drawing/2014/main" id="{1C4D469B-C228-4405-AA36-486CC4BEF941}"/>
            </a:ext>
          </a:extLst>
        </xdr:cNvPr>
        <xdr:cNvSpPr>
          <a:spLocks noChangeShapeType="1"/>
        </xdr:cNvSpPr>
      </xdr:nvSpPr>
      <xdr:spPr bwMode="auto">
        <a:xfrm>
          <a:off x="18954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0831" name="Line 64">
          <a:extLst>
            <a:ext uri="{FF2B5EF4-FFF2-40B4-BE49-F238E27FC236}">
              <a16:creationId xmlns:a16="http://schemas.microsoft.com/office/drawing/2014/main" id="{70035BD7-BE15-43CC-9597-C060E306E2F6}"/>
            </a:ext>
          </a:extLst>
        </xdr:cNvPr>
        <xdr:cNvSpPr>
          <a:spLocks noChangeShapeType="1"/>
        </xdr:cNvSpPr>
      </xdr:nvSpPr>
      <xdr:spPr bwMode="auto">
        <a:xfrm>
          <a:off x="189547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0832" name="Line 65">
          <a:extLst>
            <a:ext uri="{FF2B5EF4-FFF2-40B4-BE49-F238E27FC236}">
              <a16:creationId xmlns:a16="http://schemas.microsoft.com/office/drawing/2014/main" id="{E04186BD-F910-463D-9800-BD33A4E89C1D}"/>
            </a:ext>
          </a:extLst>
        </xdr:cNvPr>
        <xdr:cNvSpPr>
          <a:spLocks noChangeShapeType="1"/>
        </xdr:cNvSpPr>
      </xdr:nvSpPr>
      <xdr:spPr bwMode="auto">
        <a:xfrm>
          <a:off x="3171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0833" name="Line 66">
          <a:extLst>
            <a:ext uri="{FF2B5EF4-FFF2-40B4-BE49-F238E27FC236}">
              <a16:creationId xmlns:a16="http://schemas.microsoft.com/office/drawing/2014/main" id="{580365A6-E5E4-45C3-8F77-5F1BBB9B8B1C}"/>
            </a:ext>
          </a:extLst>
        </xdr:cNvPr>
        <xdr:cNvSpPr>
          <a:spLocks noChangeShapeType="1"/>
        </xdr:cNvSpPr>
      </xdr:nvSpPr>
      <xdr:spPr bwMode="auto">
        <a:xfrm>
          <a:off x="31718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0834" name="Line 67">
          <a:extLst>
            <a:ext uri="{FF2B5EF4-FFF2-40B4-BE49-F238E27FC236}">
              <a16:creationId xmlns:a16="http://schemas.microsoft.com/office/drawing/2014/main" id="{AE1BDD0B-94CC-48C8-949C-32655FE9DF9E}"/>
            </a:ext>
          </a:extLst>
        </xdr:cNvPr>
        <xdr:cNvSpPr>
          <a:spLocks noChangeShapeType="1"/>
        </xdr:cNvSpPr>
      </xdr:nvSpPr>
      <xdr:spPr bwMode="auto">
        <a:xfrm>
          <a:off x="444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0835" name="Line 68">
          <a:extLst>
            <a:ext uri="{FF2B5EF4-FFF2-40B4-BE49-F238E27FC236}">
              <a16:creationId xmlns:a16="http://schemas.microsoft.com/office/drawing/2014/main" id="{11DA2B2D-00AF-416F-B4F8-90B402262637}"/>
            </a:ext>
          </a:extLst>
        </xdr:cNvPr>
        <xdr:cNvSpPr>
          <a:spLocks noChangeShapeType="1"/>
        </xdr:cNvSpPr>
      </xdr:nvSpPr>
      <xdr:spPr bwMode="auto">
        <a:xfrm>
          <a:off x="444817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836" name="Line 69">
          <a:extLst>
            <a:ext uri="{FF2B5EF4-FFF2-40B4-BE49-F238E27FC236}">
              <a16:creationId xmlns:a16="http://schemas.microsoft.com/office/drawing/2014/main" id="{C5EDDF0B-A671-405A-9F12-088DA7F90708}"/>
            </a:ext>
          </a:extLst>
        </xdr:cNvPr>
        <xdr:cNvSpPr>
          <a:spLocks noChangeShapeType="1"/>
        </xdr:cNvSpPr>
      </xdr:nvSpPr>
      <xdr:spPr bwMode="auto">
        <a:xfrm flipV="1">
          <a:off x="6191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837" name="Line 70">
          <a:extLst>
            <a:ext uri="{FF2B5EF4-FFF2-40B4-BE49-F238E27FC236}">
              <a16:creationId xmlns:a16="http://schemas.microsoft.com/office/drawing/2014/main" id="{9B2F250B-9837-4021-8456-F325D066C37A}"/>
            </a:ext>
          </a:extLst>
        </xdr:cNvPr>
        <xdr:cNvSpPr>
          <a:spLocks noChangeShapeType="1"/>
        </xdr:cNvSpPr>
      </xdr:nvSpPr>
      <xdr:spPr bwMode="auto">
        <a:xfrm>
          <a:off x="6191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838" name="Line 71">
          <a:extLst>
            <a:ext uri="{FF2B5EF4-FFF2-40B4-BE49-F238E27FC236}">
              <a16:creationId xmlns:a16="http://schemas.microsoft.com/office/drawing/2014/main" id="{2FFCDB53-1BB6-4738-A497-EEDE0626E539}"/>
            </a:ext>
          </a:extLst>
        </xdr:cNvPr>
        <xdr:cNvSpPr>
          <a:spLocks noChangeShapeType="1"/>
        </xdr:cNvSpPr>
      </xdr:nvSpPr>
      <xdr:spPr bwMode="auto">
        <a:xfrm>
          <a:off x="6191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839" name="Line 72">
          <a:extLst>
            <a:ext uri="{FF2B5EF4-FFF2-40B4-BE49-F238E27FC236}">
              <a16:creationId xmlns:a16="http://schemas.microsoft.com/office/drawing/2014/main" id="{B7AEDF33-A0C4-4CB1-AC04-5ABE79CD9B71}"/>
            </a:ext>
          </a:extLst>
        </xdr:cNvPr>
        <xdr:cNvSpPr>
          <a:spLocks noChangeShapeType="1"/>
        </xdr:cNvSpPr>
      </xdr:nvSpPr>
      <xdr:spPr bwMode="auto">
        <a:xfrm>
          <a:off x="6191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840" name="Line 73">
          <a:extLst>
            <a:ext uri="{FF2B5EF4-FFF2-40B4-BE49-F238E27FC236}">
              <a16:creationId xmlns:a16="http://schemas.microsoft.com/office/drawing/2014/main" id="{B3BCF122-373F-4B5E-9471-8424E91C20E9}"/>
            </a:ext>
          </a:extLst>
        </xdr:cNvPr>
        <xdr:cNvSpPr>
          <a:spLocks noChangeShapeType="1"/>
        </xdr:cNvSpPr>
      </xdr:nvSpPr>
      <xdr:spPr bwMode="auto">
        <a:xfrm>
          <a:off x="18954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841" name="Line 74">
          <a:extLst>
            <a:ext uri="{FF2B5EF4-FFF2-40B4-BE49-F238E27FC236}">
              <a16:creationId xmlns:a16="http://schemas.microsoft.com/office/drawing/2014/main" id="{17E0915A-1319-451E-A940-85921097C8A5}"/>
            </a:ext>
          </a:extLst>
        </xdr:cNvPr>
        <xdr:cNvSpPr>
          <a:spLocks noChangeShapeType="1"/>
        </xdr:cNvSpPr>
      </xdr:nvSpPr>
      <xdr:spPr bwMode="auto">
        <a:xfrm>
          <a:off x="18954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50842" name="Line 75">
          <a:extLst>
            <a:ext uri="{FF2B5EF4-FFF2-40B4-BE49-F238E27FC236}">
              <a16:creationId xmlns:a16="http://schemas.microsoft.com/office/drawing/2014/main" id="{CFFF6AB9-AA17-4248-81D2-81B26E05473B}"/>
            </a:ext>
          </a:extLst>
        </xdr:cNvPr>
        <xdr:cNvSpPr>
          <a:spLocks noChangeShapeType="1"/>
        </xdr:cNvSpPr>
      </xdr:nvSpPr>
      <xdr:spPr bwMode="auto">
        <a:xfrm>
          <a:off x="1895475" y="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0843" name="Line 76">
          <a:extLst>
            <a:ext uri="{FF2B5EF4-FFF2-40B4-BE49-F238E27FC236}">
              <a16:creationId xmlns:a16="http://schemas.microsoft.com/office/drawing/2014/main" id="{95C8345F-6DE7-48BF-A89F-F94B6D131322}"/>
            </a:ext>
          </a:extLst>
        </xdr:cNvPr>
        <xdr:cNvSpPr>
          <a:spLocks noChangeShapeType="1"/>
        </xdr:cNvSpPr>
      </xdr:nvSpPr>
      <xdr:spPr bwMode="auto">
        <a:xfrm>
          <a:off x="189547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0844" name="Line 77">
          <a:extLst>
            <a:ext uri="{FF2B5EF4-FFF2-40B4-BE49-F238E27FC236}">
              <a16:creationId xmlns:a16="http://schemas.microsoft.com/office/drawing/2014/main" id="{3D6E1851-FA49-4F83-A26B-7F378555E59E}"/>
            </a:ext>
          </a:extLst>
        </xdr:cNvPr>
        <xdr:cNvSpPr>
          <a:spLocks noChangeShapeType="1"/>
        </xdr:cNvSpPr>
      </xdr:nvSpPr>
      <xdr:spPr bwMode="auto">
        <a:xfrm>
          <a:off x="3171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0845" name="Line 78">
          <a:extLst>
            <a:ext uri="{FF2B5EF4-FFF2-40B4-BE49-F238E27FC236}">
              <a16:creationId xmlns:a16="http://schemas.microsoft.com/office/drawing/2014/main" id="{9BF4DA2B-9ABD-4F33-93A5-7554D61493CF}"/>
            </a:ext>
          </a:extLst>
        </xdr:cNvPr>
        <xdr:cNvSpPr>
          <a:spLocks noChangeShapeType="1"/>
        </xdr:cNvSpPr>
      </xdr:nvSpPr>
      <xdr:spPr bwMode="auto">
        <a:xfrm>
          <a:off x="31718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846" name="Line 79">
          <a:extLst>
            <a:ext uri="{FF2B5EF4-FFF2-40B4-BE49-F238E27FC236}">
              <a16:creationId xmlns:a16="http://schemas.microsoft.com/office/drawing/2014/main" id="{AA2CCD73-8AB7-4582-AB48-02F457C6984C}"/>
            </a:ext>
          </a:extLst>
        </xdr:cNvPr>
        <xdr:cNvSpPr>
          <a:spLocks noChangeShapeType="1"/>
        </xdr:cNvSpPr>
      </xdr:nvSpPr>
      <xdr:spPr bwMode="auto">
        <a:xfrm>
          <a:off x="6191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847" name="Line 80">
          <a:extLst>
            <a:ext uri="{FF2B5EF4-FFF2-40B4-BE49-F238E27FC236}">
              <a16:creationId xmlns:a16="http://schemas.microsoft.com/office/drawing/2014/main" id="{AB99415F-8CC0-468C-A599-50049AFCFFD2}"/>
            </a:ext>
          </a:extLst>
        </xdr:cNvPr>
        <xdr:cNvSpPr>
          <a:spLocks noChangeShapeType="1"/>
        </xdr:cNvSpPr>
      </xdr:nvSpPr>
      <xdr:spPr bwMode="auto">
        <a:xfrm flipV="1">
          <a:off x="6191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848" name="Line 81">
          <a:extLst>
            <a:ext uri="{FF2B5EF4-FFF2-40B4-BE49-F238E27FC236}">
              <a16:creationId xmlns:a16="http://schemas.microsoft.com/office/drawing/2014/main" id="{E08E94DB-6BCF-44E7-B86C-795A6A238228}"/>
            </a:ext>
          </a:extLst>
        </xdr:cNvPr>
        <xdr:cNvSpPr>
          <a:spLocks noChangeShapeType="1"/>
        </xdr:cNvSpPr>
      </xdr:nvSpPr>
      <xdr:spPr bwMode="auto">
        <a:xfrm>
          <a:off x="6191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849" name="Line 82">
          <a:extLst>
            <a:ext uri="{FF2B5EF4-FFF2-40B4-BE49-F238E27FC236}">
              <a16:creationId xmlns:a16="http://schemas.microsoft.com/office/drawing/2014/main" id="{1273282C-3D4B-4F0B-9074-C51F8B7D8773}"/>
            </a:ext>
          </a:extLst>
        </xdr:cNvPr>
        <xdr:cNvSpPr>
          <a:spLocks noChangeShapeType="1"/>
        </xdr:cNvSpPr>
      </xdr:nvSpPr>
      <xdr:spPr bwMode="auto">
        <a:xfrm>
          <a:off x="6191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850" name="Line 83">
          <a:extLst>
            <a:ext uri="{FF2B5EF4-FFF2-40B4-BE49-F238E27FC236}">
              <a16:creationId xmlns:a16="http://schemas.microsoft.com/office/drawing/2014/main" id="{7A40E2B9-CF2F-4C07-89F7-3F970AA6DB75}"/>
            </a:ext>
          </a:extLst>
        </xdr:cNvPr>
        <xdr:cNvSpPr>
          <a:spLocks noChangeShapeType="1"/>
        </xdr:cNvSpPr>
      </xdr:nvSpPr>
      <xdr:spPr bwMode="auto">
        <a:xfrm>
          <a:off x="18954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851" name="Line 84">
          <a:extLst>
            <a:ext uri="{FF2B5EF4-FFF2-40B4-BE49-F238E27FC236}">
              <a16:creationId xmlns:a16="http://schemas.microsoft.com/office/drawing/2014/main" id="{7E0B9477-2DD6-44B1-845B-A83F2995B710}"/>
            </a:ext>
          </a:extLst>
        </xdr:cNvPr>
        <xdr:cNvSpPr>
          <a:spLocks noChangeShapeType="1"/>
        </xdr:cNvSpPr>
      </xdr:nvSpPr>
      <xdr:spPr bwMode="auto">
        <a:xfrm>
          <a:off x="18954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0852" name="Line 85">
          <a:extLst>
            <a:ext uri="{FF2B5EF4-FFF2-40B4-BE49-F238E27FC236}">
              <a16:creationId xmlns:a16="http://schemas.microsoft.com/office/drawing/2014/main" id="{B89B68EB-9733-4BC9-9996-7CAC04F32910}"/>
            </a:ext>
          </a:extLst>
        </xdr:cNvPr>
        <xdr:cNvSpPr>
          <a:spLocks noChangeShapeType="1"/>
        </xdr:cNvSpPr>
      </xdr:nvSpPr>
      <xdr:spPr bwMode="auto">
        <a:xfrm>
          <a:off x="189547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0853" name="Line 86">
          <a:extLst>
            <a:ext uri="{FF2B5EF4-FFF2-40B4-BE49-F238E27FC236}">
              <a16:creationId xmlns:a16="http://schemas.microsoft.com/office/drawing/2014/main" id="{89222FF7-02FA-4973-ADC4-0013BB7FADF1}"/>
            </a:ext>
          </a:extLst>
        </xdr:cNvPr>
        <xdr:cNvSpPr>
          <a:spLocks noChangeShapeType="1"/>
        </xdr:cNvSpPr>
      </xdr:nvSpPr>
      <xdr:spPr bwMode="auto">
        <a:xfrm>
          <a:off x="189547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0854" name="Line 87">
          <a:extLst>
            <a:ext uri="{FF2B5EF4-FFF2-40B4-BE49-F238E27FC236}">
              <a16:creationId xmlns:a16="http://schemas.microsoft.com/office/drawing/2014/main" id="{F44644F2-7ECB-4C82-839E-7AC8FFE7F425}"/>
            </a:ext>
          </a:extLst>
        </xdr:cNvPr>
        <xdr:cNvSpPr>
          <a:spLocks noChangeShapeType="1"/>
        </xdr:cNvSpPr>
      </xdr:nvSpPr>
      <xdr:spPr bwMode="auto">
        <a:xfrm flipV="1">
          <a:off x="3171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0855" name="Line 88">
          <a:extLst>
            <a:ext uri="{FF2B5EF4-FFF2-40B4-BE49-F238E27FC236}">
              <a16:creationId xmlns:a16="http://schemas.microsoft.com/office/drawing/2014/main" id="{1191AAE7-01A5-4E8E-919A-DEB224983CDE}"/>
            </a:ext>
          </a:extLst>
        </xdr:cNvPr>
        <xdr:cNvSpPr>
          <a:spLocks noChangeShapeType="1"/>
        </xdr:cNvSpPr>
      </xdr:nvSpPr>
      <xdr:spPr bwMode="auto">
        <a:xfrm flipV="1">
          <a:off x="31718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0856" name="Line 89">
          <a:extLst>
            <a:ext uri="{FF2B5EF4-FFF2-40B4-BE49-F238E27FC236}">
              <a16:creationId xmlns:a16="http://schemas.microsoft.com/office/drawing/2014/main" id="{B98AA47B-A1A2-46F2-B89A-E290F1CA6F07}"/>
            </a:ext>
          </a:extLst>
        </xdr:cNvPr>
        <xdr:cNvSpPr>
          <a:spLocks noChangeShapeType="1"/>
        </xdr:cNvSpPr>
      </xdr:nvSpPr>
      <xdr:spPr bwMode="auto">
        <a:xfrm>
          <a:off x="444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0857" name="Line 90">
          <a:extLst>
            <a:ext uri="{FF2B5EF4-FFF2-40B4-BE49-F238E27FC236}">
              <a16:creationId xmlns:a16="http://schemas.microsoft.com/office/drawing/2014/main" id="{14F03D40-8742-4D31-BCA8-F4671F4042F3}"/>
            </a:ext>
          </a:extLst>
        </xdr:cNvPr>
        <xdr:cNvSpPr>
          <a:spLocks noChangeShapeType="1"/>
        </xdr:cNvSpPr>
      </xdr:nvSpPr>
      <xdr:spPr bwMode="auto">
        <a:xfrm>
          <a:off x="444817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0858" name="Line 91">
          <a:extLst>
            <a:ext uri="{FF2B5EF4-FFF2-40B4-BE49-F238E27FC236}">
              <a16:creationId xmlns:a16="http://schemas.microsoft.com/office/drawing/2014/main" id="{21FD5C4A-DD8B-4EF6-A748-8F39EA3BBC14}"/>
            </a:ext>
          </a:extLst>
        </xdr:cNvPr>
        <xdr:cNvSpPr>
          <a:spLocks noChangeShapeType="1"/>
        </xdr:cNvSpPr>
      </xdr:nvSpPr>
      <xdr:spPr bwMode="auto">
        <a:xfrm flipH="1">
          <a:off x="57245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50859" name="Line 92">
          <a:extLst>
            <a:ext uri="{FF2B5EF4-FFF2-40B4-BE49-F238E27FC236}">
              <a16:creationId xmlns:a16="http://schemas.microsoft.com/office/drawing/2014/main" id="{96BA2F40-10CE-4DB2-B947-F9EABC558F78}"/>
            </a:ext>
          </a:extLst>
        </xdr:cNvPr>
        <xdr:cNvSpPr>
          <a:spLocks noChangeShapeType="1"/>
        </xdr:cNvSpPr>
      </xdr:nvSpPr>
      <xdr:spPr bwMode="auto">
        <a:xfrm flipV="1">
          <a:off x="5724525" y="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50860" name="Line 93">
          <a:extLst>
            <a:ext uri="{FF2B5EF4-FFF2-40B4-BE49-F238E27FC236}">
              <a16:creationId xmlns:a16="http://schemas.microsoft.com/office/drawing/2014/main" id="{E49A9F0F-6EE5-4BDD-B4CD-A22BED364CB0}"/>
            </a:ext>
          </a:extLst>
        </xdr:cNvPr>
        <xdr:cNvSpPr>
          <a:spLocks noChangeShapeType="1"/>
        </xdr:cNvSpPr>
      </xdr:nvSpPr>
      <xdr:spPr bwMode="auto">
        <a:xfrm>
          <a:off x="67722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1019175</xdr:colOff>
      <xdr:row>0</xdr:row>
      <xdr:rowOff>0</xdr:rowOff>
    </xdr:to>
    <xdr:sp macro="" textlink="">
      <xdr:nvSpPr>
        <xdr:cNvPr id="50861" name="Line 94">
          <a:extLst>
            <a:ext uri="{FF2B5EF4-FFF2-40B4-BE49-F238E27FC236}">
              <a16:creationId xmlns:a16="http://schemas.microsoft.com/office/drawing/2014/main" id="{5AD5B37C-6D17-4B2D-AB10-7E2054083973}"/>
            </a:ext>
          </a:extLst>
        </xdr:cNvPr>
        <xdr:cNvSpPr>
          <a:spLocks noChangeShapeType="1"/>
        </xdr:cNvSpPr>
      </xdr:nvSpPr>
      <xdr:spPr bwMode="auto">
        <a:xfrm flipV="1">
          <a:off x="6772275" y="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0862" name="Line 95">
          <a:extLst>
            <a:ext uri="{FF2B5EF4-FFF2-40B4-BE49-F238E27FC236}">
              <a16:creationId xmlns:a16="http://schemas.microsoft.com/office/drawing/2014/main" id="{443B78DB-D466-4CAD-9E73-833B88E5A42C}"/>
            </a:ext>
          </a:extLst>
        </xdr:cNvPr>
        <xdr:cNvSpPr>
          <a:spLocks noChangeShapeType="1"/>
        </xdr:cNvSpPr>
      </xdr:nvSpPr>
      <xdr:spPr bwMode="auto">
        <a:xfrm>
          <a:off x="619125" y="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5</xdr:col>
      <xdr:colOff>180975</xdr:colOff>
      <xdr:row>6</xdr:row>
      <xdr:rowOff>180975</xdr:rowOff>
    </xdr:to>
    <xdr:pic>
      <xdr:nvPicPr>
        <xdr:cNvPr id="25121" name="Picture 21">
          <a:extLst>
            <a:ext uri="{FF2B5EF4-FFF2-40B4-BE49-F238E27FC236}">
              <a16:creationId xmlns:a16="http://schemas.microsoft.com/office/drawing/2014/main" id="{76B8E5C5-5F77-4B38-9B41-2EE742683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990600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7</xdr:row>
      <xdr:rowOff>9525</xdr:rowOff>
    </xdr:from>
    <xdr:to>
      <xdr:col>8</xdr:col>
      <xdr:colOff>190500</xdr:colOff>
      <xdr:row>7</xdr:row>
      <xdr:rowOff>190500</xdr:rowOff>
    </xdr:to>
    <xdr:pic>
      <xdr:nvPicPr>
        <xdr:cNvPr id="25122" name="Picture 22">
          <a:extLst>
            <a:ext uri="{FF2B5EF4-FFF2-40B4-BE49-F238E27FC236}">
              <a16:creationId xmlns:a16="http://schemas.microsoft.com/office/drawing/2014/main" id="{06CA1653-F37A-4A91-8F55-B58B150E5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119062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8</xdr:row>
      <xdr:rowOff>0</xdr:rowOff>
    </xdr:from>
    <xdr:to>
      <xdr:col>11</xdr:col>
      <xdr:colOff>190500</xdr:colOff>
      <xdr:row>8</xdr:row>
      <xdr:rowOff>190500</xdr:rowOff>
    </xdr:to>
    <xdr:pic>
      <xdr:nvPicPr>
        <xdr:cNvPr id="25123" name="Picture 23">
          <a:extLst>
            <a:ext uri="{FF2B5EF4-FFF2-40B4-BE49-F238E27FC236}">
              <a16:creationId xmlns:a16="http://schemas.microsoft.com/office/drawing/2014/main" id="{E18B1CC8-161A-4DFC-991C-3EAA57E4A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371600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9</xdr:row>
      <xdr:rowOff>0</xdr:rowOff>
    </xdr:from>
    <xdr:to>
      <xdr:col>14</xdr:col>
      <xdr:colOff>190500</xdr:colOff>
      <xdr:row>9</xdr:row>
      <xdr:rowOff>171450</xdr:rowOff>
    </xdr:to>
    <xdr:pic>
      <xdr:nvPicPr>
        <xdr:cNvPr id="25124" name="Picture 24">
          <a:extLst>
            <a:ext uri="{FF2B5EF4-FFF2-40B4-BE49-F238E27FC236}">
              <a16:creationId xmlns:a16="http://schemas.microsoft.com/office/drawing/2014/main" id="{25D93867-92CF-4F18-860E-E104ECBAD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1562100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12</xdr:row>
      <xdr:rowOff>0</xdr:rowOff>
    </xdr:from>
    <xdr:to>
      <xdr:col>5</xdr:col>
      <xdr:colOff>180975</xdr:colOff>
      <xdr:row>12</xdr:row>
      <xdr:rowOff>180975</xdr:rowOff>
    </xdr:to>
    <xdr:pic>
      <xdr:nvPicPr>
        <xdr:cNvPr id="25125" name="Picture 21">
          <a:extLst>
            <a:ext uri="{FF2B5EF4-FFF2-40B4-BE49-F238E27FC236}">
              <a16:creationId xmlns:a16="http://schemas.microsoft.com/office/drawing/2014/main" id="{4AFD6A80-45B3-4CF6-8E40-1768D4FF6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220027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13</xdr:row>
      <xdr:rowOff>9525</xdr:rowOff>
    </xdr:from>
    <xdr:to>
      <xdr:col>8</xdr:col>
      <xdr:colOff>190500</xdr:colOff>
      <xdr:row>13</xdr:row>
      <xdr:rowOff>190500</xdr:rowOff>
    </xdr:to>
    <xdr:pic>
      <xdr:nvPicPr>
        <xdr:cNvPr id="25126" name="Picture 22">
          <a:extLst>
            <a:ext uri="{FF2B5EF4-FFF2-40B4-BE49-F238E27FC236}">
              <a16:creationId xmlns:a16="http://schemas.microsoft.com/office/drawing/2014/main" id="{407890B3-7F3B-4A23-ACEA-8626C868A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2400300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14</xdr:row>
      <xdr:rowOff>0</xdr:rowOff>
    </xdr:from>
    <xdr:to>
      <xdr:col>11</xdr:col>
      <xdr:colOff>190500</xdr:colOff>
      <xdr:row>14</xdr:row>
      <xdr:rowOff>190500</xdr:rowOff>
    </xdr:to>
    <xdr:pic>
      <xdr:nvPicPr>
        <xdr:cNvPr id="25127" name="Picture 23">
          <a:extLst>
            <a:ext uri="{FF2B5EF4-FFF2-40B4-BE49-F238E27FC236}">
              <a16:creationId xmlns:a16="http://schemas.microsoft.com/office/drawing/2014/main" id="{DE286E8A-E63D-4E23-ABA5-E3B92983F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2581275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15</xdr:row>
      <xdr:rowOff>0</xdr:rowOff>
    </xdr:from>
    <xdr:to>
      <xdr:col>14</xdr:col>
      <xdr:colOff>190500</xdr:colOff>
      <xdr:row>15</xdr:row>
      <xdr:rowOff>171450</xdr:rowOff>
    </xdr:to>
    <xdr:pic>
      <xdr:nvPicPr>
        <xdr:cNvPr id="25128" name="Picture 24">
          <a:extLst>
            <a:ext uri="{FF2B5EF4-FFF2-40B4-BE49-F238E27FC236}">
              <a16:creationId xmlns:a16="http://schemas.microsoft.com/office/drawing/2014/main" id="{99E306C0-00A9-4457-ABEE-972109CF9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2771775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18</xdr:row>
      <xdr:rowOff>0</xdr:rowOff>
    </xdr:from>
    <xdr:to>
      <xdr:col>5</xdr:col>
      <xdr:colOff>180975</xdr:colOff>
      <xdr:row>18</xdr:row>
      <xdr:rowOff>180975</xdr:rowOff>
    </xdr:to>
    <xdr:pic>
      <xdr:nvPicPr>
        <xdr:cNvPr id="25129" name="Picture 21">
          <a:extLst>
            <a:ext uri="{FF2B5EF4-FFF2-40B4-BE49-F238E27FC236}">
              <a16:creationId xmlns:a16="http://schemas.microsoft.com/office/drawing/2014/main" id="{77DA450A-4CF5-4764-8C0E-5149C86D5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409950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19</xdr:row>
      <xdr:rowOff>9525</xdr:rowOff>
    </xdr:from>
    <xdr:to>
      <xdr:col>8</xdr:col>
      <xdr:colOff>190500</xdr:colOff>
      <xdr:row>19</xdr:row>
      <xdr:rowOff>190500</xdr:rowOff>
    </xdr:to>
    <xdr:pic>
      <xdr:nvPicPr>
        <xdr:cNvPr id="25130" name="Picture 22">
          <a:extLst>
            <a:ext uri="{FF2B5EF4-FFF2-40B4-BE49-F238E27FC236}">
              <a16:creationId xmlns:a16="http://schemas.microsoft.com/office/drawing/2014/main" id="{26E61B6A-37D9-4770-B08E-D39755956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360997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20</xdr:row>
      <xdr:rowOff>0</xdr:rowOff>
    </xdr:from>
    <xdr:to>
      <xdr:col>11</xdr:col>
      <xdr:colOff>190500</xdr:colOff>
      <xdr:row>20</xdr:row>
      <xdr:rowOff>190500</xdr:rowOff>
    </xdr:to>
    <xdr:pic>
      <xdr:nvPicPr>
        <xdr:cNvPr id="25131" name="Picture 23">
          <a:extLst>
            <a:ext uri="{FF2B5EF4-FFF2-40B4-BE49-F238E27FC236}">
              <a16:creationId xmlns:a16="http://schemas.microsoft.com/office/drawing/2014/main" id="{87C75ED4-4AD1-4105-AED4-18BD6508F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3790950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21</xdr:row>
      <xdr:rowOff>0</xdr:rowOff>
    </xdr:from>
    <xdr:to>
      <xdr:col>14</xdr:col>
      <xdr:colOff>190500</xdr:colOff>
      <xdr:row>21</xdr:row>
      <xdr:rowOff>171450</xdr:rowOff>
    </xdr:to>
    <xdr:pic>
      <xdr:nvPicPr>
        <xdr:cNvPr id="25132" name="Picture 24">
          <a:extLst>
            <a:ext uri="{FF2B5EF4-FFF2-40B4-BE49-F238E27FC236}">
              <a16:creationId xmlns:a16="http://schemas.microsoft.com/office/drawing/2014/main" id="{3418CA60-976C-4E6D-8ECC-D468DFEB4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3981450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24</xdr:row>
      <xdr:rowOff>0</xdr:rowOff>
    </xdr:from>
    <xdr:to>
      <xdr:col>5</xdr:col>
      <xdr:colOff>180975</xdr:colOff>
      <xdr:row>24</xdr:row>
      <xdr:rowOff>180975</xdr:rowOff>
    </xdr:to>
    <xdr:pic>
      <xdr:nvPicPr>
        <xdr:cNvPr id="25133" name="Picture 21">
          <a:extLst>
            <a:ext uri="{FF2B5EF4-FFF2-40B4-BE49-F238E27FC236}">
              <a16:creationId xmlns:a16="http://schemas.microsoft.com/office/drawing/2014/main" id="{DDD79117-EF05-489C-BF36-2B0A57862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4591050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25</xdr:row>
      <xdr:rowOff>9525</xdr:rowOff>
    </xdr:from>
    <xdr:to>
      <xdr:col>8</xdr:col>
      <xdr:colOff>190500</xdr:colOff>
      <xdr:row>25</xdr:row>
      <xdr:rowOff>190500</xdr:rowOff>
    </xdr:to>
    <xdr:pic>
      <xdr:nvPicPr>
        <xdr:cNvPr id="25134" name="Picture 22">
          <a:extLst>
            <a:ext uri="{FF2B5EF4-FFF2-40B4-BE49-F238E27FC236}">
              <a16:creationId xmlns:a16="http://schemas.microsoft.com/office/drawing/2014/main" id="{A679EDC5-2A4F-4D41-8764-EF46CEC0C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479107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26</xdr:row>
      <xdr:rowOff>0</xdr:rowOff>
    </xdr:from>
    <xdr:to>
      <xdr:col>11</xdr:col>
      <xdr:colOff>190500</xdr:colOff>
      <xdr:row>26</xdr:row>
      <xdr:rowOff>190500</xdr:rowOff>
    </xdr:to>
    <xdr:pic>
      <xdr:nvPicPr>
        <xdr:cNvPr id="25135" name="Picture 23">
          <a:extLst>
            <a:ext uri="{FF2B5EF4-FFF2-40B4-BE49-F238E27FC236}">
              <a16:creationId xmlns:a16="http://schemas.microsoft.com/office/drawing/2014/main" id="{55C4F5AC-BB5C-40D3-9D1C-785731FDC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4972050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27</xdr:row>
      <xdr:rowOff>0</xdr:rowOff>
    </xdr:from>
    <xdr:to>
      <xdr:col>14</xdr:col>
      <xdr:colOff>190500</xdr:colOff>
      <xdr:row>27</xdr:row>
      <xdr:rowOff>171450</xdr:rowOff>
    </xdr:to>
    <xdr:pic>
      <xdr:nvPicPr>
        <xdr:cNvPr id="25136" name="Picture 24">
          <a:extLst>
            <a:ext uri="{FF2B5EF4-FFF2-40B4-BE49-F238E27FC236}">
              <a16:creationId xmlns:a16="http://schemas.microsoft.com/office/drawing/2014/main" id="{E56C03D4-6692-454D-B9BC-954A08BEE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5162550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5</xdr:col>
      <xdr:colOff>180975</xdr:colOff>
      <xdr:row>30</xdr:row>
      <xdr:rowOff>180975</xdr:rowOff>
    </xdr:to>
    <xdr:pic>
      <xdr:nvPicPr>
        <xdr:cNvPr id="25137" name="Picture 21">
          <a:extLst>
            <a:ext uri="{FF2B5EF4-FFF2-40B4-BE49-F238E27FC236}">
              <a16:creationId xmlns:a16="http://schemas.microsoft.com/office/drawing/2014/main" id="{3FC2D045-A4B4-4197-9B94-0F061FB66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580072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31</xdr:row>
      <xdr:rowOff>9525</xdr:rowOff>
    </xdr:from>
    <xdr:to>
      <xdr:col>8</xdr:col>
      <xdr:colOff>190500</xdr:colOff>
      <xdr:row>31</xdr:row>
      <xdr:rowOff>190500</xdr:rowOff>
    </xdr:to>
    <xdr:pic>
      <xdr:nvPicPr>
        <xdr:cNvPr id="25138" name="Picture 22">
          <a:extLst>
            <a:ext uri="{FF2B5EF4-FFF2-40B4-BE49-F238E27FC236}">
              <a16:creationId xmlns:a16="http://schemas.microsoft.com/office/drawing/2014/main" id="{0D9F0E67-56E8-44A1-8D27-CC641A5EF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6000750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32</xdr:row>
      <xdr:rowOff>0</xdr:rowOff>
    </xdr:from>
    <xdr:to>
      <xdr:col>11</xdr:col>
      <xdr:colOff>190500</xdr:colOff>
      <xdr:row>32</xdr:row>
      <xdr:rowOff>190500</xdr:rowOff>
    </xdr:to>
    <xdr:pic>
      <xdr:nvPicPr>
        <xdr:cNvPr id="25139" name="Picture 23">
          <a:extLst>
            <a:ext uri="{FF2B5EF4-FFF2-40B4-BE49-F238E27FC236}">
              <a16:creationId xmlns:a16="http://schemas.microsoft.com/office/drawing/2014/main" id="{2CA7D094-2682-4AA1-81B2-60CB8FF87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6181725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33</xdr:row>
      <xdr:rowOff>0</xdr:rowOff>
    </xdr:from>
    <xdr:to>
      <xdr:col>14</xdr:col>
      <xdr:colOff>190500</xdr:colOff>
      <xdr:row>33</xdr:row>
      <xdr:rowOff>171450</xdr:rowOff>
    </xdr:to>
    <xdr:pic>
      <xdr:nvPicPr>
        <xdr:cNvPr id="25140" name="Picture 24">
          <a:extLst>
            <a:ext uri="{FF2B5EF4-FFF2-40B4-BE49-F238E27FC236}">
              <a16:creationId xmlns:a16="http://schemas.microsoft.com/office/drawing/2014/main" id="{FC908EB0-7EAF-4D02-AFA4-E2DF48094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6372225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36</xdr:row>
      <xdr:rowOff>0</xdr:rowOff>
    </xdr:from>
    <xdr:to>
      <xdr:col>5</xdr:col>
      <xdr:colOff>180975</xdr:colOff>
      <xdr:row>36</xdr:row>
      <xdr:rowOff>180975</xdr:rowOff>
    </xdr:to>
    <xdr:pic>
      <xdr:nvPicPr>
        <xdr:cNvPr id="25141" name="Picture 21">
          <a:extLst>
            <a:ext uri="{FF2B5EF4-FFF2-40B4-BE49-F238E27FC236}">
              <a16:creationId xmlns:a16="http://schemas.microsoft.com/office/drawing/2014/main" id="{F91735CF-3FD6-4B41-B2CB-354EC514C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7010400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37</xdr:row>
      <xdr:rowOff>9525</xdr:rowOff>
    </xdr:from>
    <xdr:to>
      <xdr:col>8</xdr:col>
      <xdr:colOff>190500</xdr:colOff>
      <xdr:row>37</xdr:row>
      <xdr:rowOff>190500</xdr:rowOff>
    </xdr:to>
    <xdr:pic>
      <xdr:nvPicPr>
        <xdr:cNvPr id="25142" name="Picture 22">
          <a:extLst>
            <a:ext uri="{FF2B5EF4-FFF2-40B4-BE49-F238E27FC236}">
              <a16:creationId xmlns:a16="http://schemas.microsoft.com/office/drawing/2014/main" id="{CE99E4F2-9C88-400B-B3A5-819056D96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721042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38</xdr:row>
      <xdr:rowOff>0</xdr:rowOff>
    </xdr:from>
    <xdr:to>
      <xdr:col>11</xdr:col>
      <xdr:colOff>190500</xdr:colOff>
      <xdr:row>38</xdr:row>
      <xdr:rowOff>190500</xdr:rowOff>
    </xdr:to>
    <xdr:pic>
      <xdr:nvPicPr>
        <xdr:cNvPr id="25143" name="Picture 23">
          <a:extLst>
            <a:ext uri="{FF2B5EF4-FFF2-40B4-BE49-F238E27FC236}">
              <a16:creationId xmlns:a16="http://schemas.microsoft.com/office/drawing/2014/main" id="{3824BAE4-42E5-4238-B9A3-67DB3AB8C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7391400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39</xdr:row>
      <xdr:rowOff>0</xdr:rowOff>
    </xdr:from>
    <xdr:to>
      <xdr:col>14</xdr:col>
      <xdr:colOff>190500</xdr:colOff>
      <xdr:row>39</xdr:row>
      <xdr:rowOff>171450</xdr:rowOff>
    </xdr:to>
    <xdr:pic>
      <xdr:nvPicPr>
        <xdr:cNvPr id="25144" name="Picture 24">
          <a:extLst>
            <a:ext uri="{FF2B5EF4-FFF2-40B4-BE49-F238E27FC236}">
              <a16:creationId xmlns:a16="http://schemas.microsoft.com/office/drawing/2014/main" id="{44C9B572-BF4A-48C7-B06A-9120DAEF9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7581900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42</xdr:row>
      <xdr:rowOff>0</xdr:rowOff>
    </xdr:from>
    <xdr:to>
      <xdr:col>5</xdr:col>
      <xdr:colOff>180975</xdr:colOff>
      <xdr:row>42</xdr:row>
      <xdr:rowOff>180975</xdr:rowOff>
    </xdr:to>
    <xdr:pic>
      <xdr:nvPicPr>
        <xdr:cNvPr id="25145" name="Picture 21">
          <a:extLst>
            <a:ext uri="{FF2B5EF4-FFF2-40B4-BE49-F238E27FC236}">
              <a16:creationId xmlns:a16="http://schemas.microsoft.com/office/drawing/2014/main" id="{86C54F81-F8E7-4DB0-AC92-7EBC8A0FF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822007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43</xdr:row>
      <xdr:rowOff>9525</xdr:rowOff>
    </xdr:from>
    <xdr:to>
      <xdr:col>8</xdr:col>
      <xdr:colOff>190500</xdr:colOff>
      <xdr:row>43</xdr:row>
      <xdr:rowOff>190500</xdr:rowOff>
    </xdr:to>
    <xdr:pic>
      <xdr:nvPicPr>
        <xdr:cNvPr id="25146" name="Picture 22">
          <a:extLst>
            <a:ext uri="{FF2B5EF4-FFF2-40B4-BE49-F238E27FC236}">
              <a16:creationId xmlns:a16="http://schemas.microsoft.com/office/drawing/2014/main" id="{BB425828-AC94-44AE-B8D2-2EA4503F3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8420100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44</xdr:row>
      <xdr:rowOff>0</xdr:rowOff>
    </xdr:from>
    <xdr:to>
      <xdr:col>11</xdr:col>
      <xdr:colOff>190500</xdr:colOff>
      <xdr:row>44</xdr:row>
      <xdr:rowOff>190500</xdr:rowOff>
    </xdr:to>
    <xdr:pic>
      <xdr:nvPicPr>
        <xdr:cNvPr id="25147" name="Picture 23">
          <a:extLst>
            <a:ext uri="{FF2B5EF4-FFF2-40B4-BE49-F238E27FC236}">
              <a16:creationId xmlns:a16="http://schemas.microsoft.com/office/drawing/2014/main" id="{AB258A5D-F2EB-46E8-82CF-38D0751D3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8601075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45</xdr:row>
      <xdr:rowOff>0</xdr:rowOff>
    </xdr:from>
    <xdr:to>
      <xdr:col>14</xdr:col>
      <xdr:colOff>190500</xdr:colOff>
      <xdr:row>45</xdr:row>
      <xdr:rowOff>171450</xdr:rowOff>
    </xdr:to>
    <xdr:pic>
      <xdr:nvPicPr>
        <xdr:cNvPr id="25148" name="Picture 24">
          <a:extLst>
            <a:ext uri="{FF2B5EF4-FFF2-40B4-BE49-F238E27FC236}">
              <a16:creationId xmlns:a16="http://schemas.microsoft.com/office/drawing/2014/main" id="{29C6D027-99B8-4942-9D95-48445F70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8791575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47</xdr:row>
      <xdr:rowOff>0</xdr:rowOff>
    </xdr:from>
    <xdr:to>
      <xdr:col>5</xdr:col>
      <xdr:colOff>180975</xdr:colOff>
      <xdr:row>47</xdr:row>
      <xdr:rowOff>0</xdr:rowOff>
    </xdr:to>
    <xdr:pic>
      <xdr:nvPicPr>
        <xdr:cNvPr id="25149" name="Picture 21">
          <a:extLst>
            <a:ext uri="{FF2B5EF4-FFF2-40B4-BE49-F238E27FC236}">
              <a16:creationId xmlns:a16="http://schemas.microsoft.com/office/drawing/2014/main" id="{9CB45A7C-D067-4559-B65D-D388C6755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915352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47</xdr:row>
      <xdr:rowOff>0</xdr:rowOff>
    </xdr:from>
    <xdr:to>
      <xdr:col>8</xdr:col>
      <xdr:colOff>190500</xdr:colOff>
      <xdr:row>47</xdr:row>
      <xdr:rowOff>0</xdr:rowOff>
    </xdr:to>
    <xdr:pic>
      <xdr:nvPicPr>
        <xdr:cNvPr id="25150" name="Picture 22">
          <a:extLst>
            <a:ext uri="{FF2B5EF4-FFF2-40B4-BE49-F238E27FC236}">
              <a16:creationId xmlns:a16="http://schemas.microsoft.com/office/drawing/2014/main" id="{907EB0FA-C986-4C76-9FB8-031B7FE9E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915352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47</xdr:row>
      <xdr:rowOff>0</xdr:rowOff>
    </xdr:from>
    <xdr:to>
      <xdr:col>11</xdr:col>
      <xdr:colOff>190500</xdr:colOff>
      <xdr:row>47</xdr:row>
      <xdr:rowOff>0</xdr:rowOff>
    </xdr:to>
    <xdr:pic>
      <xdr:nvPicPr>
        <xdr:cNvPr id="25151" name="Picture 23">
          <a:extLst>
            <a:ext uri="{FF2B5EF4-FFF2-40B4-BE49-F238E27FC236}">
              <a16:creationId xmlns:a16="http://schemas.microsoft.com/office/drawing/2014/main" id="{6E246B18-8251-4ACE-8A94-76D9C81C6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915352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47</xdr:row>
      <xdr:rowOff>0</xdr:rowOff>
    </xdr:from>
    <xdr:to>
      <xdr:col>14</xdr:col>
      <xdr:colOff>190500</xdr:colOff>
      <xdr:row>47</xdr:row>
      <xdr:rowOff>0</xdr:rowOff>
    </xdr:to>
    <xdr:pic>
      <xdr:nvPicPr>
        <xdr:cNvPr id="25152" name="Picture 24">
          <a:extLst>
            <a:ext uri="{FF2B5EF4-FFF2-40B4-BE49-F238E27FC236}">
              <a16:creationId xmlns:a16="http://schemas.microsoft.com/office/drawing/2014/main" id="{C5721297-08E7-465C-8F96-51B96213E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915352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5</xdr:col>
      <xdr:colOff>180975</xdr:colOff>
      <xdr:row>6</xdr:row>
      <xdr:rowOff>180975</xdr:rowOff>
    </xdr:to>
    <xdr:pic>
      <xdr:nvPicPr>
        <xdr:cNvPr id="26145" name="Picture 21">
          <a:extLst>
            <a:ext uri="{FF2B5EF4-FFF2-40B4-BE49-F238E27FC236}">
              <a16:creationId xmlns:a16="http://schemas.microsoft.com/office/drawing/2014/main" id="{D8BB6CE3-9F34-4930-ACFD-A90CE5331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101917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7</xdr:row>
      <xdr:rowOff>9525</xdr:rowOff>
    </xdr:from>
    <xdr:to>
      <xdr:col>8</xdr:col>
      <xdr:colOff>190500</xdr:colOff>
      <xdr:row>7</xdr:row>
      <xdr:rowOff>190500</xdr:rowOff>
    </xdr:to>
    <xdr:pic>
      <xdr:nvPicPr>
        <xdr:cNvPr id="26146" name="Picture 22">
          <a:extLst>
            <a:ext uri="{FF2B5EF4-FFF2-40B4-BE49-F238E27FC236}">
              <a16:creationId xmlns:a16="http://schemas.microsoft.com/office/drawing/2014/main" id="{10B3C6B0-F7F4-43E9-82B7-18CE0C50C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122872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8</xdr:row>
      <xdr:rowOff>0</xdr:rowOff>
    </xdr:from>
    <xdr:to>
      <xdr:col>11</xdr:col>
      <xdr:colOff>190500</xdr:colOff>
      <xdr:row>8</xdr:row>
      <xdr:rowOff>190500</xdr:rowOff>
    </xdr:to>
    <xdr:pic>
      <xdr:nvPicPr>
        <xdr:cNvPr id="26147" name="Picture 23">
          <a:extLst>
            <a:ext uri="{FF2B5EF4-FFF2-40B4-BE49-F238E27FC236}">
              <a16:creationId xmlns:a16="http://schemas.microsoft.com/office/drawing/2014/main" id="{A887F0CE-989B-46F5-AF9D-345310B7F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419225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9</xdr:row>
      <xdr:rowOff>0</xdr:rowOff>
    </xdr:from>
    <xdr:to>
      <xdr:col>14</xdr:col>
      <xdr:colOff>190500</xdr:colOff>
      <xdr:row>9</xdr:row>
      <xdr:rowOff>171450</xdr:rowOff>
    </xdr:to>
    <xdr:pic>
      <xdr:nvPicPr>
        <xdr:cNvPr id="26148" name="Picture 24">
          <a:extLst>
            <a:ext uri="{FF2B5EF4-FFF2-40B4-BE49-F238E27FC236}">
              <a16:creationId xmlns:a16="http://schemas.microsoft.com/office/drawing/2014/main" id="{1E90B238-136A-45D1-A7E4-263C601E0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1619250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12</xdr:row>
      <xdr:rowOff>0</xdr:rowOff>
    </xdr:from>
    <xdr:to>
      <xdr:col>5</xdr:col>
      <xdr:colOff>180975</xdr:colOff>
      <xdr:row>12</xdr:row>
      <xdr:rowOff>180975</xdr:rowOff>
    </xdr:to>
    <xdr:pic>
      <xdr:nvPicPr>
        <xdr:cNvPr id="26149" name="Picture 21">
          <a:extLst>
            <a:ext uri="{FF2B5EF4-FFF2-40B4-BE49-F238E27FC236}">
              <a16:creationId xmlns:a16="http://schemas.microsoft.com/office/drawing/2014/main" id="{20CA0E2D-CBD5-4C60-8BD6-C5B7B33DB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233362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13</xdr:row>
      <xdr:rowOff>9525</xdr:rowOff>
    </xdr:from>
    <xdr:to>
      <xdr:col>8</xdr:col>
      <xdr:colOff>190500</xdr:colOff>
      <xdr:row>13</xdr:row>
      <xdr:rowOff>190500</xdr:rowOff>
    </xdr:to>
    <xdr:pic>
      <xdr:nvPicPr>
        <xdr:cNvPr id="26150" name="Picture 22">
          <a:extLst>
            <a:ext uri="{FF2B5EF4-FFF2-40B4-BE49-F238E27FC236}">
              <a16:creationId xmlns:a16="http://schemas.microsoft.com/office/drawing/2014/main" id="{A1BE36DB-3998-48B9-B1C9-8ED6BDD25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254317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14</xdr:row>
      <xdr:rowOff>0</xdr:rowOff>
    </xdr:from>
    <xdr:to>
      <xdr:col>11</xdr:col>
      <xdr:colOff>190500</xdr:colOff>
      <xdr:row>14</xdr:row>
      <xdr:rowOff>190500</xdr:rowOff>
    </xdr:to>
    <xdr:pic>
      <xdr:nvPicPr>
        <xdr:cNvPr id="26151" name="Picture 23">
          <a:extLst>
            <a:ext uri="{FF2B5EF4-FFF2-40B4-BE49-F238E27FC236}">
              <a16:creationId xmlns:a16="http://schemas.microsoft.com/office/drawing/2014/main" id="{C77AB4E1-46FD-4983-ACE7-B445F5E7E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2733675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15</xdr:row>
      <xdr:rowOff>0</xdr:rowOff>
    </xdr:from>
    <xdr:to>
      <xdr:col>14</xdr:col>
      <xdr:colOff>190500</xdr:colOff>
      <xdr:row>15</xdr:row>
      <xdr:rowOff>171450</xdr:rowOff>
    </xdr:to>
    <xdr:pic>
      <xdr:nvPicPr>
        <xdr:cNvPr id="26152" name="Picture 24">
          <a:extLst>
            <a:ext uri="{FF2B5EF4-FFF2-40B4-BE49-F238E27FC236}">
              <a16:creationId xmlns:a16="http://schemas.microsoft.com/office/drawing/2014/main" id="{7B9C1B22-AAA9-4485-A89A-823064F16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2933700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18</xdr:row>
      <xdr:rowOff>0</xdr:rowOff>
    </xdr:from>
    <xdr:to>
      <xdr:col>5</xdr:col>
      <xdr:colOff>180975</xdr:colOff>
      <xdr:row>18</xdr:row>
      <xdr:rowOff>180975</xdr:rowOff>
    </xdr:to>
    <xdr:pic>
      <xdr:nvPicPr>
        <xdr:cNvPr id="26153" name="Picture 21">
          <a:extLst>
            <a:ext uri="{FF2B5EF4-FFF2-40B4-BE49-F238E27FC236}">
              <a16:creationId xmlns:a16="http://schemas.microsoft.com/office/drawing/2014/main" id="{D4E9F044-6EE9-442A-9A33-262BCD37D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64807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19</xdr:row>
      <xdr:rowOff>9525</xdr:rowOff>
    </xdr:from>
    <xdr:to>
      <xdr:col>8</xdr:col>
      <xdr:colOff>190500</xdr:colOff>
      <xdr:row>19</xdr:row>
      <xdr:rowOff>190500</xdr:rowOff>
    </xdr:to>
    <xdr:pic>
      <xdr:nvPicPr>
        <xdr:cNvPr id="26154" name="Picture 22">
          <a:extLst>
            <a:ext uri="{FF2B5EF4-FFF2-40B4-BE49-F238E27FC236}">
              <a16:creationId xmlns:a16="http://schemas.microsoft.com/office/drawing/2014/main" id="{740457DE-07F9-48DE-B3C1-C238146B1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385762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20</xdr:row>
      <xdr:rowOff>0</xdr:rowOff>
    </xdr:from>
    <xdr:to>
      <xdr:col>11</xdr:col>
      <xdr:colOff>190500</xdr:colOff>
      <xdr:row>20</xdr:row>
      <xdr:rowOff>190500</xdr:rowOff>
    </xdr:to>
    <xdr:pic>
      <xdr:nvPicPr>
        <xdr:cNvPr id="26155" name="Picture 23">
          <a:extLst>
            <a:ext uri="{FF2B5EF4-FFF2-40B4-BE49-F238E27FC236}">
              <a16:creationId xmlns:a16="http://schemas.microsoft.com/office/drawing/2014/main" id="{88689689-FCA2-4FCD-8382-247401FD6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4048125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21</xdr:row>
      <xdr:rowOff>0</xdr:rowOff>
    </xdr:from>
    <xdr:to>
      <xdr:col>14</xdr:col>
      <xdr:colOff>190500</xdr:colOff>
      <xdr:row>21</xdr:row>
      <xdr:rowOff>171450</xdr:rowOff>
    </xdr:to>
    <xdr:pic>
      <xdr:nvPicPr>
        <xdr:cNvPr id="26156" name="Picture 24">
          <a:extLst>
            <a:ext uri="{FF2B5EF4-FFF2-40B4-BE49-F238E27FC236}">
              <a16:creationId xmlns:a16="http://schemas.microsoft.com/office/drawing/2014/main" id="{4A8FA122-298B-438F-B37B-B3223DD75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4248150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24</xdr:row>
      <xdr:rowOff>0</xdr:rowOff>
    </xdr:from>
    <xdr:to>
      <xdr:col>5</xdr:col>
      <xdr:colOff>180975</xdr:colOff>
      <xdr:row>24</xdr:row>
      <xdr:rowOff>180975</xdr:rowOff>
    </xdr:to>
    <xdr:pic>
      <xdr:nvPicPr>
        <xdr:cNvPr id="26157" name="Picture 21">
          <a:extLst>
            <a:ext uri="{FF2B5EF4-FFF2-40B4-BE49-F238E27FC236}">
              <a16:creationId xmlns:a16="http://schemas.microsoft.com/office/drawing/2014/main" id="{E5217B8C-E789-4F8D-9E12-459719911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496252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25</xdr:row>
      <xdr:rowOff>9525</xdr:rowOff>
    </xdr:from>
    <xdr:to>
      <xdr:col>8</xdr:col>
      <xdr:colOff>190500</xdr:colOff>
      <xdr:row>25</xdr:row>
      <xdr:rowOff>190500</xdr:rowOff>
    </xdr:to>
    <xdr:pic>
      <xdr:nvPicPr>
        <xdr:cNvPr id="26158" name="Picture 22">
          <a:extLst>
            <a:ext uri="{FF2B5EF4-FFF2-40B4-BE49-F238E27FC236}">
              <a16:creationId xmlns:a16="http://schemas.microsoft.com/office/drawing/2014/main" id="{7682EEE6-EC8C-4710-8012-E2E2EBA28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517207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26</xdr:row>
      <xdr:rowOff>0</xdr:rowOff>
    </xdr:from>
    <xdr:to>
      <xdr:col>11</xdr:col>
      <xdr:colOff>190500</xdr:colOff>
      <xdr:row>26</xdr:row>
      <xdr:rowOff>190500</xdr:rowOff>
    </xdr:to>
    <xdr:pic>
      <xdr:nvPicPr>
        <xdr:cNvPr id="26159" name="Picture 23">
          <a:extLst>
            <a:ext uri="{FF2B5EF4-FFF2-40B4-BE49-F238E27FC236}">
              <a16:creationId xmlns:a16="http://schemas.microsoft.com/office/drawing/2014/main" id="{D4E384CB-A0E3-481D-B6C2-BE2464B57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5362575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27</xdr:row>
      <xdr:rowOff>0</xdr:rowOff>
    </xdr:from>
    <xdr:to>
      <xdr:col>14</xdr:col>
      <xdr:colOff>190500</xdr:colOff>
      <xdr:row>27</xdr:row>
      <xdr:rowOff>171450</xdr:rowOff>
    </xdr:to>
    <xdr:pic>
      <xdr:nvPicPr>
        <xdr:cNvPr id="26160" name="Picture 24">
          <a:extLst>
            <a:ext uri="{FF2B5EF4-FFF2-40B4-BE49-F238E27FC236}">
              <a16:creationId xmlns:a16="http://schemas.microsoft.com/office/drawing/2014/main" id="{6FF3C2C1-9853-4486-AF35-1BA9D1A1B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5562600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5</xdr:col>
      <xdr:colOff>180975</xdr:colOff>
      <xdr:row>30</xdr:row>
      <xdr:rowOff>180975</xdr:rowOff>
    </xdr:to>
    <xdr:pic>
      <xdr:nvPicPr>
        <xdr:cNvPr id="26161" name="Picture 21">
          <a:extLst>
            <a:ext uri="{FF2B5EF4-FFF2-40B4-BE49-F238E27FC236}">
              <a16:creationId xmlns:a16="http://schemas.microsoft.com/office/drawing/2014/main" id="{D2C9AC44-202A-4362-AB2C-151B9E5F5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27697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31</xdr:row>
      <xdr:rowOff>9525</xdr:rowOff>
    </xdr:from>
    <xdr:to>
      <xdr:col>8</xdr:col>
      <xdr:colOff>190500</xdr:colOff>
      <xdr:row>31</xdr:row>
      <xdr:rowOff>190500</xdr:rowOff>
    </xdr:to>
    <xdr:pic>
      <xdr:nvPicPr>
        <xdr:cNvPr id="26162" name="Picture 22">
          <a:extLst>
            <a:ext uri="{FF2B5EF4-FFF2-40B4-BE49-F238E27FC236}">
              <a16:creationId xmlns:a16="http://schemas.microsoft.com/office/drawing/2014/main" id="{A32540C8-69C5-41FA-B304-73EAED1C3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648652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32</xdr:row>
      <xdr:rowOff>0</xdr:rowOff>
    </xdr:from>
    <xdr:to>
      <xdr:col>11</xdr:col>
      <xdr:colOff>190500</xdr:colOff>
      <xdr:row>32</xdr:row>
      <xdr:rowOff>190500</xdr:rowOff>
    </xdr:to>
    <xdr:pic>
      <xdr:nvPicPr>
        <xdr:cNvPr id="26163" name="Picture 23">
          <a:extLst>
            <a:ext uri="{FF2B5EF4-FFF2-40B4-BE49-F238E27FC236}">
              <a16:creationId xmlns:a16="http://schemas.microsoft.com/office/drawing/2014/main" id="{AC58B6CE-ACF9-4BBA-82B5-5DC74398D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6677025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33</xdr:row>
      <xdr:rowOff>0</xdr:rowOff>
    </xdr:from>
    <xdr:to>
      <xdr:col>14</xdr:col>
      <xdr:colOff>190500</xdr:colOff>
      <xdr:row>33</xdr:row>
      <xdr:rowOff>171450</xdr:rowOff>
    </xdr:to>
    <xdr:pic>
      <xdr:nvPicPr>
        <xdr:cNvPr id="26164" name="Picture 24">
          <a:extLst>
            <a:ext uri="{FF2B5EF4-FFF2-40B4-BE49-F238E27FC236}">
              <a16:creationId xmlns:a16="http://schemas.microsoft.com/office/drawing/2014/main" id="{B95D52CC-AC13-4EE8-B549-603ED72B7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6877050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36</xdr:row>
      <xdr:rowOff>0</xdr:rowOff>
    </xdr:from>
    <xdr:to>
      <xdr:col>5</xdr:col>
      <xdr:colOff>180975</xdr:colOff>
      <xdr:row>36</xdr:row>
      <xdr:rowOff>180975</xdr:rowOff>
    </xdr:to>
    <xdr:pic>
      <xdr:nvPicPr>
        <xdr:cNvPr id="26165" name="Picture 21">
          <a:extLst>
            <a:ext uri="{FF2B5EF4-FFF2-40B4-BE49-F238E27FC236}">
              <a16:creationId xmlns:a16="http://schemas.microsoft.com/office/drawing/2014/main" id="{D28702B1-7293-41D2-BCA9-A61CAE3A3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759142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37</xdr:row>
      <xdr:rowOff>9525</xdr:rowOff>
    </xdr:from>
    <xdr:to>
      <xdr:col>8</xdr:col>
      <xdr:colOff>190500</xdr:colOff>
      <xdr:row>37</xdr:row>
      <xdr:rowOff>190500</xdr:rowOff>
    </xdr:to>
    <xdr:pic>
      <xdr:nvPicPr>
        <xdr:cNvPr id="26166" name="Picture 22">
          <a:extLst>
            <a:ext uri="{FF2B5EF4-FFF2-40B4-BE49-F238E27FC236}">
              <a16:creationId xmlns:a16="http://schemas.microsoft.com/office/drawing/2014/main" id="{74097D38-7618-44D0-B6B8-7AB53D906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780097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38</xdr:row>
      <xdr:rowOff>0</xdr:rowOff>
    </xdr:from>
    <xdr:to>
      <xdr:col>11</xdr:col>
      <xdr:colOff>190500</xdr:colOff>
      <xdr:row>38</xdr:row>
      <xdr:rowOff>190500</xdr:rowOff>
    </xdr:to>
    <xdr:pic>
      <xdr:nvPicPr>
        <xdr:cNvPr id="26167" name="Picture 23">
          <a:extLst>
            <a:ext uri="{FF2B5EF4-FFF2-40B4-BE49-F238E27FC236}">
              <a16:creationId xmlns:a16="http://schemas.microsoft.com/office/drawing/2014/main" id="{43D6D95B-3F3C-47F5-9396-29A16FA83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7991475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39</xdr:row>
      <xdr:rowOff>0</xdr:rowOff>
    </xdr:from>
    <xdr:to>
      <xdr:col>14</xdr:col>
      <xdr:colOff>190500</xdr:colOff>
      <xdr:row>39</xdr:row>
      <xdr:rowOff>171450</xdr:rowOff>
    </xdr:to>
    <xdr:pic>
      <xdr:nvPicPr>
        <xdr:cNvPr id="26168" name="Picture 24">
          <a:extLst>
            <a:ext uri="{FF2B5EF4-FFF2-40B4-BE49-F238E27FC236}">
              <a16:creationId xmlns:a16="http://schemas.microsoft.com/office/drawing/2014/main" id="{384D1758-81CA-4A95-9191-D1B108CCA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8191500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41</xdr:row>
      <xdr:rowOff>0</xdr:rowOff>
    </xdr:from>
    <xdr:to>
      <xdr:col>5</xdr:col>
      <xdr:colOff>180975</xdr:colOff>
      <xdr:row>41</xdr:row>
      <xdr:rowOff>0</xdr:rowOff>
    </xdr:to>
    <xdr:pic>
      <xdr:nvPicPr>
        <xdr:cNvPr id="26169" name="Picture 21">
          <a:extLst>
            <a:ext uri="{FF2B5EF4-FFF2-40B4-BE49-F238E27FC236}">
              <a16:creationId xmlns:a16="http://schemas.microsoft.com/office/drawing/2014/main" id="{F60D4049-D385-46C8-BB31-DB6A2F007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856297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41</xdr:row>
      <xdr:rowOff>0</xdr:rowOff>
    </xdr:from>
    <xdr:to>
      <xdr:col>8</xdr:col>
      <xdr:colOff>190500</xdr:colOff>
      <xdr:row>41</xdr:row>
      <xdr:rowOff>0</xdr:rowOff>
    </xdr:to>
    <xdr:pic>
      <xdr:nvPicPr>
        <xdr:cNvPr id="26170" name="Picture 22">
          <a:extLst>
            <a:ext uri="{FF2B5EF4-FFF2-40B4-BE49-F238E27FC236}">
              <a16:creationId xmlns:a16="http://schemas.microsoft.com/office/drawing/2014/main" id="{967B448A-D13C-44AB-B2CD-9291F7BF1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856297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41</xdr:row>
      <xdr:rowOff>0</xdr:rowOff>
    </xdr:from>
    <xdr:to>
      <xdr:col>11</xdr:col>
      <xdr:colOff>190500</xdr:colOff>
      <xdr:row>41</xdr:row>
      <xdr:rowOff>0</xdr:rowOff>
    </xdr:to>
    <xdr:pic>
      <xdr:nvPicPr>
        <xdr:cNvPr id="26171" name="Picture 23">
          <a:extLst>
            <a:ext uri="{FF2B5EF4-FFF2-40B4-BE49-F238E27FC236}">
              <a16:creationId xmlns:a16="http://schemas.microsoft.com/office/drawing/2014/main" id="{FCDE5D8E-CDE6-4060-9C99-619C8BF8D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856297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41</xdr:row>
      <xdr:rowOff>0</xdr:rowOff>
    </xdr:from>
    <xdr:to>
      <xdr:col>14</xdr:col>
      <xdr:colOff>190500</xdr:colOff>
      <xdr:row>41</xdr:row>
      <xdr:rowOff>0</xdr:rowOff>
    </xdr:to>
    <xdr:pic>
      <xdr:nvPicPr>
        <xdr:cNvPr id="26172" name="Picture 24">
          <a:extLst>
            <a:ext uri="{FF2B5EF4-FFF2-40B4-BE49-F238E27FC236}">
              <a16:creationId xmlns:a16="http://schemas.microsoft.com/office/drawing/2014/main" id="{BCCBB735-5333-4547-9A87-6CD1F730F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856297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41</xdr:row>
      <xdr:rowOff>0</xdr:rowOff>
    </xdr:from>
    <xdr:to>
      <xdr:col>5</xdr:col>
      <xdr:colOff>180975</xdr:colOff>
      <xdr:row>41</xdr:row>
      <xdr:rowOff>0</xdr:rowOff>
    </xdr:to>
    <xdr:pic>
      <xdr:nvPicPr>
        <xdr:cNvPr id="26173" name="Picture 21">
          <a:extLst>
            <a:ext uri="{FF2B5EF4-FFF2-40B4-BE49-F238E27FC236}">
              <a16:creationId xmlns:a16="http://schemas.microsoft.com/office/drawing/2014/main" id="{C13CB4FD-3B39-49FB-845C-E1E542F9E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856297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41</xdr:row>
      <xdr:rowOff>0</xdr:rowOff>
    </xdr:from>
    <xdr:to>
      <xdr:col>8</xdr:col>
      <xdr:colOff>190500</xdr:colOff>
      <xdr:row>41</xdr:row>
      <xdr:rowOff>0</xdr:rowOff>
    </xdr:to>
    <xdr:pic>
      <xdr:nvPicPr>
        <xdr:cNvPr id="26174" name="Picture 22">
          <a:extLst>
            <a:ext uri="{FF2B5EF4-FFF2-40B4-BE49-F238E27FC236}">
              <a16:creationId xmlns:a16="http://schemas.microsoft.com/office/drawing/2014/main" id="{EE90466D-32D8-41B1-AC00-ECE1DED20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856297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41</xdr:row>
      <xdr:rowOff>0</xdr:rowOff>
    </xdr:from>
    <xdr:to>
      <xdr:col>11</xdr:col>
      <xdr:colOff>190500</xdr:colOff>
      <xdr:row>41</xdr:row>
      <xdr:rowOff>0</xdr:rowOff>
    </xdr:to>
    <xdr:pic>
      <xdr:nvPicPr>
        <xdr:cNvPr id="26175" name="Picture 23">
          <a:extLst>
            <a:ext uri="{FF2B5EF4-FFF2-40B4-BE49-F238E27FC236}">
              <a16:creationId xmlns:a16="http://schemas.microsoft.com/office/drawing/2014/main" id="{33198E6C-B645-4145-A435-41FF2C4E4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856297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41</xdr:row>
      <xdr:rowOff>0</xdr:rowOff>
    </xdr:from>
    <xdr:to>
      <xdr:col>14</xdr:col>
      <xdr:colOff>190500</xdr:colOff>
      <xdr:row>41</xdr:row>
      <xdr:rowOff>0</xdr:rowOff>
    </xdr:to>
    <xdr:pic>
      <xdr:nvPicPr>
        <xdr:cNvPr id="26176" name="Picture 24">
          <a:extLst>
            <a:ext uri="{FF2B5EF4-FFF2-40B4-BE49-F238E27FC236}">
              <a16:creationId xmlns:a16="http://schemas.microsoft.com/office/drawing/2014/main" id="{73F94171-1B3B-488B-82BC-8559F0136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856297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5</xdr:col>
      <xdr:colOff>180975</xdr:colOff>
      <xdr:row>6</xdr:row>
      <xdr:rowOff>180975</xdr:rowOff>
    </xdr:to>
    <xdr:pic>
      <xdr:nvPicPr>
        <xdr:cNvPr id="56385" name="Picture 21">
          <a:extLst>
            <a:ext uri="{FF2B5EF4-FFF2-40B4-BE49-F238E27FC236}">
              <a16:creationId xmlns:a16="http://schemas.microsoft.com/office/drawing/2014/main" id="{8B0234BB-6F21-4848-AB82-593DFDF3A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101917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7</xdr:row>
      <xdr:rowOff>9525</xdr:rowOff>
    </xdr:from>
    <xdr:to>
      <xdr:col>8</xdr:col>
      <xdr:colOff>190500</xdr:colOff>
      <xdr:row>7</xdr:row>
      <xdr:rowOff>190500</xdr:rowOff>
    </xdr:to>
    <xdr:pic>
      <xdr:nvPicPr>
        <xdr:cNvPr id="56386" name="Picture 22">
          <a:extLst>
            <a:ext uri="{FF2B5EF4-FFF2-40B4-BE49-F238E27FC236}">
              <a16:creationId xmlns:a16="http://schemas.microsoft.com/office/drawing/2014/main" id="{E9854E76-2132-41AB-B5AA-8754696C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122872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8</xdr:row>
      <xdr:rowOff>0</xdr:rowOff>
    </xdr:from>
    <xdr:to>
      <xdr:col>11</xdr:col>
      <xdr:colOff>190500</xdr:colOff>
      <xdr:row>8</xdr:row>
      <xdr:rowOff>190500</xdr:rowOff>
    </xdr:to>
    <xdr:pic>
      <xdr:nvPicPr>
        <xdr:cNvPr id="56387" name="Picture 23">
          <a:extLst>
            <a:ext uri="{FF2B5EF4-FFF2-40B4-BE49-F238E27FC236}">
              <a16:creationId xmlns:a16="http://schemas.microsoft.com/office/drawing/2014/main" id="{09FD275A-5E97-4BA7-B050-35355F20D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419225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9</xdr:row>
      <xdr:rowOff>0</xdr:rowOff>
    </xdr:from>
    <xdr:to>
      <xdr:col>14</xdr:col>
      <xdr:colOff>190500</xdr:colOff>
      <xdr:row>9</xdr:row>
      <xdr:rowOff>171450</xdr:rowOff>
    </xdr:to>
    <xdr:pic>
      <xdr:nvPicPr>
        <xdr:cNvPr id="56388" name="Picture 24">
          <a:extLst>
            <a:ext uri="{FF2B5EF4-FFF2-40B4-BE49-F238E27FC236}">
              <a16:creationId xmlns:a16="http://schemas.microsoft.com/office/drawing/2014/main" id="{D21CE0B6-FFF5-44F9-ACA5-FBB7BA5B6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1619250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12</xdr:row>
      <xdr:rowOff>0</xdr:rowOff>
    </xdr:from>
    <xdr:to>
      <xdr:col>5</xdr:col>
      <xdr:colOff>180975</xdr:colOff>
      <xdr:row>12</xdr:row>
      <xdr:rowOff>180975</xdr:rowOff>
    </xdr:to>
    <xdr:pic>
      <xdr:nvPicPr>
        <xdr:cNvPr id="56389" name="Picture 21">
          <a:extLst>
            <a:ext uri="{FF2B5EF4-FFF2-40B4-BE49-F238E27FC236}">
              <a16:creationId xmlns:a16="http://schemas.microsoft.com/office/drawing/2014/main" id="{457C525B-2AC4-40AA-BBF4-2BFEFF324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233362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13</xdr:row>
      <xdr:rowOff>9525</xdr:rowOff>
    </xdr:from>
    <xdr:to>
      <xdr:col>8</xdr:col>
      <xdr:colOff>190500</xdr:colOff>
      <xdr:row>13</xdr:row>
      <xdr:rowOff>190500</xdr:rowOff>
    </xdr:to>
    <xdr:pic>
      <xdr:nvPicPr>
        <xdr:cNvPr id="56390" name="Picture 22">
          <a:extLst>
            <a:ext uri="{FF2B5EF4-FFF2-40B4-BE49-F238E27FC236}">
              <a16:creationId xmlns:a16="http://schemas.microsoft.com/office/drawing/2014/main" id="{CAD5E87A-0014-4FC4-9A72-55813E102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254317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14</xdr:row>
      <xdr:rowOff>0</xdr:rowOff>
    </xdr:from>
    <xdr:to>
      <xdr:col>11</xdr:col>
      <xdr:colOff>190500</xdr:colOff>
      <xdr:row>14</xdr:row>
      <xdr:rowOff>190500</xdr:rowOff>
    </xdr:to>
    <xdr:pic>
      <xdr:nvPicPr>
        <xdr:cNvPr id="56391" name="Picture 23">
          <a:extLst>
            <a:ext uri="{FF2B5EF4-FFF2-40B4-BE49-F238E27FC236}">
              <a16:creationId xmlns:a16="http://schemas.microsoft.com/office/drawing/2014/main" id="{D33C8CAB-C979-448A-A1E9-4D301E9AA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2733675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15</xdr:row>
      <xdr:rowOff>0</xdr:rowOff>
    </xdr:from>
    <xdr:to>
      <xdr:col>14</xdr:col>
      <xdr:colOff>190500</xdr:colOff>
      <xdr:row>15</xdr:row>
      <xdr:rowOff>171450</xdr:rowOff>
    </xdr:to>
    <xdr:pic>
      <xdr:nvPicPr>
        <xdr:cNvPr id="56392" name="Picture 24">
          <a:extLst>
            <a:ext uri="{FF2B5EF4-FFF2-40B4-BE49-F238E27FC236}">
              <a16:creationId xmlns:a16="http://schemas.microsoft.com/office/drawing/2014/main" id="{4A9A2932-4B26-4658-80EB-F6BC7BACF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2933700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18</xdr:row>
      <xdr:rowOff>0</xdr:rowOff>
    </xdr:from>
    <xdr:to>
      <xdr:col>5</xdr:col>
      <xdr:colOff>180975</xdr:colOff>
      <xdr:row>18</xdr:row>
      <xdr:rowOff>180975</xdr:rowOff>
    </xdr:to>
    <xdr:pic>
      <xdr:nvPicPr>
        <xdr:cNvPr id="56393" name="Picture 21">
          <a:extLst>
            <a:ext uri="{FF2B5EF4-FFF2-40B4-BE49-F238E27FC236}">
              <a16:creationId xmlns:a16="http://schemas.microsoft.com/office/drawing/2014/main" id="{3352B8F8-ED68-4C43-8AE3-3F638CF94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64807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19</xdr:row>
      <xdr:rowOff>9525</xdr:rowOff>
    </xdr:from>
    <xdr:to>
      <xdr:col>8</xdr:col>
      <xdr:colOff>190500</xdr:colOff>
      <xdr:row>19</xdr:row>
      <xdr:rowOff>190500</xdr:rowOff>
    </xdr:to>
    <xdr:pic>
      <xdr:nvPicPr>
        <xdr:cNvPr id="56394" name="Picture 22">
          <a:extLst>
            <a:ext uri="{FF2B5EF4-FFF2-40B4-BE49-F238E27FC236}">
              <a16:creationId xmlns:a16="http://schemas.microsoft.com/office/drawing/2014/main" id="{9EC43629-5AC9-4EF3-9363-33EAB09FD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385762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20</xdr:row>
      <xdr:rowOff>0</xdr:rowOff>
    </xdr:from>
    <xdr:to>
      <xdr:col>11</xdr:col>
      <xdr:colOff>190500</xdr:colOff>
      <xdr:row>20</xdr:row>
      <xdr:rowOff>190500</xdr:rowOff>
    </xdr:to>
    <xdr:pic>
      <xdr:nvPicPr>
        <xdr:cNvPr id="56395" name="Picture 23">
          <a:extLst>
            <a:ext uri="{FF2B5EF4-FFF2-40B4-BE49-F238E27FC236}">
              <a16:creationId xmlns:a16="http://schemas.microsoft.com/office/drawing/2014/main" id="{201F70E2-BEFF-4751-B018-E254E27AE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4048125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21</xdr:row>
      <xdr:rowOff>0</xdr:rowOff>
    </xdr:from>
    <xdr:to>
      <xdr:col>14</xdr:col>
      <xdr:colOff>190500</xdr:colOff>
      <xdr:row>21</xdr:row>
      <xdr:rowOff>171450</xdr:rowOff>
    </xdr:to>
    <xdr:pic>
      <xdr:nvPicPr>
        <xdr:cNvPr id="56396" name="Picture 24">
          <a:extLst>
            <a:ext uri="{FF2B5EF4-FFF2-40B4-BE49-F238E27FC236}">
              <a16:creationId xmlns:a16="http://schemas.microsoft.com/office/drawing/2014/main" id="{A54EC98D-4763-4E2E-983E-B61AA66F3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4248150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24</xdr:row>
      <xdr:rowOff>0</xdr:rowOff>
    </xdr:from>
    <xdr:to>
      <xdr:col>5</xdr:col>
      <xdr:colOff>180975</xdr:colOff>
      <xdr:row>24</xdr:row>
      <xdr:rowOff>180975</xdr:rowOff>
    </xdr:to>
    <xdr:pic>
      <xdr:nvPicPr>
        <xdr:cNvPr id="56397" name="Picture 21">
          <a:extLst>
            <a:ext uri="{FF2B5EF4-FFF2-40B4-BE49-F238E27FC236}">
              <a16:creationId xmlns:a16="http://schemas.microsoft.com/office/drawing/2014/main" id="{9348F53A-9187-4AFC-BEFD-AFF4238E6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496252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25</xdr:row>
      <xdr:rowOff>9525</xdr:rowOff>
    </xdr:from>
    <xdr:to>
      <xdr:col>8</xdr:col>
      <xdr:colOff>190500</xdr:colOff>
      <xdr:row>25</xdr:row>
      <xdr:rowOff>190500</xdr:rowOff>
    </xdr:to>
    <xdr:pic>
      <xdr:nvPicPr>
        <xdr:cNvPr id="56398" name="Picture 22">
          <a:extLst>
            <a:ext uri="{FF2B5EF4-FFF2-40B4-BE49-F238E27FC236}">
              <a16:creationId xmlns:a16="http://schemas.microsoft.com/office/drawing/2014/main" id="{76E2CC43-93E3-4FFA-A3FC-BD274B843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517207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26</xdr:row>
      <xdr:rowOff>0</xdr:rowOff>
    </xdr:from>
    <xdr:to>
      <xdr:col>11</xdr:col>
      <xdr:colOff>190500</xdr:colOff>
      <xdr:row>26</xdr:row>
      <xdr:rowOff>190500</xdr:rowOff>
    </xdr:to>
    <xdr:pic>
      <xdr:nvPicPr>
        <xdr:cNvPr id="56399" name="Picture 23">
          <a:extLst>
            <a:ext uri="{FF2B5EF4-FFF2-40B4-BE49-F238E27FC236}">
              <a16:creationId xmlns:a16="http://schemas.microsoft.com/office/drawing/2014/main" id="{4CD65EBA-640A-495A-92D8-ECA692C9D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5362575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27</xdr:row>
      <xdr:rowOff>0</xdr:rowOff>
    </xdr:from>
    <xdr:to>
      <xdr:col>14</xdr:col>
      <xdr:colOff>190500</xdr:colOff>
      <xdr:row>27</xdr:row>
      <xdr:rowOff>171450</xdr:rowOff>
    </xdr:to>
    <xdr:pic>
      <xdr:nvPicPr>
        <xdr:cNvPr id="56400" name="Picture 24">
          <a:extLst>
            <a:ext uri="{FF2B5EF4-FFF2-40B4-BE49-F238E27FC236}">
              <a16:creationId xmlns:a16="http://schemas.microsoft.com/office/drawing/2014/main" id="{32F951AD-AAB4-41CC-A8B0-8168E557D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5562600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5</xdr:col>
      <xdr:colOff>180975</xdr:colOff>
      <xdr:row>30</xdr:row>
      <xdr:rowOff>180975</xdr:rowOff>
    </xdr:to>
    <xdr:pic>
      <xdr:nvPicPr>
        <xdr:cNvPr id="56401" name="Picture 21">
          <a:extLst>
            <a:ext uri="{FF2B5EF4-FFF2-40B4-BE49-F238E27FC236}">
              <a16:creationId xmlns:a16="http://schemas.microsoft.com/office/drawing/2014/main" id="{11B71972-4A07-468A-BC31-0487AD981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27697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31</xdr:row>
      <xdr:rowOff>9525</xdr:rowOff>
    </xdr:from>
    <xdr:to>
      <xdr:col>8</xdr:col>
      <xdr:colOff>190500</xdr:colOff>
      <xdr:row>31</xdr:row>
      <xdr:rowOff>190500</xdr:rowOff>
    </xdr:to>
    <xdr:pic>
      <xdr:nvPicPr>
        <xdr:cNvPr id="56402" name="Picture 22">
          <a:extLst>
            <a:ext uri="{FF2B5EF4-FFF2-40B4-BE49-F238E27FC236}">
              <a16:creationId xmlns:a16="http://schemas.microsoft.com/office/drawing/2014/main" id="{40A14526-3BD6-4D52-BA94-D36B66AE7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648652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32</xdr:row>
      <xdr:rowOff>0</xdr:rowOff>
    </xdr:from>
    <xdr:to>
      <xdr:col>11</xdr:col>
      <xdr:colOff>190500</xdr:colOff>
      <xdr:row>32</xdr:row>
      <xdr:rowOff>190500</xdr:rowOff>
    </xdr:to>
    <xdr:pic>
      <xdr:nvPicPr>
        <xdr:cNvPr id="56403" name="Picture 23">
          <a:extLst>
            <a:ext uri="{FF2B5EF4-FFF2-40B4-BE49-F238E27FC236}">
              <a16:creationId xmlns:a16="http://schemas.microsoft.com/office/drawing/2014/main" id="{191618C9-8E29-40D0-B16D-F60DF08E6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6677025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33</xdr:row>
      <xdr:rowOff>0</xdr:rowOff>
    </xdr:from>
    <xdr:to>
      <xdr:col>14</xdr:col>
      <xdr:colOff>190500</xdr:colOff>
      <xdr:row>33</xdr:row>
      <xdr:rowOff>171450</xdr:rowOff>
    </xdr:to>
    <xdr:pic>
      <xdr:nvPicPr>
        <xdr:cNvPr id="56404" name="Picture 24">
          <a:extLst>
            <a:ext uri="{FF2B5EF4-FFF2-40B4-BE49-F238E27FC236}">
              <a16:creationId xmlns:a16="http://schemas.microsoft.com/office/drawing/2014/main" id="{B2701C2F-FC35-4E8F-B572-DF110C88A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6877050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35</xdr:row>
      <xdr:rowOff>0</xdr:rowOff>
    </xdr:from>
    <xdr:to>
      <xdr:col>5</xdr:col>
      <xdr:colOff>180975</xdr:colOff>
      <xdr:row>35</xdr:row>
      <xdr:rowOff>0</xdr:rowOff>
    </xdr:to>
    <xdr:pic>
      <xdr:nvPicPr>
        <xdr:cNvPr id="56405" name="Picture 21">
          <a:extLst>
            <a:ext uri="{FF2B5EF4-FFF2-40B4-BE49-F238E27FC236}">
              <a16:creationId xmlns:a16="http://schemas.microsoft.com/office/drawing/2014/main" id="{625A299A-6814-4F24-973E-A9927F627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738187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35</xdr:row>
      <xdr:rowOff>0</xdr:rowOff>
    </xdr:from>
    <xdr:to>
      <xdr:col>8</xdr:col>
      <xdr:colOff>190500</xdr:colOff>
      <xdr:row>35</xdr:row>
      <xdr:rowOff>0</xdr:rowOff>
    </xdr:to>
    <xdr:pic>
      <xdr:nvPicPr>
        <xdr:cNvPr id="56406" name="Picture 22">
          <a:extLst>
            <a:ext uri="{FF2B5EF4-FFF2-40B4-BE49-F238E27FC236}">
              <a16:creationId xmlns:a16="http://schemas.microsoft.com/office/drawing/2014/main" id="{D9360804-7A60-4147-A388-256B496BF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738187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35</xdr:row>
      <xdr:rowOff>0</xdr:rowOff>
    </xdr:from>
    <xdr:to>
      <xdr:col>11</xdr:col>
      <xdr:colOff>190500</xdr:colOff>
      <xdr:row>35</xdr:row>
      <xdr:rowOff>0</xdr:rowOff>
    </xdr:to>
    <xdr:pic>
      <xdr:nvPicPr>
        <xdr:cNvPr id="56407" name="Picture 23">
          <a:extLst>
            <a:ext uri="{FF2B5EF4-FFF2-40B4-BE49-F238E27FC236}">
              <a16:creationId xmlns:a16="http://schemas.microsoft.com/office/drawing/2014/main" id="{2025C276-BB76-4C4D-A139-760155023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738187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35</xdr:row>
      <xdr:rowOff>0</xdr:rowOff>
    </xdr:from>
    <xdr:to>
      <xdr:col>14</xdr:col>
      <xdr:colOff>190500</xdr:colOff>
      <xdr:row>35</xdr:row>
      <xdr:rowOff>0</xdr:rowOff>
    </xdr:to>
    <xdr:pic>
      <xdr:nvPicPr>
        <xdr:cNvPr id="56408" name="Picture 24">
          <a:extLst>
            <a:ext uri="{FF2B5EF4-FFF2-40B4-BE49-F238E27FC236}">
              <a16:creationId xmlns:a16="http://schemas.microsoft.com/office/drawing/2014/main" id="{C92A8EE7-206E-46C7-B681-9F83C4486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738187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35</xdr:row>
      <xdr:rowOff>0</xdr:rowOff>
    </xdr:from>
    <xdr:to>
      <xdr:col>5</xdr:col>
      <xdr:colOff>180975</xdr:colOff>
      <xdr:row>35</xdr:row>
      <xdr:rowOff>0</xdr:rowOff>
    </xdr:to>
    <xdr:pic>
      <xdr:nvPicPr>
        <xdr:cNvPr id="56409" name="Picture 21">
          <a:extLst>
            <a:ext uri="{FF2B5EF4-FFF2-40B4-BE49-F238E27FC236}">
              <a16:creationId xmlns:a16="http://schemas.microsoft.com/office/drawing/2014/main" id="{D9F4FA27-9E04-4CDD-B522-847BD0C22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738187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35</xdr:row>
      <xdr:rowOff>0</xdr:rowOff>
    </xdr:from>
    <xdr:to>
      <xdr:col>8</xdr:col>
      <xdr:colOff>190500</xdr:colOff>
      <xdr:row>35</xdr:row>
      <xdr:rowOff>0</xdr:rowOff>
    </xdr:to>
    <xdr:pic>
      <xdr:nvPicPr>
        <xdr:cNvPr id="56410" name="Picture 22">
          <a:extLst>
            <a:ext uri="{FF2B5EF4-FFF2-40B4-BE49-F238E27FC236}">
              <a16:creationId xmlns:a16="http://schemas.microsoft.com/office/drawing/2014/main" id="{35C7F163-1541-418D-BF47-382668E25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738187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35</xdr:row>
      <xdr:rowOff>0</xdr:rowOff>
    </xdr:from>
    <xdr:to>
      <xdr:col>11</xdr:col>
      <xdr:colOff>190500</xdr:colOff>
      <xdr:row>35</xdr:row>
      <xdr:rowOff>0</xdr:rowOff>
    </xdr:to>
    <xdr:pic>
      <xdr:nvPicPr>
        <xdr:cNvPr id="56411" name="Picture 23">
          <a:extLst>
            <a:ext uri="{FF2B5EF4-FFF2-40B4-BE49-F238E27FC236}">
              <a16:creationId xmlns:a16="http://schemas.microsoft.com/office/drawing/2014/main" id="{52DA99EE-1499-4933-A165-A2848C324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738187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35</xdr:row>
      <xdr:rowOff>0</xdr:rowOff>
    </xdr:from>
    <xdr:to>
      <xdr:col>14</xdr:col>
      <xdr:colOff>190500</xdr:colOff>
      <xdr:row>35</xdr:row>
      <xdr:rowOff>0</xdr:rowOff>
    </xdr:to>
    <xdr:pic>
      <xdr:nvPicPr>
        <xdr:cNvPr id="56412" name="Picture 24">
          <a:extLst>
            <a:ext uri="{FF2B5EF4-FFF2-40B4-BE49-F238E27FC236}">
              <a16:creationId xmlns:a16="http://schemas.microsoft.com/office/drawing/2014/main" id="{48FFE5A7-D0CF-4A2B-A75C-087905384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738187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35</xdr:row>
      <xdr:rowOff>0</xdr:rowOff>
    </xdr:from>
    <xdr:to>
      <xdr:col>5</xdr:col>
      <xdr:colOff>180975</xdr:colOff>
      <xdr:row>35</xdr:row>
      <xdr:rowOff>0</xdr:rowOff>
    </xdr:to>
    <xdr:pic>
      <xdr:nvPicPr>
        <xdr:cNvPr id="56413" name="Picture 21">
          <a:extLst>
            <a:ext uri="{FF2B5EF4-FFF2-40B4-BE49-F238E27FC236}">
              <a16:creationId xmlns:a16="http://schemas.microsoft.com/office/drawing/2014/main" id="{31A82E20-4FDB-43E2-B25A-907D33B45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738187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35</xdr:row>
      <xdr:rowOff>0</xdr:rowOff>
    </xdr:from>
    <xdr:to>
      <xdr:col>8</xdr:col>
      <xdr:colOff>190500</xdr:colOff>
      <xdr:row>35</xdr:row>
      <xdr:rowOff>0</xdr:rowOff>
    </xdr:to>
    <xdr:pic>
      <xdr:nvPicPr>
        <xdr:cNvPr id="56414" name="Picture 22">
          <a:extLst>
            <a:ext uri="{FF2B5EF4-FFF2-40B4-BE49-F238E27FC236}">
              <a16:creationId xmlns:a16="http://schemas.microsoft.com/office/drawing/2014/main" id="{69F28D0C-EA28-4DEA-817C-EA214A8CD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738187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35</xdr:row>
      <xdr:rowOff>0</xdr:rowOff>
    </xdr:from>
    <xdr:to>
      <xdr:col>11</xdr:col>
      <xdr:colOff>190500</xdr:colOff>
      <xdr:row>35</xdr:row>
      <xdr:rowOff>0</xdr:rowOff>
    </xdr:to>
    <xdr:pic>
      <xdr:nvPicPr>
        <xdr:cNvPr id="56415" name="Picture 23">
          <a:extLst>
            <a:ext uri="{FF2B5EF4-FFF2-40B4-BE49-F238E27FC236}">
              <a16:creationId xmlns:a16="http://schemas.microsoft.com/office/drawing/2014/main" id="{7FA26674-9874-468F-9C34-FBD1A0A27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738187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35</xdr:row>
      <xdr:rowOff>0</xdr:rowOff>
    </xdr:from>
    <xdr:to>
      <xdr:col>14</xdr:col>
      <xdr:colOff>190500</xdr:colOff>
      <xdr:row>35</xdr:row>
      <xdr:rowOff>0</xdr:rowOff>
    </xdr:to>
    <xdr:pic>
      <xdr:nvPicPr>
        <xdr:cNvPr id="56416" name="Picture 24">
          <a:extLst>
            <a:ext uri="{FF2B5EF4-FFF2-40B4-BE49-F238E27FC236}">
              <a16:creationId xmlns:a16="http://schemas.microsoft.com/office/drawing/2014/main" id="{E0C1A986-D3CF-478D-B6C2-4CADDFF66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738187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6</xdr:row>
      <xdr:rowOff>0</xdr:rowOff>
    </xdr:from>
    <xdr:to>
      <xdr:col>5</xdr:col>
      <xdr:colOff>180975</xdr:colOff>
      <xdr:row>6</xdr:row>
      <xdr:rowOff>180975</xdr:rowOff>
    </xdr:to>
    <xdr:pic>
      <xdr:nvPicPr>
        <xdr:cNvPr id="56417" name="Picture 21">
          <a:extLst>
            <a:ext uri="{FF2B5EF4-FFF2-40B4-BE49-F238E27FC236}">
              <a16:creationId xmlns:a16="http://schemas.microsoft.com/office/drawing/2014/main" id="{1A7F6564-4F27-4B7D-AD23-7F9B60C7B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101917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7</xdr:row>
      <xdr:rowOff>9525</xdr:rowOff>
    </xdr:from>
    <xdr:to>
      <xdr:col>8</xdr:col>
      <xdr:colOff>190500</xdr:colOff>
      <xdr:row>7</xdr:row>
      <xdr:rowOff>190500</xdr:rowOff>
    </xdr:to>
    <xdr:pic>
      <xdr:nvPicPr>
        <xdr:cNvPr id="56418" name="Picture 22">
          <a:extLst>
            <a:ext uri="{FF2B5EF4-FFF2-40B4-BE49-F238E27FC236}">
              <a16:creationId xmlns:a16="http://schemas.microsoft.com/office/drawing/2014/main" id="{0630F622-B619-43BB-981B-89FD7ECB3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122872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8</xdr:row>
      <xdr:rowOff>0</xdr:rowOff>
    </xdr:from>
    <xdr:to>
      <xdr:col>11</xdr:col>
      <xdr:colOff>190500</xdr:colOff>
      <xdr:row>8</xdr:row>
      <xdr:rowOff>190500</xdr:rowOff>
    </xdr:to>
    <xdr:pic>
      <xdr:nvPicPr>
        <xdr:cNvPr id="56419" name="Picture 23">
          <a:extLst>
            <a:ext uri="{FF2B5EF4-FFF2-40B4-BE49-F238E27FC236}">
              <a16:creationId xmlns:a16="http://schemas.microsoft.com/office/drawing/2014/main" id="{BD0FF34E-A1E2-44CF-A1F6-EFCBC8650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419225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9</xdr:row>
      <xdr:rowOff>0</xdr:rowOff>
    </xdr:from>
    <xdr:to>
      <xdr:col>14</xdr:col>
      <xdr:colOff>190500</xdr:colOff>
      <xdr:row>9</xdr:row>
      <xdr:rowOff>171450</xdr:rowOff>
    </xdr:to>
    <xdr:pic>
      <xdr:nvPicPr>
        <xdr:cNvPr id="56420" name="Picture 24">
          <a:extLst>
            <a:ext uri="{FF2B5EF4-FFF2-40B4-BE49-F238E27FC236}">
              <a16:creationId xmlns:a16="http://schemas.microsoft.com/office/drawing/2014/main" id="{00616C18-0AD3-4C53-84AD-4C5E993F0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1619250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12</xdr:row>
      <xdr:rowOff>0</xdr:rowOff>
    </xdr:from>
    <xdr:to>
      <xdr:col>5</xdr:col>
      <xdr:colOff>180975</xdr:colOff>
      <xdr:row>12</xdr:row>
      <xdr:rowOff>180975</xdr:rowOff>
    </xdr:to>
    <xdr:pic>
      <xdr:nvPicPr>
        <xdr:cNvPr id="56421" name="Picture 21">
          <a:extLst>
            <a:ext uri="{FF2B5EF4-FFF2-40B4-BE49-F238E27FC236}">
              <a16:creationId xmlns:a16="http://schemas.microsoft.com/office/drawing/2014/main" id="{DB14CAAA-761E-42C2-9EEB-E8EF8B53E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233362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13</xdr:row>
      <xdr:rowOff>9525</xdr:rowOff>
    </xdr:from>
    <xdr:to>
      <xdr:col>8</xdr:col>
      <xdr:colOff>190500</xdr:colOff>
      <xdr:row>13</xdr:row>
      <xdr:rowOff>190500</xdr:rowOff>
    </xdr:to>
    <xdr:pic>
      <xdr:nvPicPr>
        <xdr:cNvPr id="56422" name="Picture 22">
          <a:extLst>
            <a:ext uri="{FF2B5EF4-FFF2-40B4-BE49-F238E27FC236}">
              <a16:creationId xmlns:a16="http://schemas.microsoft.com/office/drawing/2014/main" id="{D19395C1-B815-40C1-BF5E-4AE7B6C32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254317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14</xdr:row>
      <xdr:rowOff>0</xdr:rowOff>
    </xdr:from>
    <xdr:to>
      <xdr:col>11</xdr:col>
      <xdr:colOff>190500</xdr:colOff>
      <xdr:row>14</xdr:row>
      <xdr:rowOff>190500</xdr:rowOff>
    </xdr:to>
    <xdr:pic>
      <xdr:nvPicPr>
        <xdr:cNvPr id="56423" name="Picture 23">
          <a:extLst>
            <a:ext uri="{FF2B5EF4-FFF2-40B4-BE49-F238E27FC236}">
              <a16:creationId xmlns:a16="http://schemas.microsoft.com/office/drawing/2014/main" id="{C46CD9D8-F088-41C9-844A-10608489D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2733675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15</xdr:row>
      <xdr:rowOff>0</xdr:rowOff>
    </xdr:from>
    <xdr:to>
      <xdr:col>14</xdr:col>
      <xdr:colOff>190500</xdr:colOff>
      <xdr:row>15</xdr:row>
      <xdr:rowOff>171450</xdr:rowOff>
    </xdr:to>
    <xdr:pic>
      <xdr:nvPicPr>
        <xdr:cNvPr id="56424" name="Picture 24">
          <a:extLst>
            <a:ext uri="{FF2B5EF4-FFF2-40B4-BE49-F238E27FC236}">
              <a16:creationId xmlns:a16="http://schemas.microsoft.com/office/drawing/2014/main" id="{695AEE02-47D1-46C1-840E-64B212A57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2933700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18</xdr:row>
      <xdr:rowOff>0</xdr:rowOff>
    </xdr:from>
    <xdr:to>
      <xdr:col>5</xdr:col>
      <xdr:colOff>180975</xdr:colOff>
      <xdr:row>18</xdr:row>
      <xdr:rowOff>180975</xdr:rowOff>
    </xdr:to>
    <xdr:pic>
      <xdr:nvPicPr>
        <xdr:cNvPr id="56425" name="Picture 21">
          <a:extLst>
            <a:ext uri="{FF2B5EF4-FFF2-40B4-BE49-F238E27FC236}">
              <a16:creationId xmlns:a16="http://schemas.microsoft.com/office/drawing/2014/main" id="{B7C48CA8-6204-4078-A614-24EB142A7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64807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19</xdr:row>
      <xdr:rowOff>9525</xdr:rowOff>
    </xdr:from>
    <xdr:to>
      <xdr:col>8</xdr:col>
      <xdr:colOff>190500</xdr:colOff>
      <xdr:row>19</xdr:row>
      <xdr:rowOff>190500</xdr:rowOff>
    </xdr:to>
    <xdr:pic>
      <xdr:nvPicPr>
        <xdr:cNvPr id="56426" name="Picture 22">
          <a:extLst>
            <a:ext uri="{FF2B5EF4-FFF2-40B4-BE49-F238E27FC236}">
              <a16:creationId xmlns:a16="http://schemas.microsoft.com/office/drawing/2014/main" id="{9B831EEF-472C-4616-9632-DF160AF05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385762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20</xdr:row>
      <xdr:rowOff>0</xdr:rowOff>
    </xdr:from>
    <xdr:to>
      <xdr:col>11</xdr:col>
      <xdr:colOff>190500</xdr:colOff>
      <xdr:row>20</xdr:row>
      <xdr:rowOff>190500</xdr:rowOff>
    </xdr:to>
    <xdr:pic>
      <xdr:nvPicPr>
        <xdr:cNvPr id="56427" name="Picture 23">
          <a:extLst>
            <a:ext uri="{FF2B5EF4-FFF2-40B4-BE49-F238E27FC236}">
              <a16:creationId xmlns:a16="http://schemas.microsoft.com/office/drawing/2014/main" id="{9AC67976-46A0-4837-8F23-FBFF3366F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4048125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21</xdr:row>
      <xdr:rowOff>0</xdr:rowOff>
    </xdr:from>
    <xdr:to>
      <xdr:col>14</xdr:col>
      <xdr:colOff>190500</xdr:colOff>
      <xdr:row>21</xdr:row>
      <xdr:rowOff>171450</xdr:rowOff>
    </xdr:to>
    <xdr:pic>
      <xdr:nvPicPr>
        <xdr:cNvPr id="56428" name="Picture 24">
          <a:extLst>
            <a:ext uri="{FF2B5EF4-FFF2-40B4-BE49-F238E27FC236}">
              <a16:creationId xmlns:a16="http://schemas.microsoft.com/office/drawing/2014/main" id="{9B1F45DC-D5CA-4293-990F-C9E165087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4248150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6</xdr:row>
      <xdr:rowOff>0</xdr:rowOff>
    </xdr:from>
    <xdr:to>
      <xdr:col>5</xdr:col>
      <xdr:colOff>180975</xdr:colOff>
      <xdr:row>6</xdr:row>
      <xdr:rowOff>180975</xdr:rowOff>
    </xdr:to>
    <xdr:pic>
      <xdr:nvPicPr>
        <xdr:cNvPr id="56429" name="Picture 21">
          <a:extLst>
            <a:ext uri="{FF2B5EF4-FFF2-40B4-BE49-F238E27FC236}">
              <a16:creationId xmlns:a16="http://schemas.microsoft.com/office/drawing/2014/main" id="{3EF637C3-B1B7-4898-9A25-6E3C0590E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101917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7</xdr:row>
      <xdr:rowOff>9525</xdr:rowOff>
    </xdr:from>
    <xdr:to>
      <xdr:col>8</xdr:col>
      <xdr:colOff>190500</xdr:colOff>
      <xdr:row>7</xdr:row>
      <xdr:rowOff>190500</xdr:rowOff>
    </xdr:to>
    <xdr:pic>
      <xdr:nvPicPr>
        <xdr:cNvPr id="56430" name="Picture 22">
          <a:extLst>
            <a:ext uri="{FF2B5EF4-FFF2-40B4-BE49-F238E27FC236}">
              <a16:creationId xmlns:a16="http://schemas.microsoft.com/office/drawing/2014/main" id="{7DDE8A52-625E-42FB-A6C6-56B1CE316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122872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8</xdr:row>
      <xdr:rowOff>0</xdr:rowOff>
    </xdr:from>
    <xdr:to>
      <xdr:col>11</xdr:col>
      <xdr:colOff>190500</xdr:colOff>
      <xdr:row>8</xdr:row>
      <xdr:rowOff>190500</xdr:rowOff>
    </xdr:to>
    <xdr:pic>
      <xdr:nvPicPr>
        <xdr:cNvPr id="56431" name="Picture 23">
          <a:extLst>
            <a:ext uri="{FF2B5EF4-FFF2-40B4-BE49-F238E27FC236}">
              <a16:creationId xmlns:a16="http://schemas.microsoft.com/office/drawing/2014/main" id="{F0308AE0-6DC6-4F8E-AC6D-6ABBD7240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419225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9</xdr:row>
      <xdr:rowOff>0</xdr:rowOff>
    </xdr:from>
    <xdr:to>
      <xdr:col>14</xdr:col>
      <xdr:colOff>190500</xdr:colOff>
      <xdr:row>9</xdr:row>
      <xdr:rowOff>171450</xdr:rowOff>
    </xdr:to>
    <xdr:pic>
      <xdr:nvPicPr>
        <xdr:cNvPr id="56432" name="Picture 24">
          <a:extLst>
            <a:ext uri="{FF2B5EF4-FFF2-40B4-BE49-F238E27FC236}">
              <a16:creationId xmlns:a16="http://schemas.microsoft.com/office/drawing/2014/main" id="{E9A63CC0-ABA2-4F3D-9444-E6C4F7B22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1619250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12</xdr:row>
      <xdr:rowOff>0</xdr:rowOff>
    </xdr:from>
    <xdr:to>
      <xdr:col>5</xdr:col>
      <xdr:colOff>180975</xdr:colOff>
      <xdr:row>12</xdr:row>
      <xdr:rowOff>180975</xdr:rowOff>
    </xdr:to>
    <xdr:pic>
      <xdr:nvPicPr>
        <xdr:cNvPr id="56433" name="Picture 21">
          <a:extLst>
            <a:ext uri="{FF2B5EF4-FFF2-40B4-BE49-F238E27FC236}">
              <a16:creationId xmlns:a16="http://schemas.microsoft.com/office/drawing/2014/main" id="{0A962028-97B3-4611-9299-4C8C887C7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233362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13</xdr:row>
      <xdr:rowOff>9525</xdr:rowOff>
    </xdr:from>
    <xdr:to>
      <xdr:col>8</xdr:col>
      <xdr:colOff>190500</xdr:colOff>
      <xdr:row>13</xdr:row>
      <xdr:rowOff>190500</xdr:rowOff>
    </xdr:to>
    <xdr:pic>
      <xdr:nvPicPr>
        <xdr:cNvPr id="56434" name="Picture 22">
          <a:extLst>
            <a:ext uri="{FF2B5EF4-FFF2-40B4-BE49-F238E27FC236}">
              <a16:creationId xmlns:a16="http://schemas.microsoft.com/office/drawing/2014/main" id="{6AB9A480-A2A0-4315-8A9B-D6CE7EDD6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254317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14</xdr:row>
      <xdr:rowOff>0</xdr:rowOff>
    </xdr:from>
    <xdr:to>
      <xdr:col>11</xdr:col>
      <xdr:colOff>190500</xdr:colOff>
      <xdr:row>14</xdr:row>
      <xdr:rowOff>190500</xdr:rowOff>
    </xdr:to>
    <xdr:pic>
      <xdr:nvPicPr>
        <xdr:cNvPr id="56435" name="Picture 23">
          <a:extLst>
            <a:ext uri="{FF2B5EF4-FFF2-40B4-BE49-F238E27FC236}">
              <a16:creationId xmlns:a16="http://schemas.microsoft.com/office/drawing/2014/main" id="{73E04542-4FC5-4F5A-8B76-15474B26B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2733675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15</xdr:row>
      <xdr:rowOff>0</xdr:rowOff>
    </xdr:from>
    <xdr:to>
      <xdr:col>14</xdr:col>
      <xdr:colOff>190500</xdr:colOff>
      <xdr:row>15</xdr:row>
      <xdr:rowOff>171450</xdr:rowOff>
    </xdr:to>
    <xdr:pic>
      <xdr:nvPicPr>
        <xdr:cNvPr id="56436" name="Picture 24">
          <a:extLst>
            <a:ext uri="{FF2B5EF4-FFF2-40B4-BE49-F238E27FC236}">
              <a16:creationId xmlns:a16="http://schemas.microsoft.com/office/drawing/2014/main" id="{1B016F78-E03E-48D6-AD2B-005E39BDC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2933700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18</xdr:row>
      <xdr:rowOff>0</xdr:rowOff>
    </xdr:from>
    <xdr:to>
      <xdr:col>5</xdr:col>
      <xdr:colOff>180975</xdr:colOff>
      <xdr:row>18</xdr:row>
      <xdr:rowOff>180975</xdr:rowOff>
    </xdr:to>
    <xdr:pic>
      <xdr:nvPicPr>
        <xdr:cNvPr id="56437" name="Picture 21">
          <a:extLst>
            <a:ext uri="{FF2B5EF4-FFF2-40B4-BE49-F238E27FC236}">
              <a16:creationId xmlns:a16="http://schemas.microsoft.com/office/drawing/2014/main" id="{9CD3B3CA-6A9E-455B-9CFB-BD4CDF1F6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64807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19</xdr:row>
      <xdr:rowOff>9525</xdr:rowOff>
    </xdr:from>
    <xdr:to>
      <xdr:col>8</xdr:col>
      <xdr:colOff>190500</xdr:colOff>
      <xdr:row>19</xdr:row>
      <xdr:rowOff>190500</xdr:rowOff>
    </xdr:to>
    <xdr:pic>
      <xdr:nvPicPr>
        <xdr:cNvPr id="56438" name="Picture 22">
          <a:extLst>
            <a:ext uri="{FF2B5EF4-FFF2-40B4-BE49-F238E27FC236}">
              <a16:creationId xmlns:a16="http://schemas.microsoft.com/office/drawing/2014/main" id="{F864FFF5-6E8B-4FED-9922-FFF92862D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385762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20</xdr:row>
      <xdr:rowOff>0</xdr:rowOff>
    </xdr:from>
    <xdr:to>
      <xdr:col>11</xdr:col>
      <xdr:colOff>190500</xdr:colOff>
      <xdr:row>20</xdr:row>
      <xdr:rowOff>190500</xdr:rowOff>
    </xdr:to>
    <xdr:pic>
      <xdr:nvPicPr>
        <xdr:cNvPr id="56439" name="Picture 23">
          <a:extLst>
            <a:ext uri="{FF2B5EF4-FFF2-40B4-BE49-F238E27FC236}">
              <a16:creationId xmlns:a16="http://schemas.microsoft.com/office/drawing/2014/main" id="{809607FF-E8E3-4221-9C33-D92171094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4048125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21</xdr:row>
      <xdr:rowOff>0</xdr:rowOff>
    </xdr:from>
    <xdr:to>
      <xdr:col>14</xdr:col>
      <xdr:colOff>190500</xdr:colOff>
      <xdr:row>21</xdr:row>
      <xdr:rowOff>171450</xdr:rowOff>
    </xdr:to>
    <xdr:pic>
      <xdr:nvPicPr>
        <xdr:cNvPr id="56440" name="Picture 24">
          <a:extLst>
            <a:ext uri="{FF2B5EF4-FFF2-40B4-BE49-F238E27FC236}">
              <a16:creationId xmlns:a16="http://schemas.microsoft.com/office/drawing/2014/main" id="{7B5E0673-FE06-441A-B0AB-BF15F60EC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4248150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24</xdr:row>
      <xdr:rowOff>0</xdr:rowOff>
    </xdr:from>
    <xdr:to>
      <xdr:col>5</xdr:col>
      <xdr:colOff>180975</xdr:colOff>
      <xdr:row>24</xdr:row>
      <xdr:rowOff>180975</xdr:rowOff>
    </xdr:to>
    <xdr:pic>
      <xdr:nvPicPr>
        <xdr:cNvPr id="56441" name="Picture 21">
          <a:extLst>
            <a:ext uri="{FF2B5EF4-FFF2-40B4-BE49-F238E27FC236}">
              <a16:creationId xmlns:a16="http://schemas.microsoft.com/office/drawing/2014/main" id="{49F13478-EBA6-4951-B946-298CEA699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496252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25</xdr:row>
      <xdr:rowOff>9525</xdr:rowOff>
    </xdr:from>
    <xdr:to>
      <xdr:col>8</xdr:col>
      <xdr:colOff>190500</xdr:colOff>
      <xdr:row>25</xdr:row>
      <xdr:rowOff>190500</xdr:rowOff>
    </xdr:to>
    <xdr:pic>
      <xdr:nvPicPr>
        <xdr:cNvPr id="56442" name="Picture 22">
          <a:extLst>
            <a:ext uri="{FF2B5EF4-FFF2-40B4-BE49-F238E27FC236}">
              <a16:creationId xmlns:a16="http://schemas.microsoft.com/office/drawing/2014/main" id="{D3FF016B-3894-4EB0-998B-148D48322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517207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26</xdr:row>
      <xdr:rowOff>0</xdr:rowOff>
    </xdr:from>
    <xdr:to>
      <xdr:col>11</xdr:col>
      <xdr:colOff>190500</xdr:colOff>
      <xdr:row>26</xdr:row>
      <xdr:rowOff>190500</xdr:rowOff>
    </xdr:to>
    <xdr:pic>
      <xdr:nvPicPr>
        <xdr:cNvPr id="56443" name="Picture 23">
          <a:extLst>
            <a:ext uri="{FF2B5EF4-FFF2-40B4-BE49-F238E27FC236}">
              <a16:creationId xmlns:a16="http://schemas.microsoft.com/office/drawing/2014/main" id="{215400AA-8BFE-4601-9F02-78E47CD6B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5362575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27</xdr:row>
      <xdr:rowOff>0</xdr:rowOff>
    </xdr:from>
    <xdr:to>
      <xdr:col>14</xdr:col>
      <xdr:colOff>190500</xdr:colOff>
      <xdr:row>27</xdr:row>
      <xdr:rowOff>171450</xdr:rowOff>
    </xdr:to>
    <xdr:pic>
      <xdr:nvPicPr>
        <xdr:cNvPr id="56444" name="Picture 24">
          <a:extLst>
            <a:ext uri="{FF2B5EF4-FFF2-40B4-BE49-F238E27FC236}">
              <a16:creationId xmlns:a16="http://schemas.microsoft.com/office/drawing/2014/main" id="{7545976C-41C9-4FB7-B848-BE5DC39B3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5562600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5</xdr:col>
      <xdr:colOff>180975</xdr:colOff>
      <xdr:row>30</xdr:row>
      <xdr:rowOff>180975</xdr:rowOff>
    </xdr:to>
    <xdr:pic>
      <xdr:nvPicPr>
        <xdr:cNvPr id="56445" name="Picture 21">
          <a:extLst>
            <a:ext uri="{FF2B5EF4-FFF2-40B4-BE49-F238E27FC236}">
              <a16:creationId xmlns:a16="http://schemas.microsoft.com/office/drawing/2014/main" id="{4013E9D3-7CAD-433A-A099-082CC8F7A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27697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31</xdr:row>
      <xdr:rowOff>9525</xdr:rowOff>
    </xdr:from>
    <xdr:to>
      <xdr:col>8</xdr:col>
      <xdr:colOff>190500</xdr:colOff>
      <xdr:row>31</xdr:row>
      <xdr:rowOff>190500</xdr:rowOff>
    </xdr:to>
    <xdr:pic>
      <xdr:nvPicPr>
        <xdr:cNvPr id="56446" name="Picture 22">
          <a:extLst>
            <a:ext uri="{FF2B5EF4-FFF2-40B4-BE49-F238E27FC236}">
              <a16:creationId xmlns:a16="http://schemas.microsoft.com/office/drawing/2014/main" id="{FACE1C14-8B5D-4524-8139-D583487CA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648652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32</xdr:row>
      <xdr:rowOff>0</xdr:rowOff>
    </xdr:from>
    <xdr:to>
      <xdr:col>11</xdr:col>
      <xdr:colOff>190500</xdr:colOff>
      <xdr:row>32</xdr:row>
      <xdr:rowOff>190500</xdr:rowOff>
    </xdr:to>
    <xdr:pic>
      <xdr:nvPicPr>
        <xdr:cNvPr id="56447" name="Picture 23">
          <a:extLst>
            <a:ext uri="{FF2B5EF4-FFF2-40B4-BE49-F238E27FC236}">
              <a16:creationId xmlns:a16="http://schemas.microsoft.com/office/drawing/2014/main" id="{17C56C8F-69DF-4725-A098-54CF5FCB6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6677025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33</xdr:row>
      <xdr:rowOff>0</xdr:rowOff>
    </xdr:from>
    <xdr:to>
      <xdr:col>14</xdr:col>
      <xdr:colOff>190500</xdr:colOff>
      <xdr:row>33</xdr:row>
      <xdr:rowOff>171450</xdr:rowOff>
    </xdr:to>
    <xdr:pic>
      <xdr:nvPicPr>
        <xdr:cNvPr id="56448" name="Picture 24">
          <a:extLst>
            <a:ext uri="{FF2B5EF4-FFF2-40B4-BE49-F238E27FC236}">
              <a16:creationId xmlns:a16="http://schemas.microsoft.com/office/drawing/2014/main" id="{D7DFEEF9-B93F-4DC6-A754-54433AB3A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6877050"/>
          <a:ext cx="5048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43</xdr:row>
      <xdr:rowOff>0</xdr:rowOff>
    </xdr:from>
    <xdr:to>
      <xdr:col>17</xdr:col>
      <xdr:colOff>0</xdr:colOff>
      <xdr:row>43</xdr:row>
      <xdr:rowOff>180975</xdr:rowOff>
    </xdr:to>
    <xdr:pic>
      <xdr:nvPicPr>
        <xdr:cNvPr id="28489" name="Picture 31">
          <a:extLst>
            <a:ext uri="{FF2B5EF4-FFF2-40B4-BE49-F238E27FC236}">
              <a16:creationId xmlns:a16="http://schemas.microsoft.com/office/drawing/2014/main" id="{69700298-20FE-4FD1-AD06-49F53245D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8991600"/>
          <a:ext cx="485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44</xdr:row>
      <xdr:rowOff>0</xdr:rowOff>
    </xdr:from>
    <xdr:to>
      <xdr:col>20</xdr:col>
      <xdr:colOff>0</xdr:colOff>
      <xdr:row>44</xdr:row>
      <xdr:rowOff>180975</xdr:rowOff>
    </xdr:to>
    <xdr:pic>
      <xdr:nvPicPr>
        <xdr:cNvPr id="28490" name="Picture 32">
          <a:extLst>
            <a:ext uri="{FF2B5EF4-FFF2-40B4-BE49-F238E27FC236}">
              <a16:creationId xmlns:a16="http://schemas.microsoft.com/office/drawing/2014/main" id="{9AEBD0E8-F89C-4CF1-B1F8-76EA1E333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9191625"/>
          <a:ext cx="485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45</xdr:row>
      <xdr:rowOff>0</xdr:rowOff>
    </xdr:from>
    <xdr:to>
      <xdr:col>22</xdr:col>
      <xdr:colOff>180975</xdr:colOff>
      <xdr:row>45</xdr:row>
      <xdr:rowOff>209550</xdr:rowOff>
    </xdr:to>
    <xdr:pic>
      <xdr:nvPicPr>
        <xdr:cNvPr id="28491" name="Picture 33">
          <a:extLst>
            <a:ext uri="{FF2B5EF4-FFF2-40B4-BE49-F238E27FC236}">
              <a16:creationId xmlns:a16="http://schemas.microsoft.com/office/drawing/2014/main" id="{4A8060C7-90C0-4287-99E2-580865507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939165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46</xdr:row>
      <xdr:rowOff>0</xdr:rowOff>
    </xdr:from>
    <xdr:to>
      <xdr:col>25</xdr:col>
      <xdr:colOff>180975</xdr:colOff>
      <xdr:row>46</xdr:row>
      <xdr:rowOff>209550</xdr:rowOff>
    </xdr:to>
    <xdr:pic>
      <xdr:nvPicPr>
        <xdr:cNvPr id="28492" name="Picture 34">
          <a:extLst>
            <a:ext uri="{FF2B5EF4-FFF2-40B4-BE49-F238E27FC236}">
              <a16:creationId xmlns:a16="http://schemas.microsoft.com/office/drawing/2014/main" id="{5B42A054-0F72-4808-851C-D098FEEF9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591675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34</xdr:row>
      <xdr:rowOff>0</xdr:rowOff>
    </xdr:from>
    <xdr:to>
      <xdr:col>14</xdr:col>
      <xdr:colOff>0</xdr:colOff>
      <xdr:row>35</xdr:row>
      <xdr:rowOff>9525</xdr:rowOff>
    </xdr:to>
    <xdr:pic>
      <xdr:nvPicPr>
        <xdr:cNvPr id="28493" name="Picture 35">
          <a:extLst>
            <a:ext uri="{FF2B5EF4-FFF2-40B4-BE49-F238E27FC236}">
              <a16:creationId xmlns:a16="http://schemas.microsoft.com/office/drawing/2014/main" id="{9D594EEF-2DA4-4E46-8D8B-40012D736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7210425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35</xdr:row>
      <xdr:rowOff>0</xdr:rowOff>
    </xdr:from>
    <xdr:to>
      <xdr:col>17</xdr:col>
      <xdr:colOff>0</xdr:colOff>
      <xdr:row>35</xdr:row>
      <xdr:rowOff>190500</xdr:rowOff>
    </xdr:to>
    <xdr:pic>
      <xdr:nvPicPr>
        <xdr:cNvPr id="28494" name="Picture 36">
          <a:extLst>
            <a:ext uri="{FF2B5EF4-FFF2-40B4-BE49-F238E27FC236}">
              <a16:creationId xmlns:a16="http://schemas.microsoft.com/office/drawing/2014/main" id="{A9B0096B-4941-4D25-9C52-E5A98E869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741045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36</xdr:row>
      <xdr:rowOff>0</xdr:rowOff>
    </xdr:from>
    <xdr:to>
      <xdr:col>20</xdr:col>
      <xdr:colOff>0</xdr:colOff>
      <xdr:row>36</xdr:row>
      <xdr:rowOff>190500</xdr:rowOff>
    </xdr:to>
    <xdr:pic>
      <xdr:nvPicPr>
        <xdr:cNvPr id="28495" name="Picture 37">
          <a:extLst>
            <a:ext uri="{FF2B5EF4-FFF2-40B4-BE49-F238E27FC236}">
              <a16:creationId xmlns:a16="http://schemas.microsoft.com/office/drawing/2014/main" id="{7DB665A7-8D37-4FA7-9478-FD1FF8251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7610475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37</xdr:row>
      <xdr:rowOff>0</xdr:rowOff>
    </xdr:from>
    <xdr:to>
      <xdr:col>22</xdr:col>
      <xdr:colOff>180975</xdr:colOff>
      <xdr:row>37</xdr:row>
      <xdr:rowOff>200025</xdr:rowOff>
    </xdr:to>
    <xdr:pic>
      <xdr:nvPicPr>
        <xdr:cNvPr id="28496" name="Picture 38">
          <a:extLst>
            <a:ext uri="{FF2B5EF4-FFF2-40B4-BE49-F238E27FC236}">
              <a16:creationId xmlns:a16="http://schemas.microsoft.com/office/drawing/2014/main" id="{65299FA5-4B56-4BEF-BFD8-A4BA1BB97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781050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38</xdr:row>
      <xdr:rowOff>0</xdr:rowOff>
    </xdr:from>
    <xdr:to>
      <xdr:col>25</xdr:col>
      <xdr:colOff>180975</xdr:colOff>
      <xdr:row>38</xdr:row>
      <xdr:rowOff>200025</xdr:rowOff>
    </xdr:to>
    <xdr:pic>
      <xdr:nvPicPr>
        <xdr:cNvPr id="28497" name="Picture 39">
          <a:extLst>
            <a:ext uri="{FF2B5EF4-FFF2-40B4-BE49-F238E27FC236}">
              <a16:creationId xmlns:a16="http://schemas.microsoft.com/office/drawing/2014/main" id="{60D98D08-97F7-4C9C-BB78-920DFAD51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8010525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27</xdr:row>
      <xdr:rowOff>0</xdr:rowOff>
    </xdr:from>
    <xdr:to>
      <xdr:col>14</xdr:col>
      <xdr:colOff>0</xdr:colOff>
      <xdr:row>28</xdr:row>
      <xdr:rowOff>9525</xdr:rowOff>
    </xdr:to>
    <xdr:pic>
      <xdr:nvPicPr>
        <xdr:cNvPr id="28498" name="Picture 40">
          <a:extLst>
            <a:ext uri="{FF2B5EF4-FFF2-40B4-BE49-F238E27FC236}">
              <a16:creationId xmlns:a16="http://schemas.microsoft.com/office/drawing/2014/main" id="{815A3058-3F86-4A88-9747-AE5DC3587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5695950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28</xdr:row>
      <xdr:rowOff>0</xdr:rowOff>
    </xdr:from>
    <xdr:to>
      <xdr:col>17</xdr:col>
      <xdr:colOff>0</xdr:colOff>
      <xdr:row>28</xdr:row>
      <xdr:rowOff>190500</xdr:rowOff>
    </xdr:to>
    <xdr:pic>
      <xdr:nvPicPr>
        <xdr:cNvPr id="28499" name="Picture 41">
          <a:extLst>
            <a:ext uri="{FF2B5EF4-FFF2-40B4-BE49-F238E27FC236}">
              <a16:creationId xmlns:a16="http://schemas.microsoft.com/office/drawing/2014/main" id="{0C39BED0-2F66-4896-BEDD-B9D650413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5895975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28</xdr:row>
      <xdr:rowOff>200025</xdr:rowOff>
    </xdr:from>
    <xdr:to>
      <xdr:col>20</xdr:col>
      <xdr:colOff>0</xdr:colOff>
      <xdr:row>29</xdr:row>
      <xdr:rowOff>190500</xdr:rowOff>
    </xdr:to>
    <xdr:pic>
      <xdr:nvPicPr>
        <xdr:cNvPr id="28500" name="Picture 42">
          <a:extLst>
            <a:ext uri="{FF2B5EF4-FFF2-40B4-BE49-F238E27FC236}">
              <a16:creationId xmlns:a16="http://schemas.microsoft.com/office/drawing/2014/main" id="{FC11CE8A-EA16-4DDC-B66E-621B0D637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609600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30</xdr:row>
      <xdr:rowOff>0</xdr:rowOff>
    </xdr:from>
    <xdr:to>
      <xdr:col>22</xdr:col>
      <xdr:colOff>180975</xdr:colOff>
      <xdr:row>30</xdr:row>
      <xdr:rowOff>200025</xdr:rowOff>
    </xdr:to>
    <xdr:pic>
      <xdr:nvPicPr>
        <xdr:cNvPr id="28501" name="Picture 43">
          <a:extLst>
            <a:ext uri="{FF2B5EF4-FFF2-40B4-BE49-F238E27FC236}">
              <a16:creationId xmlns:a16="http://schemas.microsoft.com/office/drawing/2014/main" id="{AB1902C7-3412-442B-BF10-F875E9700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296025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31</xdr:row>
      <xdr:rowOff>0</xdr:rowOff>
    </xdr:from>
    <xdr:to>
      <xdr:col>25</xdr:col>
      <xdr:colOff>180975</xdr:colOff>
      <xdr:row>31</xdr:row>
      <xdr:rowOff>200025</xdr:rowOff>
    </xdr:to>
    <xdr:pic>
      <xdr:nvPicPr>
        <xdr:cNvPr id="28502" name="Picture 44">
          <a:extLst>
            <a:ext uri="{FF2B5EF4-FFF2-40B4-BE49-F238E27FC236}">
              <a16:creationId xmlns:a16="http://schemas.microsoft.com/office/drawing/2014/main" id="{E98B116C-DA45-4A3B-855C-FAD58E32E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649605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14</xdr:col>
      <xdr:colOff>0</xdr:colOff>
      <xdr:row>21</xdr:row>
      <xdr:rowOff>9525</xdr:rowOff>
    </xdr:to>
    <xdr:pic>
      <xdr:nvPicPr>
        <xdr:cNvPr id="28503" name="Picture 45">
          <a:extLst>
            <a:ext uri="{FF2B5EF4-FFF2-40B4-BE49-F238E27FC236}">
              <a16:creationId xmlns:a16="http://schemas.microsoft.com/office/drawing/2014/main" id="{98895BE6-6392-4AF8-A1AF-378D1A9B9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4181475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21</xdr:row>
      <xdr:rowOff>0</xdr:rowOff>
    </xdr:from>
    <xdr:to>
      <xdr:col>17</xdr:col>
      <xdr:colOff>0</xdr:colOff>
      <xdr:row>21</xdr:row>
      <xdr:rowOff>190500</xdr:rowOff>
    </xdr:to>
    <xdr:pic>
      <xdr:nvPicPr>
        <xdr:cNvPr id="28504" name="Picture 46">
          <a:extLst>
            <a:ext uri="{FF2B5EF4-FFF2-40B4-BE49-F238E27FC236}">
              <a16:creationId xmlns:a16="http://schemas.microsoft.com/office/drawing/2014/main" id="{9A0A3C27-236A-4568-A80E-B5AE14B22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38150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22</xdr:row>
      <xdr:rowOff>0</xdr:rowOff>
    </xdr:from>
    <xdr:to>
      <xdr:col>20</xdr:col>
      <xdr:colOff>0</xdr:colOff>
      <xdr:row>22</xdr:row>
      <xdr:rowOff>190500</xdr:rowOff>
    </xdr:to>
    <xdr:pic>
      <xdr:nvPicPr>
        <xdr:cNvPr id="28505" name="Picture 47">
          <a:extLst>
            <a:ext uri="{FF2B5EF4-FFF2-40B4-BE49-F238E27FC236}">
              <a16:creationId xmlns:a16="http://schemas.microsoft.com/office/drawing/2014/main" id="{8739BAEC-CB66-49AC-B4BE-737660AAE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4581525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23</xdr:row>
      <xdr:rowOff>0</xdr:rowOff>
    </xdr:from>
    <xdr:to>
      <xdr:col>22</xdr:col>
      <xdr:colOff>180975</xdr:colOff>
      <xdr:row>23</xdr:row>
      <xdr:rowOff>200025</xdr:rowOff>
    </xdr:to>
    <xdr:pic>
      <xdr:nvPicPr>
        <xdr:cNvPr id="28506" name="Picture 48">
          <a:extLst>
            <a:ext uri="{FF2B5EF4-FFF2-40B4-BE49-F238E27FC236}">
              <a16:creationId xmlns:a16="http://schemas.microsoft.com/office/drawing/2014/main" id="{5A9E5947-31EF-43F1-A4C8-09A5361F8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478155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25</xdr:col>
      <xdr:colOff>180975</xdr:colOff>
      <xdr:row>24</xdr:row>
      <xdr:rowOff>200025</xdr:rowOff>
    </xdr:to>
    <xdr:pic>
      <xdr:nvPicPr>
        <xdr:cNvPr id="28507" name="Picture 49">
          <a:extLst>
            <a:ext uri="{FF2B5EF4-FFF2-40B4-BE49-F238E27FC236}">
              <a16:creationId xmlns:a16="http://schemas.microsoft.com/office/drawing/2014/main" id="{59537881-BBD7-40E9-BFF1-66987DDA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4981575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6</xdr:row>
      <xdr:rowOff>0</xdr:rowOff>
    </xdr:from>
    <xdr:to>
      <xdr:col>14</xdr:col>
      <xdr:colOff>0</xdr:colOff>
      <xdr:row>7</xdr:row>
      <xdr:rowOff>9525</xdr:rowOff>
    </xdr:to>
    <xdr:pic>
      <xdr:nvPicPr>
        <xdr:cNvPr id="28508" name="Picture 50">
          <a:extLst>
            <a:ext uri="{FF2B5EF4-FFF2-40B4-BE49-F238E27FC236}">
              <a16:creationId xmlns:a16="http://schemas.microsoft.com/office/drawing/2014/main" id="{5E80B9DC-15AF-4917-A4BD-C7AC1A4BD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1152525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</xdr:row>
      <xdr:rowOff>0</xdr:rowOff>
    </xdr:from>
    <xdr:to>
      <xdr:col>17</xdr:col>
      <xdr:colOff>0</xdr:colOff>
      <xdr:row>7</xdr:row>
      <xdr:rowOff>190500</xdr:rowOff>
    </xdr:to>
    <xdr:pic>
      <xdr:nvPicPr>
        <xdr:cNvPr id="28509" name="Picture 51">
          <a:extLst>
            <a:ext uri="{FF2B5EF4-FFF2-40B4-BE49-F238E27FC236}">
              <a16:creationId xmlns:a16="http://schemas.microsoft.com/office/drawing/2014/main" id="{B1304D36-527A-4257-8F91-FBECB0767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35255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8</xdr:row>
      <xdr:rowOff>0</xdr:rowOff>
    </xdr:from>
    <xdr:to>
      <xdr:col>20</xdr:col>
      <xdr:colOff>0</xdr:colOff>
      <xdr:row>8</xdr:row>
      <xdr:rowOff>190500</xdr:rowOff>
    </xdr:to>
    <xdr:pic>
      <xdr:nvPicPr>
        <xdr:cNvPr id="28510" name="Picture 52">
          <a:extLst>
            <a:ext uri="{FF2B5EF4-FFF2-40B4-BE49-F238E27FC236}">
              <a16:creationId xmlns:a16="http://schemas.microsoft.com/office/drawing/2014/main" id="{DE29A3C7-329F-4EA2-A299-3AE9EFD2A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552575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9</xdr:row>
      <xdr:rowOff>0</xdr:rowOff>
    </xdr:from>
    <xdr:to>
      <xdr:col>22</xdr:col>
      <xdr:colOff>180975</xdr:colOff>
      <xdr:row>9</xdr:row>
      <xdr:rowOff>200025</xdr:rowOff>
    </xdr:to>
    <xdr:pic>
      <xdr:nvPicPr>
        <xdr:cNvPr id="28511" name="Picture 53">
          <a:extLst>
            <a:ext uri="{FF2B5EF4-FFF2-40B4-BE49-F238E27FC236}">
              <a16:creationId xmlns:a16="http://schemas.microsoft.com/office/drawing/2014/main" id="{0B431DBE-AD2E-4C6C-8116-FB1618226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175260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</xdr:row>
      <xdr:rowOff>0</xdr:rowOff>
    </xdr:from>
    <xdr:to>
      <xdr:col>25</xdr:col>
      <xdr:colOff>180975</xdr:colOff>
      <xdr:row>10</xdr:row>
      <xdr:rowOff>200025</xdr:rowOff>
    </xdr:to>
    <xdr:pic>
      <xdr:nvPicPr>
        <xdr:cNvPr id="28512" name="Picture 54">
          <a:extLst>
            <a:ext uri="{FF2B5EF4-FFF2-40B4-BE49-F238E27FC236}">
              <a16:creationId xmlns:a16="http://schemas.microsoft.com/office/drawing/2014/main" id="{E2D37293-D7C1-43D2-AAC5-31076B8D9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952625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13</xdr:row>
      <xdr:rowOff>0</xdr:rowOff>
    </xdr:from>
    <xdr:to>
      <xdr:col>14</xdr:col>
      <xdr:colOff>0</xdr:colOff>
      <xdr:row>14</xdr:row>
      <xdr:rowOff>9525</xdr:rowOff>
    </xdr:to>
    <xdr:pic>
      <xdr:nvPicPr>
        <xdr:cNvPr id="28513" name="Picture 55">
          <a:extLst>
            <a:ext uri="{FF2B5EF4-FFF2-40B4-BE49-F238E27FC236}">
              <a16:creationId xmlns:a16="http://schemas.microsoft.com/office/drawing/2014/main" id="{973539AC-BF96-4B6C-BBA4-43882B02F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2667000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13</xdr:row>
      <xdr:rowOff>200025</xdr:rowOff>
    </xdr:from>
    <xdr:to>
      <xdr:col>17</xdr:col>
      <xdr:colOff>0</xdr:colOff>
      <xdr:row>14</xdr:row>
      <xdr:rowOff>190500</xdr:rowOff>
    </xdr:to>
    <xdr:pic>
      <xdr:nvPicPr>
        <xdr:cNvPr id="28514" name="Picture 56">
          <a:extLst>
            <a:ext uri="{FF2B5EF4-FFF2-40B4-BE49-F238E27FC236}">
              <a16:creationId xmlns:a16="http://schemas.microsoft.com/office/drawing/2014/main" id="{DD597B7A-BF72-44DC-8444-798B1CDF4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867025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14</xdr:row>
      <xdr:rowOff>200025</xdr:rowOff>
    </xdr:from>
    <xdr:to>
      <xdr:col>20</xdr:col>
      <xdr:colOff>0</xdr:colOff>
      <xdr:row>15</xdr:row>
      <xdr:rowOff>190500</xdr:rowOff>
    </xdr:to>
    <xdr:pic>
      <xdr:nvPicPr>
        <xdr:cNvPr id="28515" name="Picture 57">
          <a:extLst>
            <a:ext uri="{FF2B5EF4-FFF2-40B4-BE49-F238E27FC236}">
              <a16:creationId xmlns:a16="http://schemas.microsoft.com/office/drawing/2014/main" id="{D82BF16C-D02F-4501-9445-21643C370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306705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16</xdr:row>
      <xdr:rowOff>0</xdr:rowOff>
    </xdr:from>
    <xdr:to>
      <xdr:col>22</xdr:col>
      <xdr:colOff>180975</xdr:colOff>
      <xdr:row>16</xdr:row>
      <xdr:rowOff>200025</xdr:rowOff>
    </xdr:to>
    <xdr:pic>
      <xdr:nvPicPr>
        <xdr:cNvPr id="28516" name="Picture 58">
          <a:extLst>
            <a:ext uri="{FF2B5EF4-FFF2-40B4-BE49-F238E27FC236}">
              <a16:creationId xmlns:a16="http://schemas.microsoft.com/office/drawing/2014/main" id="{BEB2EFDF-4468-4812-89DD-AABFBF03B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3267075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17</xdr:row>
      <xdr:rowOff>0</xdr:rowOff>
    </xdr:from>
    <xdr:to>
      <xdr:col>25</xdr:col>
      <xdr:colOff>180975</xdr:colOff>
      <xdr:row>17</xdr:row>
      <xdr:rowOff>200025</xdr:rowOff>
    </xdr:to>
    <xdr:pic>
      <xdr:nvPicPr>
        <xdr:cNvPr id="28517" name="Picture 59">
          <a:extLst>
            <a:ext uri="{FF2B5EF4-FFF2-40B4-BE49-F238E27FC236}">
              <a16:creationId xmlns:a16="http://schemas.microsoft.com/office/drawing/2014/main" id="{3786D7EF-6DDC-42D4-A066-BFFC6A355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346710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13</xdr:row>
      <xdr:rowOff>0</xdr:rowOff>
    </xdr:from>
    <xdr:to>
      <xdr:col>14</xdr:col>
      <xdr:colOff>0</xdr:colOff>
      <xdr:row>14</xdr:row>
      <xdr:rowOff>9525</xdr:rowOff>
    </xdr:to>
    <xdr:pic>
      <xdr:nvPicPr>
        <xdr:cNvPr id="28518" name="Picture 50">
          <a:extLst>
            <a:ext uri="{FF2B5EF4-FFF2-40B4-BE49-F238E27FC236}">
              <a16:creationId xmlns:a16="http://schemas.microsoft.com/office/drawing/2014/main" id="{5328AD62-AD4C-43BC-B6AA-8D4F56DD4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2667000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14</xdr:row>
      <xdr:rowOff>0</xdr:rowOff>
    </xdr:from>
    <xdr:to>
      <xdr:col>17</xdr:col>
      <xdr:colOff>0</xdr:colOff>
      <xdr:row>14</xdr:row>
      <xdr:rowOff>190500</xdr:rowOff>
    </xdr:to>
    <xdr:pic>
      <xdr:nvPicPr>
        <xdr:cNvPr id="28519" name="Picture 51">
          <a:extLst>
            <a:ext uri="{FF2B5EF4-FFF2-40B4-BE49-F238E27FC236}">
              <a16:creationId xmlns:a16="http://schemas.microsoft.com/office/drawing/2014/main" id="{20BBE9E8-BCA4-4CDE-845F-1585EBB0E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867025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15</xdr:row>
      <xdr:rowOff>0</xdr:rowOff>
    </xdr:from>
    <xdr:to>
      <xdr:col>20</xdr:col>
      <xdr:colOff>0</xdr:colOff>
      <xdr:row>15</xdr:row>
      <xdr:rowOff>190500</xdr:rowOff>
    </xdr:to>
    <xdr:pic>
      <xdr:nvPicPr>
        <xdr:cNvPr id="28520" name="Picture 52">
          <a:extLst>
            <a:ext uri="{FF2B5EF4-FFF2-40B4-BE49-F238E27FC236}">
              <a16:creationId xmlns:a16="http://schemas.microsoft.com/office/drawing/2014/main" id="{5BE0C18E-1686-40A9-B7B7-EE2027F8E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306705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16</xdr:row>
      <xdr:rowOff>0</xdr:rowOff>
    </xdr:from>
    <xdr:to>
      <xdr:col>22</xdr:col>
      <xdr:colOff>180975</xdr:colOff>
      <xdr:row>16</xdr:row>
      <xdr:rowOff>200025</xdr:rowOff>
    </xdr:to>
    <xdr:pic>
      <xdr:nvPicPr>
        <xdr:cNvPr id="28521" name="Picture 53">
          <a:extLst>
            <a:ext uri="{FF2B5EF4-FFF2-40B4-BE49-F238E27FC236}">
              <a16:creationId xmlns:a16="http://schemas.microsoft.com/office/drawing/2014/main" id="{66DF6919-4972-4699-96F6-8EF04DC7E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3267075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17</xdr:row>
      <xdr:rowOff>0</xdr:rowOff>
    </xdr:from>
    <xdr:to>
      <xdr:col>25</xdr:col>
      <xdr:colOff>180975</xdr:colOff>
      <xdr:row>17</xdr:row>
      <xdr:rowOff>200025</xdr:rowOff>
    </xdr:to>
    <xdr:pic>
      <xdr:nvPicPr>
        <xdr:cNvPr id="28522" name="Picture 54">
          <a:extLst>
            <a:ext uri="{FF2B5EF4-FFF2-40B4-BE49-F238E27FC236}">
              <a16:creationId xmlns:a16="http://schemas.microsoft.com/office/drawing/2014/main" id="{0D60340F-F23F-4EE0-8353-EA541957A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346710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14</xdr:col>
      <xdr:colOff>0</xdr:colOff>
      <xdr:row>21</xdr:row>
      <xdr:rowOff>9525</xdr:rowOff>
    </xdr:to>
    <xdr:pic>
      <xdr:nvPicPr>
        <xdr:cNvPr id="28523" name="Picture 50">
          <a:extLst>
            <a:ext uri="{FF2B5EF4-FFF2-40B4-BE49-F238E27FC236}">
              <a16:creationId xmlns:a16="http://schemas.microsoft.com/office/drawing/2014/main" id="{85C58166-2536-47ED-84DD-1537D5039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4181475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21</xdr:row>
      <xdr:rowOff>0</xdr:rowOff>
    </xdr:from>
    <xdr:to>
      <xdr:col>17</xdr:col>
      <xdr:colOff>0</xdr:colOff>
      <xdr:row>21</xdr:row>
      <xdr:rowOff>190500</xdr:rowOff>
    </xdr:to>
    <xdr:pic>
      <xdr:nvPicPr>
        <xdr:cNvPr id="28524" name="Picture 51">
          <a:extLst>
            <a:ext uri="{FF2B5EF4-FFF2-40B4-BE49-F238E27FC236}">
              <a16:creationId xmlns:a16="http://schemas.microsoft.com/office/drawing/2014/main" id="{7DC930FC-2778-4C07-B9E5-4B7CDECD1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38150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22</xdr:row>
      <xdr:rowOff>0</xdr:rowOff>
    </xdr:from>
    <xdr:to>
      <xdr:col>20</xdr:col>
      <xdr:colOff>0</xdr:colOff>
      <xdr:row>22</xdr:row>
      <xdr:rowOff>190500</xdr:rowOff>
    </xdr:to>
    <xdr:pic>
      <xdr:nvPicPr>
        <xdr:cNvPr id="28525" name="Picture 52">
          <a:extLst>
            <a:ext uri="{FF2B5EF4-FFF2-40B4-BE49-F238E27FC236}">
              <a16:creationId xmlns:a16="http://schemas.microsoft.com/office/drawing/2014/main" id="{7829CA11-F095-408A-9BDC-2E9DC4E2F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4581525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23</xdr:row>
      <xdr:rowOff>0</xdr:rowOff>
    </xdr:from>
    <xdr:to>
      <xdr:col>22</xdr:col>
      <xdr:colOff>180975</xdr:colOff>
      <xdr:row>23</xdr:row>
      <xdr:rowOff>200025</xdr:rowOff>
    </xdr:to>
    <xdr:pic>
      <xdr:nvPicPr>
        <xdr:cNvPr id="28526" name="Picture 53">
          <a:extLst>
            <a:ext uri="{FF2B5EF4-FFF2-40B4-BE49-F238E27FC236}">
              <a16:creationId xmlns:a16="http://schemas.microsoft.com/office/drawing/2014/main" id="{2DAADE58-8D96-4442-8191-1846D2703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478155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25</xdr:col>
      <xdr:colOff>180975</xdr:colOff>
      <xdr:row>24</xdr:row>
      <xdr:rowOff>200025</xdr:rowOff>
    </xdr:to>
    <xdr:pic>
      <xdr:nvPicPr>
        <xdr:cNvPr id="28527" name="Picture 54">
          <a:extLst>
            <a:ext uri="{FF2B5EF4-FFF2-40B4-BE49-F238E27FC236}">
              <a16:creationId xmlns:a16="http://schemas.microsoft.com/office/drawing/2014/main" id="{2A773559-CF62-4A45-90F7-2FC389D3A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4981575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27</xdr:row>
      <xdr:rowOff>0</xdr:rowOff>
    </xdr:from>
    <xdr:to>
      <xdr:col>14</xdr:col>
      <xdr:colOff>0</xdr:colOff>
      <xdr:row>28</xdr:row>
      <xdr:rowOff>9525</xdr:rowOff>
    </xdr:to>
    <xdr:pic>
      <xdr:nvPicPr>
        <xdr:cNvPr id="28528" name="Picture 50">
          <a:extLst>
            <a:ext uri="{FF2B5EF4-FFF2-40B4-BE49-F238E27FC236}">
              <a16:creationId xmlns:a16="http://schemas.microsoft.com/office/drawing/2014/main" id="{0A820DBD-2D3F-41C4-9846-25E013058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5695950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28</xdr:row>
      <xdr:rowOff>0</xdr:rowOff>
    </xdr:from>
    <xdr:to>
      <xdr:col>17</xdr:col>
      <xdr:colOff>0</xdr:colOff>
      <xdr:row>28</xdr:row>
      <xdr:rowOff>190500</xdr:rowOff>
    </xdr:to>
    <xdr:pic>
      <xdr:nvPicPr>
        <xdr:cNvPr id="28529" name="Picture 51">
          <a:extLst>
            <a:ext uri="{FF2B5EF4-FFF2-40B4-BE49-F238E27FC236}">
              <a16:creationId xmlns:a16="http://schemas.microsoft.com/office/drawing/2014/main" id="{1E8ACD17-F921-4ECD-A7CE-746E05357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5895975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29</xdr:row>
      <xdr:rowOff>0</xdr:rowOff>
    </xdr:from>
    <xdr:to>
      <xdr:col>20</xdr:col>
      <xdr:colOff>0</xdr:colOff>
      <xdr:row>29</xdr:row>
      <xdr:rowOff>190500</xdr:rowOff>
    </xdr:to>
    <xdr:pic>
      <xdr:nvPicPr>
        <xdr:cNvPr id="28530" name="Picture 52">
          <a:extLst>
            <a:ext uri="{FF2B5EF4-FFF2-40B4-BE49-F238E27FC236}">
              <a16:creationId xmlns:a16="http://schemas.microsoft.com/office/drawing/2014/main" id="{E5C3B38C-A462-4775-90F9-945A548A3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609600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30</xdr:row>
      <xdr:rowOff>0</xdr:rowOff>
    </xdr:from>
    <xdr:to>
      <xdr:col>22</xdr:col>
      <xdr:colOff>180975</xdr:colOff>
      <xdr:row>30</xdr:row>
      <xdr:rowOff>200025</xdr:rowOff>
    </xdr:to>
    <xdr:pic>
      <xdr:nvPicPr>
        <xdr:cNvPr id="28531" name="Picture 53">
          <a:extLst>
            <a:ext uri="{FF2B5EF4-FFF2-40B4-BE49-F238E27FC236}">
              <a16:creationId xmlns:a16="http://schemas.microsoft.com/office/drawing/2014/main" id="{D8748915-3CC5-41BA-8D60-043326370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296025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31</xdr:row>
      <xdr:rowOff>0</xdr:rowOff>
    </xdr:from>
    <xdr:to>
      <xdr:col>25</xdr:col>
      <xdr:colOff>180975</xdr:colOff>
      <xdr:row>31</xdr:row>
      <xdr:rowOff>200025</xdr:rowOff>
    </xdr:to>
    <xdr:pic>
      <xdr:nvPicPr>
        <xdr:cNvPr id="28532" name="Picture 54">
          <a:extLst>
            <a:ext uri="{FF2B5EF4-FFF2-40B4-BE49-F238E27FC236}">
              <a16:creationId xmlns:a16="http://schemas.microsoft.com/office/drawing/2014/main" id="{FC4B8634-0C93-4F7E-902E-9A7A33B20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649605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35</xdr:row>
      <xdr:rowOff>0</xdr:rowOff>
    </xdr:from>
    <xdr:to>
      <xdr:col>17</xdr:col>
      <xdr:colOff>0</xdr:colOff>
      <xdr:row>35</xdr:row>
      <xdr:rowOff>190500</xdr:rowOff>
    </xdr:to>
    <xdr:pic>
      <xdr:nvPicPr>
        <xdr:cNvPr id="28533" name="Picture 51">
          <a:extLst>
            <a:ext uri="{FF2B5EF4-FFF2-40B4-BE49-F238E27FC236}">
              <a16:creationId xmlns:a16="http://schemas.microsoft.com/office/drawing/2014/main" id="{728BB0E1-12AC-4EB4-897F-D859E054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741045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36</xdr:row>
      <xdr:rowOff>0</xdr:rowOff>
    </xdr:from>
    <xdr:to>
      <xdr:col>20</xdr:col>
      <xdr:colOff>0</xdr:colOff>
      <xdr:row>36</xdr:row>
      <xdr:rowOff>190500</xdr:rowOff>
    </xdr:to>
    <xdr:pic>
      <xdr:nvPicPr>
        <xdr:cNvPr id="28534" name="Picture 52">
          <a:extLst>
            <a:ext uri="{FF2B5EF4-FFF2-40B4-BE49-F238E27FC236}">
              <a16:creationId xmlns:a16="http://schemas.microsoft.com/office/drawing/2014/main" id="{DFC50639-93FB-4A99-B14E-1BBA95C22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7610475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37</xdr:row>
      <xdr:rowOff>0</xdr:rowOff>
    </xdr:from>
    <xdr:to>
      <xdr:col>22</xdr:col>
      <xdr:colOff>180975</xdr:colOff>
      <xdr:row>37</xdr:row>
      <xdr:rowOff>200025</xdr:rowOff>
    </xdr:to>
    <xdr:pic>
      <xdr:nvPicPr>
        <xdr:cNvPr id="28535" name="Picture 53">
          <a:extLst>
            <a:ext uri="{FF2B5EF4-FFF2-40B4-BE49-F238E27FC236}">
              <a16:creationId xmlns:a16="http://schemas.microsoft.com/office/drawing/2014/main" id="{E1CA2766-E7F2-4962-AF36-DEED4BFB6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781050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38</xdr:row>
      <xdr:rowOff>0</xdr:rowOff>
    </xdr:from>
    <xdr:to>
      <xdr:col>25</xdr:col>
      <xdr:colOff>180975</xdr:colOff>
      <xdr:row>38</xdr:row>
      <xdr:rowOff>200025</xdr:rowOff>
    </xdr:to>
    <xdr:pic>
      <xdr:nvPicPr>
        <xdr:cNvPr id="28536" name="Picture 54">
          <a:extLst>
            <a:ext uri="{FF2B5EF4-FFF2-40B4-BE49-F238E27FC236}">
              <a16:creationId xmlns:a16="http://schemas.microsoft.com/office/drawing/2014/main" id="{67635B16-0DAB-4337-922B-F6D8DB026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8010525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42</xdr:row>
      <xdr:rowOff>0</xdr:rowOff>
    </xdr:from>
    <xdr:to>
      <xdr:col>14</xdr:col>
      <xdr:colOff>0</xdr:colOff>
      <xdr:row>43</xdr:row>
      <xdr:rowOff>9525</xdr:rowOff>
    </xdr:to>
    <xdr:pic>
      <xdr:nvPicPr>
        <xdr:cNvPr id="28537" name="Picture 35">
          <a:extLst>
            <a:ext uri="{FF2B5EF4-FFF2-40B4-BE49-F238E27FC236}">
              <a16:creationId xmlns:a16="http://schemas.microsoft.com/office/drawing/2014/main" id="{567C8B4A-7EDA-4F11-B647-BDE235619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8791575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41</xdr:row>
      <xdr:rowOff>0</xdr:rowOff>
    </xdr:from>
    <xdr:to>
      <xdr:col>17</xdr:col>
      <xdr:colOff>0</xdr:colOff>
      <xdr:row>41</xdr:row>
      <xdr:rowOff>0</xdr:rowOff>
    </xdr:to>
    <xdr:pic>
      <xdr:nvPicPr>
        <xdr:cNvPr id="29506" name="Picture 31">
          <a:extLst>
            <a:ext uri="{FF2B5EF4-FFF2-40B4-BE49-F238E27FC236}">
              <a16:creationId xmlns:a16="http://schemas.microsoft.com/office/drawing/2014/main" id="{DFEE41F3-82AC-4F09-BA8E-7475667D2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9039225"/>
          <a:ext cx="485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41</xdr:row>
      <xdr:rowOff>0</xdr:rowOff>
    </xdr:from>
    <xdr:to>
      <xdr:col>20</xdr:col>
      <xdr:colOff>0</xdr:colOff>
      <xdr:row>41</xdr:row>
      <xdr:rowOff>0</xdr:rowOff>
    </xdr:to>
    <xdr:pic>
      <xdr:nvPicPr>
        <xdr:cNvPr id="29507" name="Picture 32">
          <a:extLst>
            <a:ext uri="{FF2B5EF4-FFF2-40B4-BE49-F238E27FC236}">
              <a16:creationId xmlns:a16="http://schemas.microsoft.com/office/drawing/2014/main" id="{F4B0955A-04D3-461B-AFB0-BB0973032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9039225"/>
          <a:ext cx="485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41</xdr:row>
      <xdr:rowOff>0</xdr:rowOff>
    </xdr:from>
    <xdr:to>
      <xdr:col>22</xdr:col>
      <xdr:colOff>180975</xdr:colOff>
      <xdr:row>41</xdr:row>
      <xdr:rowOff>0</xdr:rowOff>
    </xdr:to>
    <xdr:pic>
      <xdr:nvPicPr>
        <xdr:cNvPr id="29508" name="Picture 33">
          <a:extLst>
            <a:ext uri="{FF2B5EF4-FFF2-40B4-BE49-F238E27FC236}">
              <a16:creationId xmlns:a16="http://schemas.microsoft.com/office/drawing/2014/main" id="{A96D8816-27F5-4ECA-97FD-253EB3045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9039225"/>
          <a:ext cx="485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41</xdr:row>
      <xdr:rowOff>0</xdr:rowOff>
    </xdr:from>
    <xdr:to>
      <xdr:col>25</xdr:col>
      <xdr:colOff>180975</xdr:colOff>
      <xdr:row>41</xdr:row>
      <xdr:rowOff>0</xdr:rowOff>
    </xdr:to>
    <xdr:pic>
      <xdr:nvPicPr>
        <xdr:cNvPr id="29509" name="Picture 34">
          <a:extLst>
            <a:ext uri="{FF2B5EF4-FFF2-40B4-BE49-F238E27FC236}">
              <a16:creationId xmlns:a16="http://schemas.microsoft.com/office/drawing/2014/main" id="{04EDE94F-6B59-4717-B554-07EF59F4C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039225"/>
          <a:ext cx="485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34</xdr:row>
      <xdr:rowOff>0</xdr:rowOff>
    </xdr:from>
    <xdr:to>
      <xdr:col>14</xdr:col>
      <xdr:colOff>0</xdr:colOff>
      <xdr:row>35</xdr:row>
      <xdr:rowOff>9525</xdr:rowOff>
    </xdr:to>
    <xdr:pic>
      <xdr:nvPicPr>
        <xdr:cNvPr id="29510" name="Picture 35">
          <a:extLst>
            <a:ext uri="{FF2B5EF4-FFF2-40B4-BE49-F238E27FC236}">
              <a16:creationId xmlns:a16="http://schemas.microsoft.com/office/drawing/2014/main" id="{FC2A66B4-92A1-4011-8C5A-B4840FED6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7705725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35</xdr:row>
      <xdr:rowOff>0</xdr:rowOff>
    </xdr:from>
    <xdr:to>
      <xdr:col>17</xdr:col>
      <xdr:colOff>0</xdr:colOff>
      <xdr:row>35</xdr:row>
      <xdr:rowOff>190500</xdr:rowOff>
    </xdr:to>
    <xdr:pic>
      <xdr:nvPicPr>
        <xdr:cNvPr id="29511" name="Picture 36">
          <a:extLst>
            <a:ext uri="{FF2B5EF4-FFF2-40B4-BE49-F238E27FC236}">
              <a16:creationId xmlns:a16="http://schemas.microsoft.com/office/drawing/2014/main" id="{4A38889F-D748-44E1-BC13-933C6D1D6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790575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36</xdr:row>
      <xdr:rowOff>0</xdr:rowOff>
    </xdr:from>
    <xdr:to>
      <xdr:col>20</xdr:col>
      <xdr:colOff>0</xdr:colOff>
      <xdr:row>36</xdr:row>
      <xdr:rowOff>190500</xdr:rowOff>
    </xdr:to>
    <xdr:pic>
      <xdr:nvPicPr>
        <xdr:cNvPr id="29512" name="Picture 37">
          <a:extLst>
            <a:ext uri="{FF2B5EF4-FFF2-40B4-BE49-F238E27FC236}">
              <a16:creationId xmlns:a16="http://schemas.microsoft.com/office/drawing/2014/main" id="{68354BBB-92C2-4143-AAE1-7BC0454C1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8105775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37</xdr:row>
      <xdr:rowOff>0</xdr:rowOff>
    </xdr:from>
    <xdr:to>
      <xdr:col>22</xdr:col>
      <xdr:colOff>180975</xdr:colOff>
      <xdr:row>37</xdr:row>
      <xdr:rowOff>200025</xdr:rowOff>
    </xdr:to>
    <xdr:pic>
      <xdr:nvPicPr>
        <xdr:cNvPr id="29513" name="Picture 38">
          <a:extLst>
            <a:ext uri="{FF2B5EF4-FFF2-40B4-BE49-F238E27FC236}">
              <a16:creationId xmlns:a16="http://schemas.microsoft.com/office/drawing/2014/main" id="{F36D8ED4-F14D-48DE-B168-AD7ACA82B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830580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38</xdr:row>
      <xdr:rowOff>0</xdr:rowOff>
    </xdr:from>
    <xdr:to>
      <xdr:col>25</xdr:col>
      <xdr:colOff>180975</xdr:colOff>
      <xdr:row>38</xdr:row>
      <xdr:rowOff>200025</xdr:rowOff>
    </xdr:to>
    <xdr:pic>
      <xdr:nvPicPr>
        <xdr:cNvPr id="29514" name="Picture 39">
          <a:extLst>
            <a:ext uri="{FF2B5EF4-FFF2-40B4-BE49-F238E27FC236}">
              <a16:creationId xmlns:a16="http://schemas.microsoft.com/office/drawing/2014/main" id="{3A00A0DA-D27C-46B6-A700-7614ACB9C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8505825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27</xdr:row>
      <xdr:rowOff>0</xdr:rowOff>
    </xdr:from>
    <xdr:to>
      <xdr:col>14</xdr:col>
      <xdr:colOff>0</xdr:colOff>
      <xdr:row>28</xdr:row>
      <xdr:rowOff>9525</xdr:rowOff>
    </xdr:to>
    <xdr:pic>
      <xdr:nvPicPr>
        <xdr:cNvPr id="29515" name="Picture 40">
          <a:extLst>
            <a:ext uri="{FF2B5EF4-FFF2-40B4-BE49-F238E27FC236}">
              <a16:creationId xmlns:a16="http://schemas.microsoft.com/office/drawing/2014/main" id="{14983C47-A69A-4D84-B101-3AD5DD5CF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067425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28</xdr:row>
      <xdr:rowOff>0</xdr:rowOff>
    </xdr:from>
    <xdr:to>
      <xdr:col>17</xdr:col>
      <xdr:colOff>0</xdr:colOff>
      <xdr:row>28</xdr:row>
      <xdr:rowOff>190500</xdr:rowOff>
    </xdr:to>
    <xdr:pic>
      <xdr:nvPicPr>
        <xdr:cNvPr id="29516" name="Picture 41">
          <a:extLst>
            <a:ext uri="{FF2B5EF4-FFF2-40B4-BE49-F238E27FC236}">
              <a16:creationId xmlns:a16="http://schemas.microsoft.com/office/drawing/2014/main" id="{3EC4F13E-1A13-4A14-A5EB-435EB96EE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6745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28</xdr:row>
      <xdr:rowOff>200025</xdr:rowOff>
    </xdr:from>
    <xdr:to>
      <xdr:col>20</xdr:col>
      <xdr:colOff>0</xdr:colOff>
      <xdr:row>29</xdr:row>
      <xdr:rowOff>190500</xdr:rowOff>
    </xdr:to>
    <xdr:pic>
      <xdr:nvPicPr>
        <xdr:cNvPr id="29517" name="Picture 42">
          <a:extLst>
            <a:ext uri="{FF2B5EF4-FFF2-40B4-BE49-F238E27FC236}">
              <a16:creationId xmlns:a16="http://schemas.microsoft.com/office/drawing/2014/main" id="{D894C7C2-D4CF-4FFF-B5E0-B435A6480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6467475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30</xdr:row>
      <xdr:rowOff>0</xdr:rowOff>
    </xdr:from>
    <xdr:to>
      <xdr:col>22</xdr:col>
      <xdr:colOff>180975</xdr:colOff>
      <xdr:row>30</xdr:row>
      <xdr:rowOff>200025</xdr:rowOff>
    </xdr:to>
    <xdr:pic>
      <xdr:nvPicPr>
        <xdr:cNvPr id="29518" name="Picture 43">
          <a:extLst>
            <a:ext uri="{FF2B5EF4-FFF2-40B4-BE49-F238E27FC236}">
              <a16:creationId xmlns:a16="http://schemas.microsoft.com/office/drawing/2014/main" id="{7AA9C8F3-61B9-4FE2-9457-B96FECC6A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66750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31</xdr:row>
      <xdr:rowOff>0</xdr:rowOff>
    </xdr:from>
    <xdr:to>
      <xdr:col>25</xdr:col>
      <xdr:colOff>180975</xdr:colOff>
      <xdr:row>31</xdr:row>
      <xdr:rowOff>200025</xdr:rowOff>
    </xdr:to>
    <xdr:pic>
      <xdr:nvPicPr>
        <xdr:cNvPr id="29519" name="Picture 44">
          <a:extLst>
            <a:ext uri="{FF2B5EF4-FFF2-40B4-BE49-F238E27FC236}">
              <a16:creationId xmlns:a16="http://schemas.microsoft.com/office/drawing/2014/main" id="{1E28BBAD-B790-4541-9DCD-AC6D5B359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6867525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14</xdr:col>
      <xdr:colOff>0</xdr:colOff>
      <xdr:row>21</xdr:row>
      <xdr:rowOff>9525</xdr:rowOff>
    </xdr:to>
    <xdr:pic>
      <xdr:nvPicPr>
        <xdr:cNvPr id="29520" name="Picture 45">
          <a:extLst>
            <a:ext uri="{FF2B5EF4-FFF2-40B4-BE49-F238E27FC236}">
              <a16:creationId xmlns:a16="http://schemas.microsoft.com/office/drawing/2014/main" id="{E1C6C0F7-CEBF-477D-9AF1-E41C75E6C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4429125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21</xdr:row>
      <xdr:rowOff>0</xdr:rowOff>
    </xdr:from>
    <xdr:to>
      <xdr:col>17</xdr:col>
      <xdr:colOff>0</xdr:colOff>
      <xdr:row>21</xdr:row>
      <xdr:rowOff>190500</xdr:rowOff>
    </xdr:to>
    <xdr:pic>
      <xdr:nvPicPr>
        <xdr:cNvPr id="29521" name="Picture 46">
          <a:extLst>
            <a:ext uri="{FF2B5EF4-FFF2-40B4-BE49-F238E27FC236}">
              <a16:creationId xmlns:a16="http://schemas.microsoft.com/office/drawing/2014/main" id="{7203298A-3E31-4D52-B453-F4E7377DD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62915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22</xdr:row>
      <xdr:rowOff>0</xdr:rowOff>
    </xdr:from>
    <xdr:to>
      <xdr:col>20</xdr:col>
      <xdr:colOff>0</xdr:colOff>
      <xdr:row>22</xdr:row>
      <xdr:rowOff>190500</xdr:rowOff>
    </xdr:to>
    <xdr:pic>
      <xdr:nvPicPr>
        <xdr:cNvPr id="29522" name="Picture 47">
          <a:extLst>
            <a:ext uri="{FF2B5EF4-FFF2-40B4-BE49-F238E27FC236}">
              <a16:creationId xmlns:a16="http://schemas.microsoft.com/office/drawing/2014/main" id="{2289299D-3892-4B8E-90A0-AD334F0B3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4829175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23</xdr:row>
      <xdr:rowOff>0</xdr:rowOff>
    </xdr:from>
    <xdr:to>
      <xdr:col>22</xdr:col>
      <xdr:colOff>180975</xdr:colOff>
      <xdr:row>23</xdr:row>
      <xdr:rowOff>200025</xdr:rowOff>
    </xdr:to>
    <xdr:pic>
      <xdr:nvPicPr>
        <xdr:cNvPr id="29523" name="Picture 48">
          <a:extLst>
            <a:ext uri="{FF2B5EF4-FFF2-40B4-BE49-F238E27FC236}">
              <a16:creationId xmlns:a16="http://schemas.microsoft.com/office/drawing/2014/main" id="{65B9E1DB-D29F-4221-ADE2-FFC4E4EAD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502920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25</xdr:col>
      <xdr:colOff>180975</xdr:colOff>
      <xdr:row>24</xdr:row>
      <xdr:rowOff>200025</xdr:rowOff>
    </xdr:to>
    <xdr:pic>
      <xdr:nvPicPr>
        <xdr:cNvPr id="29524" name="Picture 49">
          <a:extLst>
            <a:ext uri="{FF2B5EF4-FFF2-40B4-BE49-F238E27FC236}">
              <a16:creationId xmlns:a16="http://schemas.microsoft.com/office/drawing/2014/main" id="{2F758AB5-C01D-4F17-A1E4-20A7C6CA2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5229225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6</xdr:row>
      <xdr:rowOff>0</xdr:rowOff>
    </xdr:from>
    <xdr:to>
      <xdr:col>14</xdr:col>
      <xdr:colOff>0</xdr:colOff>
      <xdr:row>7</xdr:row>
      <xdr:rowOff>9525</xdr:rowOff>
    </xdr:to>
    <xdr:pic>
      <xdr:nvPicPr>
        <xdr:cNvPr id="29525" name="Picture 50">
          <a:extLst>
            <a:ext uri="{FF2B5EF4-FFF2-40B4-BE49-F238E27FC236}">
              <a16:creationId xmlns:a16="http://schemas.microsoft.com/office/drawing/2014/main" id="{E7E90ACE-FD6A-44E5-A6D4-E1B2110AC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1152525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</xdr:row>
      <xdr:rowOff>0</xdr:rowOff>
    </xdr:from>
    <xdr:to>
      <xdr:col>17</xdr:col>
      <xdr:colOff>0</xdr:colOff>
      <xdr:row>7</xdr:row>
      <xdr:rowOff>190500</xdr:rowOff>
    </xdr:to>
    <xdr:pic>
      <xdr:nvPicPr>
        <xdr:cNvPr id="29526" name="Picture 51">
          <a:extLst>
            <a:ext uri="{FF2B5EF4-FFF2-40B4-BE49-F238E27FC236}">
              <a16:creationId xmlns:a16="http://schemas.microsoft.com/office/drawing/2014/main" id="{C5F8DD88-5498-41AD-951B-AE7C41C8D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35255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8</xdr:row>
      <xdr:rowOff>0</xdr:rowOff>
    </xdr:from>
    <xdr:to>
      <xdr:col>20</xdr:col>
      <xdr:colOff>0</xdr:colOff>
      <xdr:row>8</xdr:row>
      <xdr:rowOff>190500</xdr:rowOff>
    </xdr:to>
    <xdr:pic>
      <xdr:nvPicPr>
        <xdr:cNvPr id="29527" name="Picture 52">
          <a:extLst>
            <a:ext uri="{FF2B5EF4-FFF2-40B4-BE49-F238E27FC236}">
              <a16:creationId xmlns:a16="http://schemas.microsoft.com/office/drawing/2014/main" id="{94AB9ED0-2F51-420C-BBCB-8B7C418DD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552575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9</xdr:row>
      <xdr:rowOff>0</xdr:rowOff>
    </xdr:from>
    <xdr:to>
      <xdr:col>22</xdr:col>
      <xdr:colOff>180975</xdr:colOff>
      <xdr:row>9</xdr:row>
      <xdr:rowOff>200025</xdr:rowOff>
    </xdr:to>
    <xdr:pic>
      <xdr:nvPicPr>
        <xdr:cNvPr id="29528" name="Picture 53">
          <a:extLst>
            <a:ext uri="{FF2B5EF4-FFF2-40B4-BE49-F238E27FC236}">
              <a16:creationId xmlns:a16="http://schemas.microsoft.com/office/drawing/2014/main" id="{7B7D0651-03BB-47F4-B856-44E341B14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175260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</xdr:row>
      <xdr:rowOff>0</xdr:rowOff>
    </xdr:from>
    <xdr:to>
      <xdr:col>25</xdr:col>
      <xdr:colOff>180975</xdr:colOff>
      <xdr:row>10</xdr:row>
      <xdr:rowOff>200025</xdr:rowOff>
    </xdr:to>
    <xdr:pic>
      <xdr:nvPicPr>
        <xdr:cNvPr id="29529" name="Picture 54">
          <a:extLst>
            <a:ext uri="{FF2B5EF4-FFF2-40B4-BE49-F238E27FC236}">
              <a16:creationId xmlns:a16="http://schemas.microsoft.com/office/drawing/2014/main" id="{F00D3CB1-78AC-44D6-AC58-50578864B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952625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13</xdr:row>
      <xdr:rowOff>0</xdr:rowOff>
    </xdr:from>
    <xdr:to>
      <xdr:col>14</xdr:col>
      <xdr:colOff>0</xdr:colOff>
      <xdr:row>14</xdr:row>
      <xdr:rowOff>9525</xdr:rowOff>
    </xdr:to>
    <xdr:pic>
      <xdr:nvPicPr>
        <xdr:cNvPr id="29530" name="Picture 55">
          <a:extLst>
            <a:ext uri="{FF2B5EF4-FFF2-40B4-BE49-F238E27FC236}">
              <a16:creationId xmlns:a16="http://schemas.microsoft.com/office/drawing/2014/main" id="{8101C66E-2C44-4C28-8032-83782CF76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2790825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13</xdr:row>
      <xdr:rowOff>200025</xdr:rowOff>
    </xdr:from>
    <xdr:to>
      <xdr:col>17</xdr:col>
      <xdr:colOff>0</xdr:colOff>
      <xdr:row>14</xdr:row>
      <xdr:rowOff>190500</xdr:rowOff>
    </xdr:to>
    <xdr:pic>
      <xdr:nvPicPr>
        <xdr:cNvPr id="29531" name="Picture 56">
          <a:extLst>
            <a:ext uri="{FF2B5EF4-FFF2-40B4-BE49-F238E27FC236}">
              <a16:creationId xmlns:a16="http://schemas.microsoft.com/office/drawing/2014/main" id="{FFE2FD39-616F-4D81-AE12-C95328E23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99085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14</xdr:row>
      <xdr:rowOff>200025</xdr:rowOff>
    </xdr:from>
    <xdr:to>
      <xdr:col>20</xdr:col>
      <xdr:colOff>0</xdr:colOff>
      <xdr:row>15</xdr:row>
      <xdr:rowOff>190500</xdr:rowOff>
    </xdr:to>
    <xdr:pic>
      <xdr:nvPicPr>
        <xdr:cNvPr id="29532" name="Picture 57">
          <a:extLst>
            <a:ext uri="{FF2B5EF4-FFF2-40B4-BE49-F238E27FC236}">
              <a16:creationId xmlns:a16="http://schemas.microsoft.com/office/drawing/2014/main" id="{21000609-F97F-4C8D-B004-C0DDAB5C4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3190875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16</xdr:row>
      <xdr:rowOff>0</xdr:rowOff>
    </xdr:from>
    <xdr:to>
      <xdr:col>22</xdr:col>
      <xdr:colOff>180975</xdr:colOff>
      <xdr:row>16</xdr:row>
      <xdr:rowOff>200025</xdr:rowOff>
    </xdr:to>
    <xdr:pic>
      <xdr:nvPicPr>
        <xdr:cNvPr id="29533" name="Picture 58">
          <a:extLst>
            <a:ext uri="{FF2B5EF4-FFF2-40B4-BE49-F238E27FC236}">
              <a16:creationId xmlns:a16="http://schemas.microsoft.com/office/drawing/2014/main" id="{9A3AEFA4-5E78-459E-85C8-743E1BECC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339090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17</xdr:row>
      <xdr:rowOff>0</xdr:rowOff>
    </xdr:from>
    <xdr:to>
      <xdr:col>25</xdr:col>
      <xdr:colOff>180975</xdr:colOff>
      <xdr:row>17</xdr:row>
      <xdr:rowOff>200025</xdr:rowOff>
    </xdr:to>
    <xdr:pic>
      <xdr:nvPicPr>
        <xdr:cNvPr id="29534" name="Picture 59">
          <a:extLst>
            <a:ext uri="{FF2B5EF4-FFF2-40B4-BE49-F238E27FC236}">
              <a16:creationId xmlns:a16="http://schemas.microsoft.com/office/drawing/2014/main" id="{BDBC7626-10B2-4979-B719-C169DF945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3590925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13</xdr:row>
      <xdr:rowOff>0</xdr:rowOff>
    </xdr:from>
    <xdr:to>
      <xdr:col>14</xdr:col>
      <xdr:colOff>0</xdr:colOff>
      <xdr:row>14</xdr:row>
      <xdr:rowOff>9525</xdr:rowOff>
    </xdr:to>
    <xdr:pic>
      <xdr:nvPicPr>
        <xdr:cNvPr id="29535" name="Picture 50">
          <a:extLst>
            <a:ext uri="{FF2B5EF4-FFF2-40B4-BE49-F238E27FC236}">
              <a16:creationId xmlns:a16="http://schemas.microsoft.com/office/drawing/2014/main" id="{CBAD3A96-784C-457C-B8AE-8AABC0C9C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2790825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14</xdr:row>
      <xdr:rowOff>0</xdr:rowOff>
    </xdr:from>
    <xdr:to>
      <xdr:col>17</xdr:col>
      <xdr:colOff>0</xdr:colOff>
      <xdr:row>14</xdr:row>
      <xdr:rowOff>190500</xdr:rowOff>
    </xdr:to>
    <xdr:pic>
      <xdr:nvPicPr>
        <xdr:cNvPr id="29536" name="Picture 51">
          <a:extLst>
            <a:ext uri="{FF2B5EF4-FFF2-40B4-BE49-F238E27FC236}">
              <a16:creationId xmlns:a16="http://schemas.microsoft.com/office/drawing/2014/main" id="{6FD6AFCF-B585-4EBD-9EFA-763883933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99085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15</xdr:row>
      <xdr:rowOff>0</xdr:rowOff>
    </xdr:from>
    <xdr:to>
      <xdr:col>20</xdr:col>
      <xdr:colOff>0</xdr:colOff>
      <xdr:row>15</xdr:row>
      <xdr:rowOff>190500</xdr:rowOff>
    </xdr:to>
    <xdr:pic>
      <xdr:nvPicPr>
        <xdr:cNvPr id="29537" name="Picture 52">
          <a:extLst>
            <a:ext uri="{FF2B5EF4-FFF2-40B4-BE49-F238E27FC236}">
              <a16:creationId xmlns:a16="http://schemas.microsoft.com/office/drawing/2014/main" id="{DC4AE5DA-4FD6-4327-BCA8-0262156F6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3190875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16</xdr:row>
      <xdr:rowOff>0</xdr:rowOff>
    </xdr:from>
    <xdr:to>
      <xdr:col>22</xdr:col>
      <xdr:colOff>180975</xdr:colOff>
      <xdr:row>16</xdr:row>
      <xdr:rowOff>200025</xdr:rowOff>
    </xdr:to>
    <xdr:pic>
      <xdr:nvPicPr>
        <xdr:cNvPr id="29538" name="Picture 53">
          <a:extLst>
            <a:ext uri="{FF2B5EF4-FFF2-40B4-BE49-F238E27FC236}">
              <a16:creationId xmlns:a16="http://schemas.microsoft.com/office/drawing/2014/main" id="{E52871EE-3C40-4C03-973D-CBEE5D418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339090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17</xdr:row>
      <xdr:rowOff>0</xdr:rowOff>
    </xdr:from>
    <xdr:to>
      <xdr:col>25</xdr:col>
      <xdr:colOff>180975</xdr:colOff>
      <xdr:row>17</xdr:row>
      <xdr:rowOff>200025</xdr:rowOff>
    </xdr:to>
    <xdr:pic>
      <xdr:nvPicPr>
        <xdr:cNvPr id="29539" name="Picture 54">
          <a:extLst>
            <a:ext uri="{FF2B5EF4-FFF2-40B4-BE49-F238E27FC236}">
              <a16:creationId xmlns:a16="http://schemas.microsoft.com/office/drawing/2014/main" id="{F39285FC-D945-48FB-ACD9-E2B77CE62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3590925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14</xdr:col>
      <xdr:colOff>0</xdr:colOff>
      <xdr:row>21</xdr:row>
      <xdr:rowOff>9525</xdr:rowOff>
    </xdr:to>
    <xdr:pic>
      <xdr:nvPicPr>
        <xdr:cNvPr id="29540" name="Picture 50">
          <a:extLst>
            <a:ext uri="{FF2B5EF4-FFF2-40B4-BE49-F238E27FC236}">
              <a16:creationId xmlns:a16="http://schemas.microsoft.com/office/drawing/2014/main" id="{297EE3B3-0A33-4750-BAC4-09A925492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4429125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21</xdr:row>
      <xdr:rowOff>0</xdr:rowOff>
    </xdr:from>
    <xdr:to>
      <xdr:col>17</xdr:col>
      <xdr:colOff>0</xdr:colOff>
      <xdr:row>21</xdr:row>
      <xdr:rowOff>190500</xdr:rowOff>
    </xdr:to>
    <xdr:pic>
      <xdr:nvPicPr>
        <xdr:cNvPr id="29541" name="Picture 51">
          <a:extLst>
            <a:ext uri="{FF2B5EF4-FFF2-40B4-BE49-F238E27FC236}">
              <a16:creationId xmlns:a16="http://schemas.microsoft.com/office/drawing/2014/main" id="{B12D4A87-9AA3-48C2-927B-119F0B890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62915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22</xdr:row>
      <xdr:rowOff>0</xdr:rowOff>
    </xdr:from>
    <xdr:to>
      <xdr:col>20</xdr:col>
      <xdr:colOff>0</xdr:colOff>
      <xdr:row>22</xdr:row>
      <xdr:rowOff>190500</xdr:rowOff>
    </xdr:to>
    <xdr:pic>
      <xdr:nvPicPr>
        <xdr:cNvPr id="29542" name="Picture 52">
          <a:extLst>
            <a:ext uri="{FF2B5EF4-FFF2-40B4-BE49-F238E27FC236}">
              <a16:creationId xmlns:a16="http://schemas.microsoft.com/office/drawing/2014/main" id="{05414FF8-A956-4B3D-A71C-0FCAB0B41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4829175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23</xdr:row>
      <xdr:rowOff>0</xdr:rowOff>
    </xdr:from>
    <xdr:to>
      <xdr:col>22</xdr:col>
      <xdr:colOff>180975</xdr:colOff>
      <xdr:row>23</xdr:row>
      <xdr:rowOff>200025</xdr:rowOff>
    </xdr:to>
    <xdr:pic>
      <xdr:nvPicPr>
        <xdr:cNvPr id="29543" name="Picture 53">
          <a:extLst>
            <a:ext uri="{FF2B5EF4-FFF2-40B4-BE49-F238E27FC236}">
              <a16:creationId xmlns:a16="http://schemas.microsoft.com/office/drawing/2014/main" id="{5864B0C9-14EB-418E-971E-7A6DD2327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502920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25</xdr:col>
      <xdr:colOff>180975</xdr:colOff>
      <xdr:row>24</xdr:row>
      <xdr:rowOff>200025</xdr:rowOff>
    </xdr:to>
    <xdr:pic>
      <xdr:nvPicPr>
        <xdr:cNvPr id="29544" name="Picture 54">
          <a:extLst>
            <a:ext uri="{FF2B5EF4-FFF2-40B4-BE49-F238E27FC236}">
              <a16:creationId xmlns:a16="http://schemas.microsoft.com/office/drawing/2014/main" id="{AE00F7EF-1BF1-49BE-858E-AA5F5453D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5229225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27</xdr:row>
      <xdr:rowOff>0</xdr:rowOff>
    </xdr:from>
    <xdr:to>
      <xdr:col>14</xdr:col>
      <xdr:colOff>0</xdr:colOff>
      <xdr:row>28</xdr:row>
      <xdr:rowOff>9525</xdr:rowOff>
    </xdr:to>
    <xdr:pic>
      <xdr:nvPicPr>
        <xdr:cNvPr id="29545" name="Picture 50">
          <a:extLst>
            <a:ext uri="{FF2B5EF4-FFF2-40B4-BE49-F238E27FC236}">
              <a16:creationId xmlns:a16="http://schemas.microsoft.com/office/drawing/2014/main" id="{6DD91226-FF98-414D-90D9-57694101F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067425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28</xdr:row>
      <xdr:rowOff>0</xdr:rowOff>
    </xdr:from>
    <xdr:to>
      <xdr:col>17</xdr:col>
      <xdr:colOff>0</xdr:colOff>
      <xdr:row>28</xdr:row>
      <xdr:rowOff>190500</xdr:rowOff>
    </xdr:to>
    <xdr:pic>
      <xdr:nvPicPr>
        <xdr:cNvPr id="29546" name="Picture 51">
          <a:extLst>
            <a:ext uri="{FF2B5EF4-FFF2-40B4-BE49-F238E27FC236}">
              <a16:creationId xmlns:a16="http://schemas.microsoft.com/office/drawing/2014/main" id="{8F86133E-7D50-4D17-BAEA-F750E12CA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6745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29</xdr:row>
      <xdr:rowOff>0</xdr:rowOff>
    </xdr:from>
    <xdr:to>
      <xdr:col>20</xdr:col>
      <xdr:colOff>0</xdr:colOff>
      <xdr:row>29</xdr:row>
      <xdr:rowOff>190500</xdr:rowOff>
    </xdr:to>
    <xdr:pic>
      <xdr:nvPicPr>
        <xdr:cNvPr id="29547" name="Picture 52">
          <a:extLst>
            <a:ext uri="{FF2B5EF4-FFF2-40B4-BE49-F238E27FC236}">
              <a16:creationId xmlns:a16="http://schemas.microsoft.com/office/drawing/2014/main" id="{4DC8FE73-638F-40E3-AD5F-59C857B7E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6467475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30</xdr:row>
      <xdr:rowOff>0</xdr:rowOff>
    </xdr:from>
    <xdr:to>
      <xdr:col>22</xdr:col>
      <xdr:colOff>180975</xdr:colOff>
      <xdr:row>30</xdr:row>
      <xdr:rowOff>200025</xdr:rowOff>
    </xdr:to>
    <xdr:pic>
      <xdr:nvPicPr>
        <xdr:cNvPr id="29548" name="Picture 53">
          <a:extLst>
            <a:ext uri="{FF2B5EF4-FFF2-40B4-BE49-F238E27FC236}">
              <a16:creationId xmlns:a16="http://schemas.microsoft.com/office/drawing/2014/main" id="{D6460CC9-D1C6-4320-AF13-492DC0708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66750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31</xdr:row>
      <xdr:rowOff>0</xdr:rowOff>
    </xdr:from>
    <xdr:to>
      <xdr:col>25</xdr:col>
      <xdr:colOff>180975</xdr:colOff>
      <xdr:row>31</xdr:row>
      <xdr:rowOff>200025</xdr:rowOff>
    </xdr:to>
    <xdr:pic>
      <xdr:nvPicPr>
        <xdr:cNvPr id="29549" name="Picture 54">
          <a:extLst>
            <a:ext uri="{FF2B5EF4-FFF2-40B4-BE49-F238E27FC236}">
              <a16:creationId xmlns:a16="http://schemas.microsoft.com/office/drawing/2014/main" id="{F8C0D0ED-74F5-422B-85F9-E042F9837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6867525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35</xdr:row>
      <xdr:rowOff>0</xdr:rowOff>
    </xdr:from>
    <xdr:to>
      <xdr:col>17</xdr:col>
      <xdr:colOff>0</xdr:colOff>
      <xdr:row>35</xdr:row>
      <xdr:rowOff>190500</xdr:rowOff>
    </xdr:to>
    <xdr:pic>
      <xdr:nvPicPr>
        <xdr:cNvPr id="29550" name="Picture 51">
          <a:extLst>
            <a:ext uri="{FF2B5EF4-FFF2-40B4-BE49-F238E27FC236}">
              <a16:creationId xmlns:a16="http://schemas.microsoft.com/office/drawing/2014/main" id="{4A6C24A7-97A2-46CF-97A9-A275912AF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790575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36</xdr:row>
      <xdr:rowOff>0</xdr:rowOff>
    </xdr:from>
    <xdr:to>
      <xdr:col>20</xdr:col>
      <xdr:colOff>0</xdr:colOff>
      <xdr:row>36</xdr:row>
      <xdr:rowOff>190500</xdr:rowOff>
    </xdr:to>
    <xdr:pic>
      <xdr:nvPicPr>
        <xdr:cNvPr id="29551" name="Picture 52">
          <a:extLst>
            <a:ext uri="{FF2B5EF4-FFF2-40B4-BE49-F238E27FC236}">
              <a16:creationId xmlns:a16="http://schemas.microsoft.com/office/drawing/2014/main" id="{1B3472EC-D613-4E3E-867F-4E1E62B4D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8105775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37</xdr:row>
      <xdr:rowOff>0</xdr:rowOff>
    </xdr:from>
    <xdr:to>
      <xdr:col>22</xdr:col>
      <xdr:colOff>180975</xdr:colOff>
      <xdr:row>37</xdr:row>
      <xdr:rowOff>200025</xdr:rowOff>
    </xdr:to>
    <xdr:pic>
      <xdr:nvPicPr>
        <xdr:cNvPr id="29552" name="Picture 53">
          <a:extLst>
            <a:ext uri="{FF2B5EF4-FFF2-40B4-BE49-F238E27FC236}">
              <a16:creationId xmlns:a16="http://schemas.microsoft.com/office/drawing/2014/main" id="{180834A0-61BB-4128-9885-54D9C4ACD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830580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38</xdr:row>
      <xdr:rowOff>0</xdr:rowOff>
    </xdr:from>
    <xdr:to>
      <xdr:col>25</xdr:col>
      <xdr:colOff>180975</xdr:colOff>
      <xdr:row>38</xdr:row>
      <xdr:rowOff>200025</xdr:rowOff>
    </xdr:to>
    <xdr:pic>
      <xdr:nvPicPr>
        <xdr:cNvPr id="29553" name="Picture 54">
          <a:extLst>
            <a:ext uri="{FF2B5EF4-FFF2-40B4-BE49-F238E27FC236}">
              <a16:creationId xmlns:a16="http://schemas.microsoft.com/office/drawing/2014/main" id="{97225C94-0567-42BE-A141-F3AFDACD8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8505825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41</xdr:row>
      <xdr:rowOff>0</xdr:rowOff>
    </xdr:from>
    <xdr:to>
      <xdr:col>14</xdr:col>
      <xdr:colOff>0</xdr:colOff>
      <xdr:row>41</xdr:row>
      <xdr:rowOff>0</xdr:rowOff>
    </xdr:to>
    <xdr:pic>
      <xdr:nvPicPr>
        <xdr:cNvPr id="29554" name="Picture 35">
          <a:extLst>
            <a:ext uri="{FF2B5EF4-FFF2-40B4-BE49-F238E27FC236}">
              <a16:creationId xmlns:a16="http://schemas.microsoft.com/office/drawing/2014/main" id="{186D8127-C2DF-4931-B424-42E92BEA8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9039225"/>
          <a:ext cx="485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33</xdr:row>
      <xdr:rowOff>0</xdr:rowOff>
    </xdr:from>
    <xdr:to>
      <xdr:col>17</xdr:col>
      <xdr:colOff>0</xdr:colOff>
      <xdr:row>33</xdr:row>
      <xdr:rowOff>0</xdr:rowOff>
    </xdr:to>
    <xdr:pic>
      <xdr:nvPicPr>
        <xdr:cNvPr id="30530" name="Picture 31">
          <a:extLst>
            <a:ext uri="{FF2B5EF4-FFF2-40B4-BE49-F238E27FC236}">
              <a16:creationId xmlns:a16="http://schemas.microsoft.com/office/drawing/2014/main" id="{BCA15C43-B4E3-4792-86DE-FD7F1C483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7372350"/>
          <a:ext cx="485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33</xdr:row>
      <xdr:rowOff>0</xdr:rowOff>
    </xdr:from>
    <xdr:to>
      <xdr:col>20</xdr:col>
      <xdr:colOff>0</xdr:colOff>
      <xdr:row>33</xdr:row>
      <xdr:rowOff>0</xdr:rowOff>
    </xdr:to>
    <xdr:pic>
      <xdr:nvPicPr>
        <xdr:cNvPr id="30531" name="Picture 32">
          <a:extLst>
            <a:ext uri="{FF2B5EF4-FFF2-40B4-BE49-F238E27FC236}">
              <a16:creationId xmlns:a16="http://schemas.microsoft.com/office/drawing/2014/main" id="{0062D011-A36B-4E01-A791-093DCAE0E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7372350"/>
          <a:ext cx="485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33</xdr:row>
      <xdr:rowOff>0</xdr:rowOff>
    </xdr:from>
    <xdr:to>
      <xdr:col>22</xdr:col>
      <xdr:colOff>180975</xdr:colOff>
      <xdr:row>33</xdr:row>
      <xdr:rowOff>0</xdr:rowOff>
    </xdr:to>
    <xdr:pic>
      <xdr:nvPicPr>
        <xdr:cNvPr id="30532" name="Picture 33">
          <a:extLst>
            <a:ext uri="{FF2B5EF4-FFF2-40B4-BE49-F238E27FC236}">
              <a16:creationId xmlns:a16="http://schemas.microsoft.com/office/drawing/2014/main" id="{C163CE51-8B7A-400E-989B-68908DAC5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7372350"/>
          <a:ext cx="485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33</xdr:row>
      <xdr:rowOff>0</xdr:rowOff>
    </xdr:from>
    <xdr:to>
      <xdr:col>25</xdr:col>
      <xdr:colOff>180975</xdr:colOff>
      <xdr:row>33</xdr:row>
      <xdr:rowOff>0</xdr:rowOff>
    </xdr:to>
    <xdr:pic>
      <xdr:nvPicPr>
        <xdr:cNvPr id="30533" name="Picture 34">
          <a:extLst>
            <a:ext uri="{FF2B5EF4-FFF2-40B4-BE49-F238E27FC236}">
              <a16:creationId xmlns:a16="http://schemas.microsoft.com/office/drawing/2014/main" id="{A31E7F3E-A740-4FE7-ABE1-C43894419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7372350"/>
          <a:ext cx="485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33</xdr:row>
      <xdr:rowOff>0</xdr:rowOff>
    </xdr:from>
    <xdr:to>
      <xdr:col>14</xdr:col>
      <xdr:colOff>0</xdr:colOff>
      <xdr:row>33</xdr:row>
      <xdr:rowOff>0</xdr:rowOff>
    </xdr:to>
    <xdr:pic>
      <xdr:nvPicPr>
        <xdr:cNvPr id="30534" name="Picture 35">
          <a:extLst>
            <a:ext uri="{FF2B5EF4-FFF2-40B4-BE49-F238E27FC236}">
              <a16:creationId xmlns:a16="http://schemas.microsoft.com/office/drawing/2014/main" id="{388A633A-04A7-4140-A1DB-5FB722C60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7372350"/>
          <a:ext cx="485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33</xdr:row>
      <xdr:rowOff>0</xdr:rowOff>
    </xdr:from>
    <xdr:to>
      <xdr:col>17</xdr:col>
      <xdr:colOff>0</xdr:colOff>
      <xdr:row>33</xdr:row>
      <xdr:rowOff>0</xdr:rowOff>
    </xdr:to>
    <xdr:pic>
      <xdr:nvPicPr>
        <xdr:cNvPr id="30535" name="Picture 36">
          <a:extLst>
            <a:ext uri="{FF2B5EF4-FFF2-40B4-BE49-F238E27FC236}">
              <a16:creationId xmlns:a16="http://schemas.microsoft.com/office/drawing/2014/main" id="{2D5BC152-F331-4E7F-A478-B02238D3C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7372350"/>
          <a:ext cx="485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33</xdr:row>
      <xdr:rowOff>0</xdr:rowOff>
    </xdr:from>
    <xdr:to>
      <xdr:col>20</xdr:col>
      <xdr:colOff>0</xdr:colOff>
      <xdr:row>33</xdr:row>
      <xdr:rowOff>0</xdr:rowOff>
    </xdr:to>
    <xdr:pic>
      <xdr:nvPicPr>
        <xdr:cNvPr id="30536" name="Picture 37">
          <a:extLst>
            <a:ext uri="{FF2B5EF4-FFF2-40B4-BE49-F238E27FC236}">
              <a16:creationId xmlns:a16="http://schemas.microsoft.com/office/drawing/2014/main" id="{7EFBF01A-F18F-45E4-8B8F-A8D078259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7372350"/>
          <a:ext cx="485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33</xdr:row>
      <xdr:rowOff>0</xdr:rowOff>
    </xdr:from>
    <xdr:to>
      <xdr:col>22</xdr:col>
      <xdr:colOff>180975</xdr:colOff>
      <xdr:row>33</xdr:row>
      <xdr:rowOff>0</xdr:rowOff>
    </xdr:to>
    <xdr:pic>
      <xdr:nvPicPr>
        <xdr:cNvPr id="30537" name="Picture 38">
          <a:extLst>
            <a:ext uri="{FF2B5EF4-FFF2-40B4-BE49-F238E27FC236}">
              <a16:creationId xmlns:a16="http://schemas.microsoft.com/office/drawing/2014/main" id="{E05B0C0E-F84A-4C4D-8315-0B34A92B7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7372350"/>
          <a:ext cx="485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33</xdr:row>
      <xdr:rowOff>0</xdr:rowOff>
    </xdr:from>
    <xdr:to>
      <xdr:col>25</xdr:col>
      <xdr:colOff>180975</xdr:colOff>
      <xdr:row>33</xdr:row>
      <xdr:rowOff>0</xdr:rowOff>
    </xdr:to>
    <xdr:pic>
      <xdr:nvPicPr>
        <xdr:cNvPr id="30538" name="Picture 39">
          <a:extLst>
            <a:ext uri="{FF2B5EF4-FFF2-40B4-BE49-F238E27FC236}">
              <a16:creationId xmlns:a16="http://schemas.microsoft.com/office/drawing/2014/main" id="{968D85DE-3E1E-464C-87FA-3803156FE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7372350"/>
          <a:ext cx="485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27</xdr:row>
      <xdr:rowOff>0</xdr:rowOff>
    </xdr:from>
    <xdr:to>
      <xdr:col>14</xdr:col>
      <xdr:colOff>0</xdr:colOff>
      <xdr:row>28</xdr:row>
      <xdr:rowOff>9525</xdr:rowOff>
    </xdr:to>
    <xdr:pic>
      <xdr:nvPicPr>
        <xdr:cNvPr id="30539" name="Picture 40">
          <a:extLst>
            <a:ext uri="{FF2B5EF4-FFF2-40B4-BE49-F238E27FC236}">
              <a16:creationId xmlns:a16="http://schemas.microsoft.com/office/drawing/2014/main" id="{16E642D3-15F6-4276-90F3-9E1C463EC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067425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28</xdr:row>
      <xdr:rowOff>0</xdr:rowOff>
    </xdr:from>
    <xdr:to>
      <xdr:col>17</xdr:col>
      <xdr:colOff>0</xdr:colOff>
      <xdr:row>28</xdr:row>
      <xdr:rowOff>190500</xdr:rowOff>
    </xdr:to>
    <xdr:pic>
      <xdr:nvPicPr>
        <xdr:cNvPr id="30540" name="Picture 41">
          <a:extLst>
            <a:ext uri="{FF2B5EF4-FFF2-40B4-BE49-F238E27FC236}">
              <a16:creationId xmlns:a16="http://schemas.microsoft.com/office/drawing/2014/main" id="{7ACD37A3-0422-4886-A80B-E1B1A6199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6745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28</xdr:row>
      <xdr:rowOff>200025</xdr:rowOff>
    </xdr:from>
    <xdr:to>
      <xdr:col>20</xdr:col>
      <xdr:colOff>0</xdr:colOff>
      <xdr:row>29</xdr:row>
      <xdr:rowOff>190500</xdr:rowOff>
    </xdr:to>
    <xdr:pic>
      <xdr:nvPicPr>
        <xdr:cNvPr id="30541" name="Picture 42">
          <a:extLst>
            <a:ext uri="{FF2B5EF4-FFF2-40B4-BE49-F238E27FC236}">
              <a16:creationId xmlns:a16="http://schemas.microsoft.com/office/drawing/2014/main" id="{07CFE264-2C51-4696-8822-38033B654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6467475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30</xdr:row>
      <xdr:rowOff>0</xdr:rowOff>
    </xdr:from>
    <xdr:to>
      <xdr:col>22</xdr:col>
      <xdr:colOff>180975</xdr:colOff>
      <xdr:row>30</xdr:row>
      <xdr:rowOff>200025</xdr:rowOff>
    </xdr:to>
    <xdr:pic>
      <xdr:nvPicPr>
        <xdr:cNvPr id="30542" name="Picture 43">
          <a:extLst>
            <a:ext uri="{FF2B5EF4-FFF2-40B4-BE49-F238E27FC236}">
              <a16:creationId xmlns:a16="http://schemas.microsoft.com/office/drawing/2014/main" id="{F67267F8-5C9D-4A73-ACDF-223765F35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66750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31</xdr:row>
      <xdr:rowOff>0</xdr:rowOff>
    </xdr:from>
    <xdr:to>
      <xdr:col>25</xdr:col>
      <xdr:colOff>180975</xdr:colOff>
      <xdr:row>31</xdr:row>
      <xdr:rowOff>200025</xdr:rowOff>
    </xdr:to>
    <xdr:pic>
      <xdr:nvPicPr>
        <xdr:cNvPr id="30543" name="Picture 44">
          <a:extLst>
            <a:ext uri="{FF2B5EF4-FFF2-40B4-BE49-F238E27FC236}">
              <a16:creationId xmlns:a16="http://schemas.microsoft.com/office/drawing/2014/main" id="{04CF2250-63DF-4117-956A-D45FC74FC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6867525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14</xdr:col>
      <xdr:colOff>0</xdr:colOff>
      <xdr:row>21</xdr:row>
      <xdr:rowOff>9525</xdr:rowOff>
    </xdr:to>
    <xdr:pic>
      <xdr:nvPicPr>
        <xdr:cNvPr id="30544" name="Picture 45">
          <a:extLst>
            <a:ext uri="{FF2B5EF4-FFF2-40B4-BE49-F238E27FC236}">
              <a16:creationId xmlns:a16="http://schemas.microsoft.com/office/drawing/2014/main" id="{D57E9656-7268-438D-ADAF-357D54DDD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4429125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21</xdr:row>
      <xdr:rowOff>0</xdr:rowOff>
    </xdr:from>
    <xdr:to>
      <xdr:col>17</xdr:col>
      <xdr:colOff>0</xdr:colOff>
      <xdr:row>21</xdr:row>
      <xdr:rowOff>190500</xdr:rowOff>
    </xdr:to>
    <xdr:pic>
      <xdr:nvPicPr>
        <xdr:cNvPr id="30545" name="Picture 46">
          <a:extLst>
            <a:ext uri="{FF2B5EF4-FFF2-40B4-BE49-F238E27FC236}">
              <a16:creationId xmlns:a16="http://schemas.microsoft.com/office/drawing/2014/main" id="{87BA30F1-4530-42E1-9191-809ADDEF4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62915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22</xdr:row>
      <xdr:rowOff>0</xdr:rowOff>
    </xdr:from>
    <xdr:to>
      <xdr:col>20</xdr:col>
      <xdr:colOff>0</xdr:colOff>
      <xdr:row>22</xdr:row>
      <xdr:rowOff>190500</xdr:rowOff>
    </xdr:to>
    <xdr:pic>
      <xdr:nvPicPr>
        <xdr:cNvPr id="30546" name="Picture 47">
          <a:extLst>
            <a:ext uri="{FF2B5EF4-FFF2-40B4-BE49-F238E27FC236}">
              <a16:creationId xmlns:a16="http://schemas.microsoft.com/office/drawing/2014/main" id="{722FBAD7-1CA6-4725-8002-AEF546E70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4829175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23</xdr:row>
      <xdr:rowOff>0</xdr:rowOff>
    </xdr:from>
    <xdr:to>
      <xdr:col>22</xdr:col>
      <xdr:colOff>180975</xdr:colOff>
      <xdr:row>23</xdr:row>
      <xdr:rowOff>200025</xdr:rowOff>
    </xdr:to>
    <xdr:pic>
      <xdr:nvPicPr>
        <xdr:cNvPr id="30547" name="Picture 48">
          <a:extLst>
            <a:ext uri="{FF2B5EF4-FFF2-40B4-BE49-F238E27FC236}">
              <a16:creationId xmlns:a16="http://schemas.microsoft.com/office/drawing/2014/main" id="{FF0BAFBD-07E2-4041-92A4-77727429D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502920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25</xdr:col>
      <xdr:colOff>180975</xdr:colOff>
      <xdr:row>24</xdr:row>
      <xdr:rowOff>200025</xdr:rowOff>
    </xdr:to>
    <xdr:pic>
      <xdr:nvPicPr>
        <xdr:cNvPr id="30548" name="Picture 49">
          <a:extLst>
            <a:ext uri="{FF2B5EF4-FFF2-40B4-BE49-F238E27FC236}">
              <a16:creationId xmlns:a16="http://schemas.microsoft.com/office/drawing/2014/main" id="{BC2C40F2-6F4F-4A6B-94E5-EC8DC971F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5229225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6</xdr:row>
      <xdr:rowOff>0</xdr:rowOff>
    </xdr:from>
    <xdr:to>
      <xdr:col>14</xdr:col>
      <xdr:colOff>0</xdr:colOff>
      <xdr:row>7</xdr:row>
      <xdr:rowOff>9525</xdr:rowOff>
    </xdr:to>
    <xdr:pic>
      <xdr:nvPicPr>
        <xdr:cNvPr id="30549" name="Picture 50">
          <a:extLst>
            <a:ext uri="{FF2B5EF4-FFF2-40B4-BE49-F238E27FC236}">
              <a16:creationId xmlns:a16="http://schemas.microsoft.com/office/drawing/2014/main" id="{26F0D508-E1F9-4E91-8694-F95B47F39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1152525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</xdr:row>
      <xdr:rowOff>0</xdr:rowOff>
    </xdr:from>
    <xdr:to>
      <xdr:col>17</xdr:col>
      <xdr:colOff>0</xdr:colOff>
      <xdr:row>7</xdr:row>
      <xdr:rowOff>190500</xdr:rowOff>
    </xdr:to>
    <xdr:pic>
      <xdr:nvPicPr>
        <xdr:cNvPr id="30550" name="Picture 51">
          <a:extLst>
            <a:ext uri="{FF2B5EF4-FFF2-40B4-BE49-F238E27FC236}">
              <a16:creationId xmlns:a16="http://schemas.microsoft.com/office/drawing/2014/main" id="{9B46D717-A389-49C2-84FA-BA71213FE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35255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8</xdr:row>
      <xdr:rowOff>0</xdr:rowOff>
    </xdr:from>
    <xdr:to>
      <xdr:col>20</xdr:col>
      <xdr:colOff>0</xdr:colOff>
      <xdr:row>8</xdr:row>
      <xdr:rowOff>190500</xdr:rowOff>
    </xdr:to>
    <xdr:pic>
      <xdr:nvPicPr>
        <xdr:cNvPr id="30551" name="Picture 52">
          <a:extLst>
            <a:ext uri="{FF2B5EF4-FFF2-40B4-BE49-F238E27FC236}">
              <a16:creationId xmlns:a16="http://schemas.microsoft.com/office/drawing/2014/main" id="{D7495BFF-ECA9-4FCC-8607-CBE6C629E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552575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9</xdr:row>
      <xdr:rowOff>0</xdr:rowOff>
    </xdr:from>
    <xdr:to>
      <xdr:col>22</xdr:col>
      <xdr:colOff>180975</xdr:colOff>
      <xdr:row>9</xdr:row>
      <xdr:rowOff>200025</xdr:rowOff>
    </xdr:to>
    <xdr:pic>
      <xdr:nvPicPr>
        <xdr:cNvPr id="30552" name="Picture 53">
          <a:extLst>
            <a:ext uri="{FF2B5EF4-FFF2-40B4-BE49-F238E27FC236}">
              <a16:creationId xmlns:a16="http://schemas.microsoft.com/office/drawing/2014/main" id="{AD526E7D-3889-4BDB-9D32-2FF20D1B2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175260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</xdr:row>
      <xdr:rowOff>0</xdr:rowOff>
    </xdr:from>
    <xdr:to>
      <xdr:col>25</xdr:col>
      <xdr:colOff>180975</xdr:colOff>
      <xdr:row>10</xdr:row>
      <xdr:rowOff>200025</xdr:rowOff>
    </xdr:to>
    <xdr:pic>
      <xdr:nvPicPr>
        <xdr:cNvPr id="30553" name="Picture 54">
          <a:extLst>
            <a:ext uri="{FF2B5EF4-FFF2-40B4-BE49-F238E27FC236}">
              <a16:creationId xmlns:a16="http://schemas.microsoft.com/office/drawing/2014/main" id="{22B9698F-4CB9-4C26-B514-4D36D13B6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952625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13</xdr:row>
      <xdr:rowOff>0</xdr:rowOff>
    </xdr:from>
    <xdr:to>
      <xdr:col>14</xdr:col>
      <xdr:colOff>0</xdr:colOff>
      <xdr:row>14</xdr:row>
      <xdr:rowOff>9525</xdr:rowOff>
    </xdr:to>
    <xdr:pic>
      <xdr:nvPicPr>
        <xdr:cNvPr id="30554" name="Picture 55">
          <a:extLst>
            <a:ext uri="{FF2B5EF4-FFF2-40B4-BE49-F238E27FC236}">
              <a16:creationId xmlns:a16="http://schemas.microsoft.com/office/drawing/2014/main" id="{8B3ED638-AA27-4244-A49B-11B9E2F41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2790825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13</xdr:row>
      <xdr:rowOff>200025</xdr:rowOff>
    </xdr:from>
    <xdr:to>
      <xdr:col>17</xdr:col>
      <xdr:colOff>0</xdr:colOff>
      <xdr:row>14</xdr:row>
      <xdr:rowOff>190500</xdr:rowOff>
    </xdr:to>
    <xdr:pic>
      <xdr:nvPicPr>
        <xdr:cNvPr id="30555" name="Picture 56">
          <a:extLst>
            <a:ext uri="{FF2B5EF4-FFF2-40B4-BE49-F238E27FC236}">
              <a16:creationId xmlns:a16="http://schemas.microsoft.com/office/drawing/2014/main" id="{FB375627-6EC2-44B2-BBDE-D65239557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99085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14</xdr:row>
      <xdr:rowOff>200025</xdr:rowOff>
    </xdr:from>
    <xdr:to>
      <xdr:col>20</xdr:col>
      <xdr:colOff>0</xdr:colOff>
      <xdr:row>15</xdr:row>
      <xdr:rowOff>190500</xdr:rowOff>
    </xdr:to>
    <xdr:pic>
      <xdr:nvPicPr>
        <xdr:cNvPr id="30556" name="Picture 57">
          <a:extLst>
            <a:ext uri="{FF2B5EF4-FFF2-40B4-BE49-F238E27FC236}">
              <a16:creationId xmlns:a16="http://schemas.microsoft.com/office/drawing/2014/main" id="{E7537B84-E207-42F1-B146-F5EA1A068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3190875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16</xdr:row>
      <xdr:rowOff>0</xdr:rowOff>
    </xdr:from>
    <xdr:to>
      <xdr:col>22</xdr:col>
      <xdr:colOff>180975</xdr:colOff>
      <xdr:row>16</xdr:row>
      <xdr:rowOff>200025</xdr:rowOff>
    </xdr:to>
    <xdr:pic>
      <xdr:nvPicPr>
        <xdr:cNvPr id="30557" name="Picture 58">
          <a:extLst>
            <a:ext uri="{FF2B5EF4-FFF2-40B4-BE49-F238E27FC236}">
              <a16:creationId xmlns:a16="http://schemas.microsoft.com/office/drawing/2014/main" id="{E2D5DAC6-B6F0-436F-A9B6-0E1314C11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339090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17</xdr:row>
      <xdr:rowOff>0</xdr:rowOff>
    </xdr:from>
    <xdr:to>
      <xdr:col>25</xdr:col>
      <xdr:colOff>180975</xdr:colOff>
      <xdr:row>17</xdr:row>
      <xdr:rowOff>200025</xdr:rowOff>
    </xdr:to>
    <xdr:pic>
      <xdr:nvPicPr>
        <xdr:cNvPr id="30558" name="Picture 59">
          <a:extLst>
            <a:ext uri="{FF2B5EF4-FFF2-40B4-BE49-F238E27FC236}">
              <a16:creationId xmlns:a16="http://schemas.microsoft.com/office/drawing/2014/main" id="{4FF7091D-A219-4C51-BFFD-2617AD0A7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3590925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13</xdr:row>
      <xdr:rowOff>0</xdr:rowOff>
    </xdr:from>
    <xdr:to>
      <xdr:col>14</xdr:col>
      <xdr:colOff>0</xdr:colOff>
      <xdr:row>14</xdr:row>
      <xdr:rowOff>9525</xdr:rowOff>
    </xdr:to>
    <xdr:pic>
      <xdr:nvPicPr>
        <xdr:cNvPr id="30559" name="Picture 50">
          <a:extLst>
            <a:ext uri="{FF2B5EF4-FFF2-40B4-BE49-F238E27FC236}">
              <a16:creationId xmlns:a16="http://schemas.microsoft.com/office/drawing/2014/main" id="{763C6EC2-DCCE-4C8E-BCB9-D70448732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2790825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14</xdr:row>
      <xdr:rowOff>0</xdr:rowOff>
    </xdr:from>
    <xdr:to>
      <xdr:col>17</xdr:col>
      <xdr:colOff>0</xdr:colOff>
      <xdr:row>14</xdr:row>
      <xdr:rowOff>190500</xdr:rowOff>
    </xdr:to>
    <xdr:pic>
      <xdr:nvPicPr>
        <xdr:cNvPr id="30560" name="Picture 51">
          <a:extLst>
            <a:ext uri="{FF2B5EF4-FFF2-40B4-BE49-F238E27FC236}">
              <a16:creationId xmlns:a16="http://schemas.microsoft.com/office/drawing/2014/main" id="{B6F113F0-4F9A-4E9B-9CAB-C5099F177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99085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15</xdr:row>
      <xdr:rowOff>0</xdr:rowOff>
    </xdr:from>
    <xdr:to>
      <xdr:col>20</xdr:col>
      <xdr:colOff>0</xdr:colOff>
      <xdr:row>15</xdr:row>
      <xdr:rowOff>190500</xdr:rowOff>
    </xdr:to>
    <xdr:pic>
      <xdr:nvPicPr>
        <xdr:cNvPr id="30561" name="Picture 52">
          <a:extLst>
            <a:ext uri="{FF2B5EF4-FFF2-40B4-BE49-F238E27FC236}">
              <a16:creationId xmlns:a16="http://schemas.microsoft.com/office/drawing/2014/main" id="{BFE6481A-8043-46D4-B633-8645F380D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3190875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16</xdr:row>
      <xdr:rowOff>0</xdr:rowOff>
    </xdr:from>
    <xdr:to>
      <xdr:col>22</xdr:col>
      <xdr:colOff>180975</xdr:colOff>
      <xdr:row>16</xdr:row>
      <xdr:rowOff>200025</xdr:rowOff>
    </xdr:to>
    <xdr:pic>
      <xdr:nvPicPr>
        <xdr:cNvPr id="30562" name="Picture 53">
          <a:extLst>
            <a:ext uri="{FF2B5EF4-FFF2-40B4-BE49-F238E27FC236}">
              <a16:creationId xmlns:a16="http://schemas.microsoft.com/office/drawing/2014/main" id="{83D7C848-947D-4D9D-84A2-F2102FA06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339090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17</xdr:row>
      <xdr:rowOff>0</xdr:rowOff>
    </xdr:from>
    <xdr:to>
      <xdr:col>25</xdr:col>
      <xdr:colOff>180975</xdr:colOff>
      <xdr:row>17</xdr:row>
      <xdr:rowOff>200025</xdr:rowOff>
    </xdr:to>
    <xdr:pic>
      <xdr:nvPicPr>
        <xdr:cNvPr id="30563" name="Picture 54">
          <a:extLst>
            <a:ext uri="{FF2B5EF4-FFF2-40B4-BE49-F238E27FC236}">
              <a16:creationId xmlns:a16="http://schemas.microsoft.com/office/drawing/2014/main" id="{B82A3BE0-6256-4FC3-9EBB-39846AEE2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3590925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14</xdr:col>
      <xdr:colOff>0</xdr:colOff>
      <xdr:row>21</xdr:row>
      <xdr:rowOff>9525</xdr:rowOff>
    </xdr:to>
    <xdr:pic>
      <xdr:nvPicPr>
        <xdr:cNvPr id="30564" name="Picture 50">
          <a:extLst>
            <a:ext uri="{FF2B5EF4-FFF2-40B4-BE49-F238E27FC236}">
              <a16:creationId xmlns:a16="http://schemas.microsoft.com/office/drawing/2014/main" id="{26435074-9D49-455D-832E-47C6ED9CB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4429125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21</xdr:row>
      <xdr:rowOff>0</xdr:rowOff>
    </xdr:from>
    <xdr:to>
      <xdr:col>17</xdr:col>
      <xdr:colOff>0</xdr:colOff>
      <xdr:row>21</xdr:row>
      <xdr:rowOff>190500</xdr:rowOff>
    </xdr:to>
    <xdr:pic>
      <xdr:nvPicPr>
        <xdr:cNvPr id="30565" name="Picture 51">
          <a:extLst>
            <a:ext uri="{FF2B5EF4-FFF2-40B4-BE49-F238E27FC236}">
              <a16:creationId xmlns:a16="http://schemas.microsoft.com/office/drawing/2014/main" id="{7652FDB4-89BB-4336-AFFE-A65BE2243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62915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22</xdr:row>
      <xdr:rowOff>0</xdr:rowOff>
    </xdr:from>
    <xdr:to>
      <xdr:col>20</xdr:col>
      <xdr:colOff>0</xdr:colOff>
      <xdr:row>22</xdr:row>
      <xdr:rowOff>190500</xdr:rowOff>
    </xdr:to>
    <xdr:pic>
      <xdr:nvPicPr>
        <xdr:cNvPr id="30566" name="Picture 52">
          <a:extLst>
            <a:ext uri="{FF2B5EF4-FFF2-40B4-BE49-F238E27FC236}">
              <a16:creationId xmlns:a16="http://schemas.microsoft.com/office/drawing/2014/main" id="{C87EE21D-4464-42F1-AB15-AD081D394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4829175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23</xdr:row>
      <xdr:rowOff>0</xdr:rowOff>
    </xdr:from>
    <xdr:to>
      <xdr:col>22</xdr:col>
      <xdr:colOff>180975</xdr:colOff>
      <xdr:row>23</xdr:row>
      <xdr:rowOff>200025</xdr:rowOff>
    </xdr:to>
    <xdr:pic>
      <xdr:nvPicPr>
        <xdr:cNvPr id="30567" name="Picture 53">
          <a:extLst>
            <a:ext uri="{FF2B5EF4-FFF2-40B4-BE49-F238E27FC236}">
              <a16:creationId xmlns:a16="http://schemas.microsoft.com/office/drawing/2014/main" id="{71B1DA3A-349C-4F0D-B4EF-7172B294E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502920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25</xdr:col>
      <xdr:colOff>180975</xdr:colOff>
      <xdr:row>24</xdr:row>
      <xdr:rowOff>200025</xdr:rowOff>
    </xdr:to>
    <xdr:pic>
      <xdr:nvPicPr>
        <xdr:cNvPr id="30568" name="Picture 54">
          <a:extLst>
            <a:ext uri="{FF2B5EF4-FFF2-40B4-BE49-F238E27FC236}">
              <a16:creationId xmlns:a16="http://schemas.microsoft.com/office/drawing/2014/main" id="{16336803-8DFB-4836-87E5-098EBA48F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5229225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27</xdr:row>
      <xdr:rowOff>0</xdr:rowOff>
    </xdr:from>
    <xdr:to>
      <xdr:col>14</xdr:col>
      <xdr:colOff>0</xdr:colOff>
      <xdr:row>28</xdr:row>
      <xdr:rowOff>9525</xdr:rowOff>
    </xdr:to>
    <xdr:pic>
      <xdr:nvPicPr>
        <xdr:cNvPr id="30569" name="Picture 50">
          <a:extLst>
            <a:ext uri="{FF2B5EF4-FFF2-40B4-BE49-F238E27FC236}">
              <a16:creationId xmlns:a16="http://schemas.microsoft.com/office/drawing/2014/main" id="{4894F837-DEFC-4208-9E48-DB2D9AF60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067425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28</xdr:row>
      <xdr:rowOff>0</xdr:rowOff>
    </xdr:from>
    <xdr:to>
      <xdr:col>17</xdr:col>
      <xdr:colOff>0</xdr:colOff>
      <xdr:row>28</xdr:row>
      <xdr:rowOff>190500</xdr:rowOff>
    </xdr:to>
    <xdr:pic>
      <xdr:nvPicPr>
        <xdr:cNvPr id="30570" name="Picture 51">
          <a:extLst>
            <a:ext uri="{FF2B5EF4-FFF2-40B4-BE49-F238E27FC236}">
              <a16:creationId xmlns:a16="http://schemas.microsoft.com/office/drawing/2014/main" id="{8443FDE7-3E33-483B-A25C-26ADCB31E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6745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29</xdr:row>
      <xdr:rowOff>0</xdr:rowOff>
    </xdr:from>
    <xdr:to>
      <xdr:col>20</xdr:col>
      <xdr:colOff>0</xdr:colOff>
      <xdr:row>29</xdr:row>
      <xdr:rowOff>190500</xdr:rowOff>
    </xdr:to>
    <xdr:pic>
      <xdr:nvPicPr>
        <xdr:cNvPr id="30571" name="Picture 52">
          <a:extLst>
            <a:ext uri="{FF2B5EF4-FFF2-40B4-BE49-F238E27FC236}">
              <a16:creationId xmlns:a16="http://schemas.microsoft.com/office/drawing/2014/main" id="{29A679B9-EB5D-4C41-93BD-12EE6E715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6467475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30</xdr:row>
      <xdr:rowOff>0</xdr:rowOff>
    </xdr:from>
    <xdr:to>
      <xdr:col>22</xdr:col>
      <xdr:colOff>180975</xdr:colOff>
      <xdr:row>30</xdr:row>
      <xdr:rowOff>200025</xdr:rowOff>
    </xdr:to>
    <xdr:pic>
      <xdr:nvPicPr>
        <xdr:cNvPr id="30572" name="Picture 53">
          <a:extLst>
            <a:ext uri="{FF2B5EF4-FFF2-40B4-BE49-F238E27FC236}">
              <a16:creationId xmlns:a16="http://schemas.microsoft.com/office/drawing/2014/main" id="{EEC7FD85-1B1E-46FB-B27F-150923017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66750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31</xdr:row>
      <xdr:rowOff>0</xdr:rowOff>
    </xdr:from>
    <xdr:to>
      <xdr:col>25</xdr:col>
      <xdr:colOff>180975</xdr:colOff>
      <xdr:row>31</xdr:row>
      <xdr:rowOff>200025</xdr:rowOff>
    </xdr:to>
    <xdr:pic>
      <xdr:nvPicPr>
        <xdr:cNvPr id="30573" name="Picture 54">
          <a:extLst>
            <a:ext uri="{FF2B5EF4-FFF2-40B4-BE49-F238E27FC236}">
              <a16:creationId xmlns:a16="http://schemas.microsoft.com/office/drawing/2014/main" id="{FB25F026-1281-40BF-BC5E-BD6598D86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6867525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33</xdr:row>
      <xdr:rowOff>0</xdr:rowOff>
    </xdr:from>
    <xdr:to>
      <xdr:col>17</xdr:col>
      <xdr:colOff>0</xdr:colOff>
      <xdr:row>33</xdr:row>
      <xdr:rowOff>0</xdr:rowOff>
    </xdr:to>
    <xdr:pic>
      <xdr:nvPicPr>
        <xdr:cNvPr id="30574" name="Picture 51">
          <a:extLst>
            <a:ext uri="{FF2B5EF4-FFF2-40B4-BE49-F238E27FC236}">
              <a16:creationId xmlns:a16="http://schemas.microsoft.com/office/drawing/2014/main" id="{8A90C7F5-4527-4BC2-A805-09BCCABA2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7372350"/>
          <a:ext cx="485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33</xdr:row>
      <xdr:rowOff>0</xdr:rowOff>
    </xdr:from>
    <xdr:to>
      <xdr:col>20</xdr:col>
      <xdr:colOff>0</xdr:colOff>
      <xdr:row>33</xdr:row>
      <xdr:rowOff>0</xdr:rowOff>
    </xdr:to>
    <xdr:pic>
      <xdr:nvPicPr>
        <xdr:cNvPr id="30575" name="Picture 52">
          <a:extLst>
            <a:ext uri="{FF2B5EF4-FFF2-40B4-BE49-F238E27FC236}">
              <a16:creationId xmlns:a16="http://schemas.microsoft.com/office/drawing/2014/main" id="{0EFCF16E-0DE4-4D9A-9365-D8D6D7EC8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7372350"/>
          <a:ext cx="485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33</xdr:row>
      <xdr:rowOff>0</xdr:rowOff>
    </xdr:from>
    <xdr:to>
      <xdr:col>22</xdr:col>
      <xdr:colOff>180975</xdr:colOff>
      <xdr:row>33</xdr:row>
      <xdr:rowOff>0</xdr:rowOff>
    </xdr:to>
    <xdr:pic>
      <xdr:nvPicPr>
        <xdr:cNvPr id="30576" name="Picture 53">
          <a:extLst>
            <a:ext uri="{FF2B5EF4-FFF2-40B4-BE49-F238E27FC236}">
              <a16:creationId xmlns:a16="http://schemas.microsoft.com/office/drawing/2014/main" id="{6C1D60B4-1A22-4F5D-99AA-5990B3F4D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7372350"/>
          <a:ext cx="485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33</xdr:row>
      <xdr:rowOff>0</xdr:rowOff>
    </xdr:from>
    <xdr:to>
      <xdr:col>25</xdr:col>
      <xdr:colOff>180975</xdr:colOff>
      <xdr:row>33</xdr:row>
      <xdr:rowOff>0</xdr:rowOff>
    </xdr:to>
    <xdr:pic>
      <xdr:nvPicPr>
        <xdr:cNvPr id="30577" name="Picture 54">
          <a:extLst>
            <a:ext uri="{FF2B5EF4-FFF2-40B4-BE49-F238E27FC236}">
              <a16:creationId xmlns:a16="http://schemas.microsoft.com/office/drawing/2014/main" id="{7AF82D1C-81C6-476A-8F33-8855D2185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7372350"/>
          <a:ext cx="485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33</xdr:row>
      <xdr:rowOff>0</xdr:rowOff>
    </xdr:from>
    <xdr:to>
      <xdr:col>14</xdr:col>
      <xdr:colOff>0</xdr:colOff>
      <xdr:row>33</xdr:row>
      <xdr:rowOff>0</xdr:rowOff>
    </xdr:to>
    <xdr:pic>
      <xdr:nvPicPr>
        <xdr:cNvPr id="30578" name="Picture 35">
          <a:extLst>
            <a:ext uri="{FF2B5EF4-FFF2-40B4-BE49-F238E27FC236}">
              <a16:creationId xmlns:a16="http://schemas.microsoft.com/office/drawing/2014/main" id="{0AA2A958-901A-4B94-B171-B526A5E53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7372350"/>
          <a:ext cx="485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11</xdr:row>
      <xdr:rowOff>0</xdr:rowOff>
    </xdr:from>
    <xdr:to>
      <xdr:col>17</xdr:col>
      <xdr:colOff>0</xdr:colOff>
      <xdr:row>11</xdr:row>
      <xdr:rowOff>0</xdr:rowOff>
    </xdr:to>
    <xdr:pic>
      <xdr:nvPicPr>
        <xdr:cNvPr id="51538" name="Picture 31">
          <a:extLst>
            <a:ext uri="{FF2B5EF4-FFF2-40B4-BE49-F238E27FC236}">
              <a16:creationId xmlns:a16="http://schemas.microsoft.com/office/drawing/2014/main" id="{F0A41102-ED18-4876-8E6C-80733D2C6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11</xdr:row>
      <xdr:rowOff>0</xdr:rowOff>
    </xdr:from>
    <xdr:to>
      <xdr:col>20</xdr:col>
      <xdr:colOff>0</xdr:colOff>
      <xdr:row>11</xdr:row>
      <xdr:rowOff>0</xdr:rowOff>
    </xdr:to>
    <xdr:pic>
      <xdr:nvPicPr>
        <xdr:cNvPr id="51539" name="Picture 32">
          <a:extLst>
            <a:ext uri="{FF2B5EF4-FFF2-40B4-BE49-F238E27FC236}">
              <a16:creationId xmlns:a16="http://schemas.microsoft.com/office/drawing/2014/main" id="{C693A7E0-253B-4C14-BD25-1827428F4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11</xdr:row>
      <xdr:rowOff>0</xdr:rowOff>
    </xdr:from>
    <xdr:to>
      <xdr:col>22</xdr:col>
      <xdr:colOff>180975</xdr:colOff>
      <xdr:row>11</xdr:row>
      <xdr:rowOff>0</xdr:rowOff>
    </xdr:to>
    <xdr:pic>
      <xdr:nvPicPr>
        <xdr:cNvPr id="51540" name="Picture 33">
          <a:extLst>
            <a:ext uri="{FF2B5EF4-FFF2-40B4-BE49-F238E27FC236}">
              <a16:creationId xmlns:a16="http://schemas.microsoft.com/office/drawing/2014/main" id="{ADF8E99F-3513-4780-B6BD-FC30135F7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11</xdr:row>
      <xdr:rowOff>0</xdr:rowOff>
    </xdr:from>
    <xdr:to>
      <xdr:col>28</xdr:col>
      <xdr:colOff>180975</xdr:colOff>
      <xdr:row>11</xdr:row>
      <xdr:rowOff>0</xdr:rowOff>
    </xdr:to>
    <xdr:pic>
      <xdr:nvPicPr>
        <xdr:cNvPr id="51541" name="Picture 34">
          <a:extLst>
            <a:ext uri="{FF2B5EF4-FFF2-40B4-BE49-F238E27FC236}">
              <a16:creationId xmlns:a16="http://schemas.microsoft.com/office/drawing/2014/main" id="{628B0760-7D19-47DA-B709-573AABC2B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11</xdr:row>
      <xdr:rowOff>0</xdr:rowOff>
    </xdr:from>
    <xdr:to>
      <xdr:col>14</xdr:col>
      <xdr:colOff>0</xdr:colOff>
      <xdr:row>11</xdr:row>
      <xdr:rowOff>0</xdr:rowOff>
    </xdr:to>
    <xdr:pic>
      <xdr:nvPicPr>
        <xdr:cNvPr id="51542" name="Picture 35">
          <a:extLst>
            <a:ext uri="{FF2B5EF4-FFF2-40B4-BE49-F238E27FC236}">
              <a16:creationId xmlns:a16="http://schemas.microsoft.com/office/drawing/2014/main" id="{712F644D-7EA5-47CE-832B-7E0C0895D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</xdr:row>
      <xdr:rowOff>0</xdr:rowOff>
    </xdr:from>
    <xdr:to>
      <xdr:col>17</xdr:col>
      <xdr:colOff>0</xdr:colOff>
      <xdr:row>11</xdr:row>
      <xdr:rowOff>0</xdr:rowOff>
    </xdr:to>
    <xdr:pic>
      <xdr:nvPicPr>
        <xdr:cNvPr id="51543" name="Picture 36">
          <a:extLst>
            <a:ext uri="{FF2B5EF4-FFF2-40B4-BE49-F238E27FC236}">
              <a16:creationId xmlns:a16="http://schemas.microsoft.com/office/drawing/2014/main" id="{B57B5467-43B9-41D5-9A7B-FC1883DD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11</xdr:row>
      <xdr:rowOff>0</xdr:rowOff>
    </xdr:from>
    <xdr:to>
      <xdr:col>20</xdr:col>
      <xdr:colOff>0</xdr:colOff>
      <xdr:row>11</xdr:row>
      <xdr:rowOff>0</xdr:rowOff>
    </xdr:to>
    <xdr:pic>
      <xdr:nvPicPr>
        <xdr:cNvPr id="51544" name="Picture 37">
          <a:extLst>
            <a:ext uri="{FF2B5EF4-FFF2-40B4-BE49-F238E27FC236}">
              <a16:creationId xmlns:a16="http://schemas.microsoft.com/office/drawing/2014/main" id="{EC121ADC-8FC1-41FD-92CF-A33B2A704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11</xdr:row>
      <xdr:rowOff>0</xdr:rowOff>
    </xdr:from>
    <xdr:to>
      <xdr:col>22</xdr:col>
      <xdr:colOff>180975</xdr:colOff>
      <xdr:row>11</xdr:row>
      <xdr:rowOff>0</xdr:rowOff>
    </xdr:to>
    <xdr:pic>
      <xdr:nvPicPr>
        <xdr:cNvPr id="51545" name="Picture 38">
          <a:extLst>
            <a:ext uri="{FF2B5EF4-FFF2-40B4-BE49-F238E27FC236}">
              <a16:creationId xmlns:a16="http://schemas.microsoft.com/office/drawing/2014/main" id="{7C168B33-0F59-44B9-B3ED-1C356F916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11</xdr:row>
      <xdr:rowOff>0</xdr:rowOff>
    </xdr:from>
    <xdr:to>
      <xdr:col>28</xdr:col>
      <xdr:colOff>180975</xdr:colOff>
      <xdr:row>11</xdr:row>
      <xdr:rowOff>0</xdr:rowOff>
    </xdr:to>
    <xdr:pic>
      <xdr:nvPicPr>
        <xdr:cNvPr id="51546" name="Picture 39">
          <a:extLst>
            <a:ext uri="{FF2B5EF4-FFF2-40B4-BE49-F238E27FC236}">
              <a16:creationId xmlns:a16="http://schemas.microsoft.com/office/drawing/2014/main" id="{30FB0B1C-DA4E-4DAF-9093-E770FF419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11</xdr:row>
      <xdr:rowOff>0</xdr:rowOff>
    </xdr:from>
    <xdr:to>
      <xdr:col>14</xdr:col>
      <xdr:colOff>0</xdr:colOff>
      <xdr:row>11</xdr:row>
      <xdr:rowOff>0</xdr:rowOff>
    </xdr:to>
    <xdr:pic>
      <xdr:nvPicPr>
        <xdr:cNvPr id="51547" name="Picture 40">
          <a:extLst>
            <a:ext uri="{FF2B5EF4-FFF2-40B4-BE49-F238E27FC236}">
              <a16:creationId xmlns:a16="http://schemas.microsoft.com/office/drawing/2014/main" id="{73B90B9C-FFEC-4823-9555-6E49C8D5A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</xdr:row>
      <xdr:rowOff>0</xdr:rowOff>
    </xdr:from>
    <xdr:to>
      <xdr:col>17</xdr:col>
      <xdr:colOff>0</xdr:colOff>
      <xdr:row>11</xdr:row>
      <xdr:rowOff>0</xdr:rowOff>
    </xdr:to>
    <xdr:pic>
      <xdr:nvPicPr>
        <xdr:cNvPr id="51548" name="Picture 41">
          <a:extLst>
            <a:ext uri="{FF2B5EF4-FFF2-40B4-BE49-F238E27FC236}">
              <a16:creationId xmlns:a16="http://schemas.microsoft.com/office/drawing/2014/main" id="{08C3091F-24B9-456E-8CA9-EEBE780F4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11</xdr:row>
      <xdr:rowOff>0</xdr:rowOff>
    </xdr:from>
    <xdr:to>
      <xdr:col>20</xdr:col>
      <xdr:colOff>0</xdr:colOff>
      <xdr:row>11</xdr:row>
      <xdr:rowOff>0</xdr:rowOff>
    </xdr:to>
    <xdr:pic>
      <xdr:nvPicPr>
        <xdr:cNvPr id="51549" name="Picture 42">
          <a:extLst>
            <a:ext uri="{FF2B5EF4-FFF2-40B4-BE49-F238E27FC236}">
              <a16:creationId xmlns:a16="http://schemas.microsoft.com/office/drawing/2014/main" id="{A4EA8536-39B0-4878-8216-3B8A0DB8D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11</xdr:row>
      <xdr:rowOff>0</xdr:rowOff>
    </xdr:from>
    <xdr:to>
      <xdr:col>22</xdr:col>
      <xdr:colOff>180975</xdr:colOff>
      <xdr:row>11</xdr:row>
      <xdr:rowOff>0</xdr:rowOff>
    </xdr:to>
    <xdr:pic>
      <xdr:nvPicPr>
        <xdr:cNvPr id="51550" name="Picture 43">
          <a:extLst>
            <a:ext uri="{FF2B5EF4-FFF2-40B4-BE49-F238E27FC236}">
              <a16:creationId xmlns:a16="http://schemas.microsoft.com/office/drawing/2014/main" id="{6B3C6389-6F8A-46E0-A8B3-30CD956F4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11</xdr:row>
      <xdr:rowOff>0</xdr:rowOff>
    </xdr:from>
    <xdr:to>
      <xdr:col>28</xdr:col>
      <xdr:colOff>180975</xdr:colOff>
      <xdr:row>11</xdr:row>
      <xdr:rowOff>0</xdr:rowOff>
    </xdr:to>
    <xdr:pic>
      <xdr:nvPicPr>
        <xdr:cNvPr id="51551" name="Picture 44">
          <a:extLst>
            <a:ext uri="{FF2B5EF4-FFF2-40B4-BE49-F238E27FC236}">
              <a16:creationId xmlns:a16="http://schemas.microsoft.com/office/drawing/2014/main" id="{810BBA6C-7D12-4FB5-99E9-5DC28DCA6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11</xdr:row>
      <xdr:rowOff>0</xdr:rowOff>
    </xdr:from>
    <xdr:to>
      <xdr:col>14</xdr:col>
      <xdr:colOff>0</xdr:colOff>
      <xdr:row>11</xdr:row>
      <xdr:rowOff>0</xdr:rowOff>
    </xdr:to>
    <xdr:pic>
      <xdr:nvPicPr>
        <xdr:cNvPr id="51552" name="Picture 45">
          <a:extLst>
            <a:ext uri="{FF2B5EF4-FFF2-40B4-BE49-F238E27FC236}">
              <a16:creationId xmlns:a16="http://schemas.microsoft.com/office/drawing/2014/main" id="{17858536-AE90-457A-A0C9-D49F2754A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</xdr:row>
      <xdr:rowOff>0</xdr:rowOff>
    </xdr:from>
    <xdr:to>
      <xdr:col>17</xdr:col>
      <xdr:colOff>0</xdr:colOff>
      <xdr:row>11</xdr:row>
      <xdr:rowOff>0</xdr:rowOff>
    </xdr:to>
    <xdr:pic>
      <xdr:nvPicPr>
        <xdr:cNvPr id="51553" name="Picture 46">
          <a:extLst>
            <a:ext uri="{FF2B5EF4-FFF2-40B4-BE49-F238E27FC236}">
              <a16:creationId xmlns:a16="http://schemas.microsoft.com/office/drawing/2014/main" id="{A37996E4-5227-4753-90EA-64322F142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11</xdr:row>
      <xdr:rowOff>0</xdr:rowOff>
    </xdr:from>
    <xdr:to>
      <xdr:col>20</xdr:col>
      <xdr:colOff>0</xdr:colOff>
      <xdr:row>11</xdr:row>
      <xdr:rowOff>0</xdr:rowOff>
    </xdr:to>
    <xdr:pic>
      <xdr:nvPicPr>
        <xdr:cNvPr id="51554" name="Picture 47">
          <a:extLst>
            <a:ext uri="{FF2B5EF4-FFF2-40B4-BE49-F238E27FC236}">
              <a16:creationId xmlns:a16="http://schemas.microsoft.com/office/drawing/2014/main" id="{3DE088B7-CEB8-47DE-B1EB-E78CD976D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11</xdr:row>
      <xdr:rowOff>0</xdr:rowOff>
    </xdr:from>
    <xdr:to>
      <xdr:col>22</xdr:col>
      <xdr:colOff>180975</xdr:colOff>
      <xdr:row>11</xdr:row>
      <xdr:rowOff>0</xdr:rowOff>
    </xdr:to>
    <xdr:pic>
      <xdr:nvPicPr>
        <xdr:cNvPr id="51555" name="Picture 48">
          <a:extLst>
            <a:ext uri="{FF2B5EF4-FFF2-40B4-BE49-F238E27FC236}">
              <a16:creationId xmlns:a16="http://schemas.microsoft.com/office/drawing/2014/main" id="{F2B8B107-7A79-4A92-8FB0-6FE2EDCED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11</xdr:row>
      <xdr:rowOff>0</xdr:rowOff>
    </xdr:from>
    <xdr:to>
      <xdr:col>28</xdr:col>
      <xdr:colOff>180975</xdr:colOff>
      <xdr:row>11</xdr:row>
      <xdr:rowOff>0</xdr:rowOff>
    </xdr:to>
    <xdr:pic>
      <xdr:nvPicPr>
        <xdr:cNvPr id="51556" name="Picture 49">
          <a:extLst>
            <a:ext uri="{FF2B5EF4-FFF2-40B4-BE49-F238E27FC236}">
              <a16:creationId xmlns:a16="http://schemas.microsoft.com/office/drawing/2014/main" id="{8EE7B7B3-0879-471C-AC86-CD41814FD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5</xdr:row>
      <xdr:rowOff>0</xdr:rowOff>
    </xdr:from>
    <xdr:to>
      <xdr:col>14</xdr:col>
      <xdr:colOff>0</xdr:colOff>
      <xdr:row>6</xdr:row>
      <xdr:rowOff>9525</xdr:rowOff>
    </xdr:to>
    <xdr:pic>
      <xdr:nvPicPr>
        <xdr:cNvPr id="51557" name="Picture 50">
          <a:extLst>
            <a:ext uri="{FF2B5EF4-FFF2-40B4-BE49-F238E27FC236}">
              <a16:creationId xmlns:a16="http://schemas.microsoft.com/office/drawing/2014/main" id="{3E18125F-04B1-471D-820C-2A7813EDA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895350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</xdr:row>
      <xdr:rowOff>0</xdr:rowOff>
    </xdr:from>
    <xdr:to>
      <xdr:col>17</xdr:col>
      <xdr:colOff>0</xdr:colOff>
      <xdr:row>6</xdr:row>
      <xdr:rowOff>190500</xdr:rowOff>
    </xdr:to>
    <xdr:pic>
      <xdr:nvPicPr>
        <xdr:cNvPr id="51558" name="Picture 51">
          <a:extLst>
            <a:ext uri="{FF2B5EF4-FFF2-40B4-BE49-F238E27FC236}">
              <a16:creationId xmlns:a16="http://schemas.microsoft.com/office/drawing/2014/main" id="{9F736BAD-CD30-4788-86C8-3571E3F3A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1095375"/>
          <a:ext cx="457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7</xdr:row>
      <xdr:rowOff>0</xdr:rowOff>
    </xdr:from>
    <xdr:to>
      <xdr:col>20</xdr:col>
      <xdr:colOff>0</xdr:colOff>
      <xdr:row>7</xdr:row>
      <xdr:rowOff>190500</xdr:rowOff>
    </xdr:to>
    <xdr:pic>
      <xdr:nvPicPr>
        <xdr:cNvPr id="51559" name="Picture 52">
          <a:extLst>
            <a:ext uri="{FF2B5EF4-FFF2-40B4-BE49-F238E27FC236}">
              <a16:creationId xmlns:a16="http://schemas.microsoft.com/office/drawing/2014/main" id="{11A88C99-773C-4001-8049-682D80D55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1295400"/>
          <a:ext cx="457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8</xdr:row>
      <xdr:rowOff>0</xdr:rowOff>
    </xdr:from>
    <xdr:to>
      <xdr:col>22</xdr:col>
      <xdr:colOff>180975</xdr:colOff>
      <xdr:row>8</xdr:row>
      <xdr:rowOff>200025</xdr:rowOff>
    </xdr:to>
    <xdr:pic>
      <xdr:nvPicPr>
        <xdr:cNvPr id="51560" name="Picture 53">
          <a:extLst>
            <a:ext uri="{FF2B5EF4-FFF2-40B4-BE49-F238E27FC236}">
              <a16:creationId xmlns:a16="http://schemas.microsoft.com/office/drawing/2014/main" id="{29675B2A-2CC1-4E91-9334-DF0A07CEB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149542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10</xdr:row>
      <xdr:rowOff>9525</xdr:rowOff>
    </xdr:from>
    <xdr:to>
      <xdr:col>28</xdr:col>
      <xdr:colOff>180975</xdr:colOff>
      <xdr:row>11</xdr:row>
      <xdr:rowOff>9525</xdr:rowOff>
    </xdr:to>
    <xdr:pic>
      <xdr:nvPicPr>
        <xdr:cNvPr id="51561" name="Picture 54">
          <a:extLst>
            <a:ext uri="{FF2B5EF4-FFF2-40B4-BE49-F238E27FC236}">
              <a16:creationId xmlns:a16="http://schemas.microsoft.com/office/drawing/2014/main" id="{9BBA5A58-6463-484C-9215-A9382C199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1905000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11</xdr:row>
      <xdr:rowOff>0</xdr:rowOff>
    </xdr:from>
    <xdr:to>
      <xdr:col>14</xdr:col>
      <xdr:colOff>0</xdr:colOff>
      <xdr:row>11</xdr:row>
      <xdr:rowOff>0</xdr:rowOff>
    </xdr:to>
    <xdr:pic>
      <xdr:nvPicPr>
        <xdr:cNvPr id="51562" name="Picture 55">
          <a:extLst>
            <a:ext uri="{FF2B5EF4-FFF2-40B4-BE49-F238E27FC236}">
              <a16:creationId xmlns:a16="http://schemas.microsoft.com/office/drawing/2014/main" id="{1B9342D9-F85F-4DE7-A553-6CD3A2A0C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</xdr:row>
      <xdr:rowOff>0</xdr:rowOff>
    </xdr:from>
    <xdr:to>
      <xdr:col>17</xdr:col>
      <xdr:colOff>0</xdr:colOff>
      <xdr:row>11</xdr:row>
      <xdr:rowOff>0</xdr:rowOff>
    </xdr:to>
    <xdr:pic>
      <xdr:nvPicPr>
        <xdr:cNvPr id="51563" name="Picture 56">
          <a:extLst>
            <a:ext uri="{FF2B5EF4-FFF2-40B4-BE49-F238E27FC236}">
              <a16:creationId xmlns:a16="http://schemas.microsoft.com/office/drawing/2014/main" id="{390064B3-BCCE-4B1A-A2A1-B7BDA72DA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11</xdr:row>
      <xdr:rowOff>0</xdr:rowOff>
    </xdr:from>
    <xdr:to>
      <xdr:col>20</xdr:col>
      <xdr:colOff>0</xdr:colOff>
      <xdr:row>11</xdr:row>
      <xdr:rowOff>0</xdr:rowOff>
    </xdr:to>
    <xdr:pic>
      <xdr:nvPicPr>
        <xdr:cNvPr id="51564" name="Picture 57">
          <a:extLst>
            <a:ext uri="{FF2B5EF4-FFF2-40B4-BE49-F238E27FC236}">
              <a16:creationId xmlns:a16="http://schemas.microsoft.com/office/drawing/2014/main" id="{08DCB074-B93C-4712-8CCC-D4F7958ED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11</xdr:row>
      <xdr:rowOff>0</xdr:rowOff>
    </xdr:from>
    <xdr:to>
      <xdr:col>22</xdr:col>
      <xdr:colOff>180975</xdr:colOff>
      <xdr:row>11</xdr:row>
      <xdr:rowOff>0</xdr:rowOff>
    </xdr:to>
    <xdr:pic>
      <xdr:nvPicPr>
        <xdr:cNvPr id="51565" name="Picture 58">
          <a:extLst>
            <a:ext uri="{FF2B5EF4-FFF2-40B4-BE49-F238E27FC236}">
              <a16:creationId xmlns:a16="http://schemas.microsoft.com/office/drawing/2014/main" id="{8F9A99EE-6A7B-4F4D-B019-A581F7E4B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11</xdr:row>
      <xdr:rowOff>0</xdr:rowOff>
    </xdr:from>
    <xdr:to>
      <xdr:col>28</xdr:col>
      <xdr:colOff>180975</xdr:colOff>
      <xdr:row>11</xdr:row>
      <xdr:rowOff>0</xdr:rowOff>
    </xdr:to>
    <xdr:pic>
      <xdr:nvPicPr>
        <xdr:cNvPr id="51566" name="Picture 59">
          <a:extLst>
            <a:ext uri="{FF2B5EF4-FFF2-40B4-BE49-F238E27FC236}">
              <a16:creationId xmlns:a16="http://schemas.microsoft.com/office/drawing/2014/main" id="{B5B9AF39-C5D4-4368-BFAA-18CD0FCF3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11</xdr:row>
      <xdr:rowOff>0</xdr:rowOff>
    </xdr:from>
    <xdr:to>
      <xdr:col>14</xdr:col>
      <xdr:colOff>0</xdr:colOff>
      <xdr:row>11</xdr:row>
      <xdr:rowOff>0</xdr:rowOff>
    </xdr:to>
    <xdr:pic>
      <xdr:nvPicPr>
        <xdr:cNvPr id="51567" name="Picture 50">
          <a:extLst>
            <a:ext uri="{FF2B5EF4-FFF2-40B4-BE49-F238E27FC236}">
              <a16:creationId xmlns:a16="http://schemas.microsoft.com/office/drawing/2014/main" id="{9CE4BE83-C4E4-414C-A712-DD401317E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</xdr:row>
      <xdr:rowOff>0</xdr:rowOff>
    </xdr:from>
    <xdr:to>
      <xdr:col>17</xdr:col>
      <xdr:colOff>0</xdr:colOff>
      <xdr:row>11</xdr:row>
      <xdr:rowOff>0</xdr:rowOff>
    </xdr:to>
    <xdr:pic>
      <xdr:nvPicPr>
        <xdr:cNvPr id="51568" name="Picture 51">
          <a:extLst>
            <a:ext uri="{FF2B5EF4-FFF2-40B4-BE49-F238E27FC236}">
              <a16:creationId xmlns:a16="http://schemas.microsoft.com/office/drawing/2014/main" id="{65D34006-A16C-4F79-903F-004EE6102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11</xdr:row>
      <xdr:rowOff>0</xdr:rowOff>
    </xdr:from>
    <xdr:to>
      <xdr:col>20</xdr:col>
      <xdr:colOff>0</xdr:colOff>
      <xdr:row>11</xdr:row>
      <xdr:rowOff>0</xdr:rowOff>
    </xdr:to>
    <xdr:pic>
      <xdr:nvPicPr>
        <xdr:cNvPr id="51569" name="Picture 52">
          <a:extLst>
            <a:ext uri="{FF2B5EF4-FFF2-40B4-BE49-F238E27FC236}">
              <a16:creationId xmlns:a16="http://schemas.microsoft.com/office/drawing/2014/main" id="{4106BAB3-A1A1-47B6-AD33-E8AD827C1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11</xdr:row>
      <xdr:rowOff>0</xdr:rowOff>
    </xdr:from>
    <xdr:to>
      <xdr:col>22</xdr:col>
      <xdr:colOff>180975</xdr:colOff>
      <xdr:row>11</xdr:row>
      <xdr:rowOff>0</xdr:rowOff>
    </xdr:to>
    <xdr:pic>
      <xdr:nvPicPr>
        <xdr:cNvPr id="51570" name="Picture 53">
          <a:extLst>
            <a:ext uri="{FF2B5EF4-FFF2-40B4-BE49-F238E27FC236}">
              <a16:creationId xmlns:a16="http://schemas.microsoft.com/office/drawing/2014/main" id="{6FBA1B6A-B44F-416F-A2A3-2631176FF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11</xdr:row>
      <xdr:rowOff>0</xdr:rowOff>
    </xdr:from>
    <xdr:to>
      <xdr:col>28</xdr:col>
      <xdr:colOff>180975</xdr:colOff>
      <xdr:row>11</xdr:row>
      <xdr:rowOff>0</xdr:rowOff>
    </xdr:to>
    <xdr:pic>
      <xdr:nvPicPr>
        <xdr:cNvPr id="51571" name="Picture 54">
          <a:extLst>
            <a:ext uri="{FF2B5EF4-FFF2-40B4-BE49-F238E27FC236}">
              <a16:creationId xmlns:a16="http://schemas.microsoft.com/office/drawing/2014/main" id="{C9954F28-3980-46F9-BC82-7E3ACBB44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11</xdr:row>
      <xdr:rowOff>0</xdr:rowOff>
    </xdr:from>
    <xdr:to>
      <xdr:col>14</xdr:col>
      <xdr:colOff>0</xdr:colOff>
      <xdr:row>11</xdr:row>
      <xdr:rowOff>0</xdr:rowOff>
    </xdr:to>
    <xdr:pic>
      <xdr:nvPicPr>
        <xdr:cNvPr id="51572" name="Picture 50">
          <a:extLst>
            <a:ext uri="{FF2B5EF4-FFF2-40B4-BE49-F238E27FC236}">
              <a16:creationId xmlns:a16="http://schemas.microsoft.com/office/drawing/2014/main" id="{47E9719F-3FC0-494B-B0CF-36CCC6C92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</xdr:row>
      <xdr:rowOff>0</xdr:rowOff>
    </xdr:from>
    <xdr:to>
      <xdr:col>17</xdr:col>
      <xdr:colOff>0</xdr:colOff>
      <xdr:row>11</xdr:row>
      <xdr:rowOff>0</xdr:rowOff>
    </xdr:to>
    <xdr:pic>
      <xdr:nvPicPr>
        <xdr:cNvPr id="51573" name="Picture 51">
          <a:extLst>
            <a:ext uri="{FF2B5EF4-FFF2-40B4-BE49-F238E27FC236}">
              <a16:creationId xmlns:a16="http://schemas.microsoft.com/office/drawing/2014/main" id="{913FA59F-3B5A-4BBD-B722-A30500C30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11</xdr:row>
      <xdr:rowOff>0</xdr:rowOff>
    </xdr:from>
    <xdr:to>
      <xdr:col>20</xdr:col>
      <xdr:colOff>0</xdr:colOff>
      <xdr:row>11</xdr:row>
      <xdr:rowOff>0</xdr:rowOff>
    </xdr:to>
    <xdr:pic>
      <xdr:nvPicPr>
        <xdr:cNvPr id="51574" name="Picture 52">
          <a:extLst>
            <a:ext uri="{FF2B5EF4-FFF2-40B4-BE49-F238E27FC236}">
              <a16:creationId xmlns:a16="http://schemas.microsoft.com/office/drawing/2014/main" id="{563A9462-1F69-4A7C-BBC0-DFA5E1154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11</xdr:row>
      <xdr:rowOff>0</xdr:rowOff>
    </xdr:from>
    <xdr:to>
      <xdr:col>22</xdr:col>
      <xdr:colOff>180975</xdr:colOff>
      <xdr:row>11</xdr:row>
      <xdr:rowOff>0</xdr:rowOff>
    </xdr:to>
    <xdr:pic>
      <xdr:nvPicPr>
        <xdr:cNvPr id="51575" name="Picture 53">
          <a:extLst>
            <a:ext uri="{FF2B5EF4-FFF2-40B4-BE49-F238E27FC236}">
              <a16:creationId xmlns:a16="http://schemas.microsoft.com/office/drawing/2014/main" id="{FAD38453-8342-4EEB-860B-9C20D1736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11</xdr:row>
      <xdr:rowOff>0</xdr:rowOff>
    </xdr:from>
    <xdr:to>
      <xdr:col>28</xdr:col>
      <xdr:colOff>180975</xdr:colOff>
      <xdr:row>11</xdr:row>
      <xdr:rowOff>0</xdr:rowOff>
    </xdr:to>
    <xdr:pic>
      <xdr:nvPicPr>
        <xdr:cNvPr id="51576" name="Picture 54">
          <a:extLst>
            <a:ext uri="{FF2B5EF4-FFF2-40B4-BE49-F238E27FC236}">
              <a16:creationId xmlns:a16="http://schemas.microsoft.com/office/drawing/2014/main" id="{21FC0123-BD7D-4E1C-BA85-9FFDA6A35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11</xdr:row>
      <xdr:rowOff>0</xdr:rowOff>
    </xdr:from>
    <xdr:to>
      <xdr:col>14</xdr:col>
      <xdr:colOff>0</xdr:colOff>
      <xdr:row>11</xdr:row>
      <xdr:rowOff>0</xdr:rowOff>
    </xdr:to>
    <xdr:pic>
      <xdr:nvPicPr>
        <xdr:cNvPr id="51577" name="Picture 50">
          <a:extLst>
            <a:ext uri="{FF2B5EF4-FFF2-40B4-BE49-F238E27FC236}">
              <a16:creationId xmlns:a16="http://schemas.microsoft.com/office/drawing/2014/main" id="{B62A369B-58C4-4B0F-997A-851663B58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</xdr:row>
      <xdr:rowOff>0</xdr:rowOff>
    </xdr:from>
    <xdr:to>
      <xdr:col>17</xdr:col>
      <xdr:colOff>0</xdr:colOff>
      <xdr:row>11</xdr:row>
      <xdr:rowOff>0</xdr:rowOff>
    </xdr:to>
    <xdr:pic>
      <xdr:nvPicPr>
        <xdr:cNvPr id="51578" name="Picture 51">
          <a:extLst>
            <a:ext uri="{FF2B5EF4-FFF2-40B4-BE49-F238E27FC236}">
              <a16:creationId xmlns:a16="http://schemas.microsoft.com/office/drawing/2014/main" id="{C3BA9F3F-8C4A-4B6E-8C96-470663CA1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11</xdr:row>
      <xdr:rowOff>0</xdr:rowOff>
    </xdr:from>
    <xdr:to>
      <xdr:col>20</xdr:col>
      <xdr:colOff>0</xdr:colOff>
      <xdr:row>11</xdr:row>
      <xdr:rowOff>0</xdr:rowOff>
    </xdr:to>
    <xdr:pic>
      <xdr:nvPicPr>
        <xdr:cNvPr id="51579" name="Picture 52">
          <a:extLst>
            <a:ext uri="{FF2B5EF4-FFF2-40B4-BE49-F238E27FC236}">
              <a16:creationId xmlns:a16="http://schemas.microsoft.com/office/drawing/2014/main" id="{E64368B6-C88F-4431-8DC6-F4926EA36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11</xdr:row>
      <xdr:rowOff>0</xdr:rowOff>
    </xdr:from>
    <xdr:to>
      <xdr:col>22</xdr:col>
      <xdr:colOff>180975</xdr:colOff>
      <xdr:row>11</xdr:row>
      <xdr:rowOff>0</xdr:rowOff>
    </xdr:to>
    <xdr:pic>
      <xdr:nvPicPr>
        <xdr:cNvPr id="51580" name="Picture 53">
          <a:extLst>
            <a:ext uri="{FF2B5EF4-FFF2-40B4-BE49-F238E27FC236}">
              <a16:creationId xmlns:a16="http://schemas.microsoft.com/office/drawing/2014/main" id="{4EEE79AC-4C0C-4EC8-839D-3183C4FC3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11</xdr:row>
      <xdr:rowOff>0</xdr:rowOff>
    </xdr:from>
    <xdr:to>
      <xdr:col>28</xdr:col>
      <xdr:colOff>180975</xdr:colOff>
      <xdr:row>11</xdr:row>
      <xdr:rowOff>0</xdr:rowOff>
    </xdr:to>
    <xdr:pic>
      <xdr:nvPicPr>
        <xdr:cNvPr id="51581" name="Picture 54">
          <a:extLst>
            <a:ext uri="{FF2B5EF4-FFF2-40B4-BE49-F238E27FC236}">
              <a16:creationId xmlns:a16="http://schemas.microsoft.com/office/drawing/2014/main" id="{2E71C531-96F0-4E20-A00C-AB69D469C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</xdr:row>
      <xdr:rowOff>0</xdr:rowOff>
    </xdr:from>
    <xdr:to>
      <xdr:col>17</xdr:col>
      <xdr:colOff>0</xdr:colOff>
      <xdr:row>11</xdr:row>
      <xdr:rowOff>0</xdr:rowOff>
    </xdr:to>
    <xdr:pic>
      <xdr:nvPicPr>
        <xdr:cNvPr id="51582" name="Picture 51">
          <a:extLst>
            <a:ext uri="{FF2B5EF4-FFF2-40B4-BE49-F238E27FC236}">
              <a16:creationId xmlns:a16="http://schemas.microsoft.com/office/drawing/2014/main" id="{F77EABBE-4897-4CE8-B5FD-629A38D6F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11</xdr:row>
      <xdr:rowOff>0</xdr:rowOff>
    </xdr:from>
    <xdr:to>
      <xdr:col>20</xdr:col>
      <xdr:colOff>0</xdr:colOff>
      <xdr:row>11</xdr:row>
      <xdr:rowOff>0</xdr:rowOff>
    </xdr:to>
    <xdr:pic>
      <xdr:nvPicPr>
        <xdr:cNvPr id="51583" name="Picture 52">
          <a:extLst>
            <a:ext uri="{FF2B5EF4-FFF2-40B4-BE49-F238E27FC236}">
              <a16:creationId xmlns:a16="http://schemas.microsoft.com/office/drawing/2014/main" id="{8C397612-5DD6-4D99-B35B-4D77D2329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11</xdr:row>
      <xdr:rowOff>0</xdr:rowOff>
    </xdr:from>
    <xdr:to>
      <xdr:col>22</xdr:col>
      <xdr:colOff>180975</xdr:colOff>
      <xdr:row>11</xdr:row>
      <xdr:rowOff>0</xdr:rowOff>
    </xdr:to>
    <xdr:pic>
      <xdr:nvPicPr>
        <xdr:cNvPr id="51584" name="Picture 53">
          <a:extLst>
            <a:ext uri="{FF2B5EF4-FFF2-40B4-BE49-F238E27FC236}">
              <a16:creationId xmlns:a16="http://schemas.microsoft.com/office/drawing/2014/main" id="{9554465C-A3A6-49C7-840C-A97B61933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11</xdr:row>
      <xdr:rowOff>0</xdr:rowOff>
    </xdr:from>
    <xdr:to>
      <xdr:col>28</xdr:col>
      <xdr:colOff>180975</xdr:colOff>
      <xdr:row>11</xdr:row>
      <xdr:rowOff>0</xdr:rowOff>
    </xdr:to>
    <xdr:pic>
      <xdr:nvPicPr>
        <xdr:cNvPr id="51585" name="Picture 54">
          <a:extLst>
            <a:ext uri="{FF2B5EF4-FFF2-40B4-BE49-F238E27FC236}">
              <a16:creationId xmlns:a16="http://schemas.microsoft.com/office/drawing/2014/main" id="{B2DA448A-362C-456A-91DE-C25073EA5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11</xdr:row>
      <xdr:rowOff>0</xdr:rowOff>
    </xdr:from>
    <xdr:to>
      <xdr:col>14</xdr:col>
      <xdr:colOff>0</xdr:colOff>
      <xdr:row>11</xdr:row>
      <xdr:rowOff>0</xdr:rowOff>
    </xdr:to>
    <xdr:pic>
      <xdr:nvPicPr>
        <xdr:cNvPr id="51586" name="Picture 35">
          <a:extLst>
            <a:ext uri="{FF2B5EF4-FFF2-40B4-BE49-F238E27FC236}">
              <a16:creationId xmlns:a16="http://schemas.microsoft.com/office/drawing/2014/main" id="{590A1A42-B2F4-4A8E-8887-899139A75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105025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9525</xdr:colOff>
      <xdr:row>9</xdr:row>
      <xdr:rowOff>9525</xdr:rowOff>
    </xdr:from>
    <xdr:to>
      <xdr:col>26</xdr:col>
      <xdr:colOff>0</xdr:colOff>
      <xdr:row>10</xdr:row>
      <xdr:rowOff>9525</xdr:rowOff>
    </xdr:to>
    <xdr:pic>
      <xdr:nvPicPr>
        <xdr:cNvPr id="51587" name="Picture 54">
          <a:extLst>
            <a:ext uri="{FF2B5EF4-FFF2-40B4-BE49-F238E27FC236}">
              <a16:creationId xmlns:a16="http://schemas.microsoft.com/office/drawing/2014/main" id="{4D54D4DB-1F4E-43E9-AEB5-CCEF3C015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170497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13</xdr:row>
      <xdr:rowOff>0</xdr:rowOff>
    </xdr:from>
    <xdr:to>
      <xdr:col>14</xdr:col>
      <xdr:colOff>0</xdr:colOff>
      <xdr:row>14</xdr:row>
      <xdr:rowOff>9525</xdr:rowOff>
    </xdr:to>
    <xdr:pic>
      <xdr:nvPicPr>
        <xdr:cNvPr id="51588" name="Picture 50">
          <a:extLst>
            <a:ext uri="{FF2B5EF4-FFF2-40B4-BE49-F238E27FC236}">
              <a16:creationId xmlns:a16="http://schemas.microsoft.com/office/drawing/2014/main" id="{0CFF1BF9-651D-4FBE-BB60-4842C0E3B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505075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14</xdr:row>
      <xdr:rowOff>0</xdr:rowOff>
    </xdr:from>
    <xdr:to>
      <xdr:col>17</xdr:col>
      <xdr:colOff>0</xdr:colOff>
      <xdr:row>14</xdr:row>
      <xdr:rowOff>190500</xdr:rowOff>
    </xdr:to>
    <xdr:pic>
      <xdr:nvPicPr>
        <xdr:cNvPr id="51589" name="Picture 51">
          <a:extLst>
            <a:ext uri="{FF2B5EF4-FFF2-40B4-BE49-F238E27FC236}">
              <a16:creationId xmlns:a16="http://schemas.microsoft.com/office/drawing/2014/main" id="{CDC89F61-E44C-4655-97AD-039E528BA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705100"/>
          <a:ext cx="457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15</xdr:row>
      <xdr:rowOff>0</xdr:rowOff>
    </xdr:from>
    <xdr:to>
      <xdr:col>20</xdr:col>
      <xdr:colOff>0</xdr:colOff>
      <xdr:row>15</xdr:row>
      <xdr:rowOff>190500</xdr:rowOff>
    </xdr:to>
    <xdr:pic>
      <xdr:nvPicPr>
        <xdr:cNvPr id="51590" name="Picture 52">
          <a:extLst>
            <a:ext uri="{FF2B5EF4-FFF2-40B4-BE49-F238E27FC236}">
              <a16:creationId xmlns:a16="http://schemas.microsoft.com/office/drawing/2014/main" id="{40552486-DEC0-419F-AA5B-C4BD60F49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905125"/>
          <a:ext cx="457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16</xdr:row>
      <xdr:rowOff>0</xdr:rowOff>
    </xdr:from>
    <xdr:to>
      <xdr:col>22</xdr:col>
      <xdr:colOff>180975</xdr:colOff>
      <xdr:row>16</xdr:row>
      <xdr:rowOff>200025</xdr:rowOff>
    </xdr:to>
    <xdr:pic>
      <xdr:nvPicPr>
        <xdr:cNvPr id="51591" name="Picture 53">
          <a:extLst>
            <a:ext uri="{FF2B5EF4-FFF2-40B4-BE49-F238E27FC236}">
              <a16:creationId xmlns:a16="http://schemas.microsoft.com/office/drawing/2014/main" id="{FBBDF742-5B33-4FA5-8382-BA6B5FE94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3105150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18</xdr:row>
      <xdr:rowOff>9525</xdr:rowOff>
    </xdr:from>
    <xdr:to>
      <xdr:col>28</xdr:col>
      <xdr:colOff>180975</xdr:colOff>
      <xdr:row>19</xdr:row>
      <xdr:rowOff>9525</xdr:rowOff>
    </xdr:to>
    <xdr:pic>
      <xdr:nvPicPr>
        <xdr:cNvPr id="51592" name="Picture 54">
          <a:extLst>
            <a:ext uri="{FF2B5EF4-FFF2-40B4-BE49-F238E27FC236}">
              <a16:creationId xmlns:a16="http://schemas.microsoft.com/office/drawing/2014/main" id="{65E70F4B-9DFE-4E21-A28B-499F9B63B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3514725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9525</xdr:colOff>
      <xdr:row>17</xdr:row>
      <xdr:rowOff>9525</xdr:rowOff>
    </xdr:from>
    <xdr:to>
      <xdr:col>26</xdr:col>
      <xdr:colOff>0</xdr:colOff>
      <xdr:row>18</xdr:row>
      <xdr:rowOff>9525</xdr:rowOff>
    </xdr:to>
    <xdr:pic>
      <xdr:nvPicPr>
        <xdr:cNvPr id="51593" name="Picture 54">
          <a:extLst>
            <a:ext uri="{FF2B5EF4-FFF2-40B4-BE49-F238E27FC236}">
              <a16:creationId xmlns:a16="http://schemas.microsoft.com/office/drawing/2014/main" id="{32D100A8-0490-4B5B-BCF1-FDFEA960E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3314700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21</xdr:row>
      <xdr:rowOff>0</xdr:rowOff>
    </xdr:from>
    <xdr:to>
      <xdr:col>14</xdr:col>
      <xdr:colOff>0</xdr:colOff>
      <xdr:row>22</xdr:row>
      <xdr:rowOff>9525</xdr:rowOff>
    </xdr:to>
    <xdr:pic>
      <xdr:nvPicPr>
        <xdr:cNvPr id="51594" name="Picture 50">
          <a:extLst>
            <a:ext uri="{FF2B5EF4-FFF2-40B4-BE49-F238E27FC236}">
              <a16:creationId xmlns:a16="http://schemas.microsoft.com/office/drawing/2014/main" id="{C1DD2927-372C-46B7-A6DC-79E819ABA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4114800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22</xdr:row>
      <xdr:rowOff>0</xdr:rowOff>
    </xdr:from>
    <xdr:to>
      <xdr:col>17</xdr:col>
      <xdr:colOff>0</xdr:colOff>
      <xdr:row>22</xdr:row>
      <xdr:rowOff>190500</xdr:rowOff>
    </xdr:to>
    <xdr:pic>
      <xdr:nvPicPr>
        <xdr:cNvPr id="51595" name="Picture 51">
          <a:extLst>
            <a:ext uri="{FF2B5EF4-FFF2-40B4-BE49-F238E27FC236}">
              <a16:creationId xmlns:a16="http://schemas.microsoft.com/office/drawing/2014/main" id="{872C78EA-D66E-43B6-9E91-1B4FC655A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4314825"/>
          <a:ext cx="457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23</xdr:row>
      <xdr:rowOff>0</xdr:rowOff>
    </xdr:from>
    <xdr:to>
      <xdr:col>20</xdr:col>
      <xdr:colOff>0</xdr:colOff>
      <xdr:row>23</xdr:row>
      <xdr:rowOff>190500</xdr:rowOff>
    </xdr:to>
    <xdr:pic>
      <xdr:nvPicPr>
        <xdr:cNvPr id="51596" name="Picture 52">
          <a:extLst>
            <a:ext uri="{FF2B5EF4-FFF2-40B4-BE49-F238E27FC236}">
              <a16:creationId xmlns:a16="http://schemas.microsoft.com/office/drawing/2014/main" id="{B3E44053-E531-4745-82EF-B890269D9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4514850"/>
          <a:ext cx="457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24</xdr:row>
      <xdr:rowOff>0</xdr:rowOff>
    </xdr:from>
    <xdr:to>
      <xdr:col>22</xdr:col>
      <xdr:colOff>180975</xdr:colOff>
      <xdr:row>24</xdr:row>
      <xdr:rowOff>200025</xdr:rowOff>
    </xdr:to>
    <xdr:pic>
      <xdr:nvPicPr>
        <xdr:cNvPr id="51597" name="Picture 53">
          <a:extLst>
            <a:ext uri="{FF2B5EF4-FFF2-40B4-BE49-F238E27FC236}">
              <a16:creationId xmlns:a16="http://schemas.microsoft.com/office/drawing/2014/main" id="{6CE5F906-5174-4AB3-8375-4350D63A1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471487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26</xdr:row>
      <xdr:rowOff>9525</xdr:rowOff>
    </xdr:from>
    <xdr:to>
      <xdr:col>28</xdr:col>
      <xdr:colOff>180975</xdr:colOff>
      <xdr:row>27</xdr:row>
      <xdr:rowOff>9525</xdr:rowOff>
    </xdr:to>
    <xdr:pic>
      <xdr:nvPicPr>
        <xdr:cNvPr id="51598" name="Picture 54">
          <a:extLst>
            <a:ext uri="{FF2B5EF4-FFF2-40B4-BE49-F238E27FC236}">
              <a16:creationId xmlns:a16="http://schemas.microsoft.com/office/drawing/2014/main" id="{2F3D34F1-221D-4050-B836-E3B9BABE0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5124450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9525</xdr:colOff>
      <xdr:row>25</xdr:row>
      <xdr:rowOff>9525</xdr:rowOff>
    </xdr:from>
    <xdr:to>
      <xdr:col>26</xdr:col>
      <xdr:colOff>0</xdr:colOff>
      <xdr:row>26</xdr:row>
      <xdr:rowOff>9525</xdr:rowOff>
    </xdr:to>
    <xdr:pic>
      <xdr:nvPicPr>
        <xdr:cNvPr id="51599" name="Picture 54">
          <a:extLst>
            <a:ext uri="{FF2B5EF4-FFF2-40B4-BE49-F238E27FC236}">
              <a16:creationId xmlns:a16="http://schemas.microsoft.com/office/drawing/2014/main" id="{DFCE691E-B12C-4CB8-8896-10DBABA0E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492442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29</xdr:row>
      <xdr:rowOff>0</xdr:rowOff>
    </xdr:from>
    <xdr:to>
      <xdr:col>14</xdr:col>
      <xdr:colOff>0</xdr:colOff>
      <xdr:row>30</xdr:row>
      <xdr:rowOff>9525</xdr:rowOff>
    </xdr:to>
    <xdr:pic>
      <xdr:nvPicPr>
        <xdr:cNvPr id="51600" name="Picture 50">
          <a:extLst>
            <a:ext uri="{FF2B5EF4-FFF2-40B4-BE49-F238E27FC236}">
              <a16:creationId xmlns:a16="http://schemas.microsoft.com/office/drawing/2014/main" id="{3F96F506-B6D9-4506-86EE-19EA6AFC8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5724525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30</xdr:row>
      <xdr:rowOff>0</xdr:rowOff>
    </xdr:from>
    <xdr:to>
      <xdr:col>17</xdr:col>
      <xdr:colOff>0</xdr:colOff>
      <xdr:row>30</xdr:row>
      <xdr:rowOff>190500</xdr:rowOff>
    </xdr:to>
    <xdr:pic>
      <xdr:nvPicPr>
        <xdr:cNvPr id="51601" name="Picture 51">
          <a:extLst>
            <a:ext uri="{FF2B5EF4-FFF2-40B4-BE49-F238E27FC236}">
              <a16:creationId xmlns:a16="http://schemas.microsoft.com/office/drawing/2014/main" id="{C5995B85-DAF2-4111-81BF-0ED1FAA8E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5924550"/>
          <a:ext cx="457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31</xdr:row>
      <xdr:rowOff>0</xdr:rowOff>
    </xdr:from>
    <xdr:to>
      <xdr:col>20</xdr:col>
      <xdr:colOff>0</xdr:colOff>
      <xdr:row>31</xdr:row>
      <xdr:rowOff>190500</xdr:rowOff>
    </xdr:to>
    <xdr:pic>
      <xdr:nvPicPr>
        <xdr:cNvPr id="51602" name="Picture 52">
          <a:extLst>
            <a:ext uri="{FF2B5EF4-FFF2-40B4-BE49-F238E27FC236}">
              <a16:creationId xmlns:a16="http://schemas.microsoft.com/office/drawing/2014/main" id="{9E64B977-4C79-4170-AE10-5C53AF7A5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6124575"/>
          <a:ext cx="457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32</xdr:row>
      <xdr:rowOff>0</xdr:rowOff>
    </xdr:from>
    <xdr:to>
      <xdr:col>22</xdr:col>
      <xdr:colOff>180975</xdr:colOff>
      <xdr:row>32</xdr:row>
      <xdr:rowOff>200025</xdr:rowOff>
    </xdr:to>
    <xdr:pic>
      <xdr:nvPicPr>
        <xdr:cNvPr id="51603" name="Picture 53">
          <a:extLst>
            <a:ext uri="{FF2B5EF4-FFF2-40B4-BE49-F238E27FC236}">
              <a16:creationId xmlns:a16="http://schemas.microsoft.com/office/drawing/2014/main" id="{6C840145-7517-47D5-B391-B431CDA7F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6324600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34</xdr:row>
      <xdr:rowOff>9525</xdr:rowOff>
    </xdr:from>
    <xdr:to>
      <xdr:col>28</xdr:col>
      <xdr:colOff>180975</xdr:colOff>
      <xdr:row>35</xdr:row>
      <xdr:rowOff>0</xdr:rowOff>
    </xdr:to>
    <xdr:pic>
      <xdr:nvPicPr>
        <xdr:cNvPr id="51604" name="Picture 54">
          <a:extLst>
            <a:ext uri="{FF2B5EF4-FFF2-40B4-BE49-F238E27FC236}">
              <a16:creationId xmlns:a16="http://schemas.microsoft.com/office/drawing/2014/main" id="{CC3D08C3-4E0B-4A2F-AE99-C09863FEC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673417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9525</xdr:colOff>
      <xdr:row>33</xdr:row>
      <xdr:rowOff>9525</xdr:rowOff>
    </xdr:from>
    <xdr:to>
      <xdr:col>26</xdr:col>
      <xdr:colOff>0</xdr:colOff>
      <xdr:row>34</xdr:row>
      <xdr:rowOff>9525</xdr:rowOff>
    </xdr:to>
    <xdr:pic>
      <xdr:nvPicPr>
        <xdr:cNvPr id="51605" name="Picture 54">
          <a:extLst>
            <a:ext uri="{FF2B5EF4-FFF2-40B4-BE49-F238E27FC236}">
              <a16:creationId xmlns:a16="http://schemas.microsoft.com/office/drawing/2014/main" id="{B361D397-AB95-4B4A-9196-764B00254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6534150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37</xdr:row>
      <xdr:rowOff>0</xdr:rowOff>
    </xdr:from>
    <xdr:to>
      <xdr:col>14</xdr:col>
      <xdr:colOff>0</xdr:colOff>
      <xdr:row>38</xdr:row>
      <xdr:rowOff>9525</xdr:rowOff>
    </xdr:to>
    <xdr:pic>
      <xdr:nvPicPr>
        <xdr:cNvPr id="51606" name="Picture 50">
          <a:extLst>
            <a:ext uri="{FF2B5EF4-FFF2-40B4-BE49-F238E27FC236}">
              <a16:creationId xmlns:a16="http://schemas.microsoft.com/office/drawing/2014/main" id="{5D85F4FC-0F78-4548-880E-9981CB1CB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7334250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38</xdr:row>
      <xdr:rowOff>0</xdr:rowOff>
    </xdr:from>
    <xdr:to>
      <xdr:col>17</xdr:col>
      <xdr:colOff>0</xdr:colOff>
      <xdr:row>38</xdr:row>
      <xdr:rowOff>190500</xdr:rowOff>
    </xdr:to>
    <xdr:pic>
      <xdr:nvPicPr>
        <xdr:cNvPr id="51607" name="Picture 51">
          <a:extLst>
            <a:ext uri="{FF2B5EF4-FFF2-40B4-BE49-F238E27FC236}">
              <a16:creationId xmlns:a16="http://schemas.microsoft.com/office/drawing/2014/main" id="{27A8801A-8D60-4F88-AB58-4285BC67A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7534275"/>
          <a:ext cx="457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39</xdr:row>
      <xdr:rowOff>0</xdr:rowOff>
    </xdr:from>
    <xdr:to>
      <xdr:col>20</xdr:col>
      <xdr:colOff>0</xdr:colOff>
      <xdr:row>39</xdr:row>
      <xdr:rowOff>190500</xdr:rowOff>
    </xdr:to>
    <xdr:pic>
      <xdr:nvPicPr>
        <xdr:cNvPr id="51608" name="Picture 52">
          <a:extLst>
            <a:ext uri="{FF2B5EF4-FFF2-40B4-BE49-F238E27FC236}">
              <a16:creationId xmlns:a16="http://schemas.microsoft.com/office/drawing/2014/main" id="{F4830925-7D78-44D4-9B84-5D87E8F74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7734300"/>
          <a:ext cx="457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40</xdr:row>
      <xdr:rowOff>0</xdr:rowOff>
    </xdr:from>
    <xdr:to>
      <xdr:col>22</xdr:col>
      <xdr:colOff>180975</xdr:colOff>
      <xdr:row>40</xdr:row>
      <xdr:rowOff>200025</xdr:rowOff>
    </xdr:to>
    <xdr:pic>
      <xdr:nvPicPr>
        <xdr:cNvPr id="51609" name="Picture 53">
          <a:extLst>
            <a:ext uri="{FF2B5EF4-FFF2-40B4-BE49-F238E27FC236}">
              <a16:creationId xmlns:a16="http://schemas.microsoft.com/office/drawing/2014/main" id="{16E1F9E7-A569-4A92-9AE2-36B07813E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793432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42</xdr:row>
      <xdr:rowOff>9525</xdr:rowOff>
    </xdr:from>
    <xdr:to>
      <xdr:col>28</xdr:col>
      <xdr:colOff>180975</xdr:colOff>
      <xdr:row>43</xdr:row>
      <xdr:rowOff>9525</xdr:rowOff>
    </xdr:to>
    <xdr:pic>
      <xdr:nvPicPr>
        <xdr:cNvPr id="51610" name="Picture 54">
          <a:extLst>
            <a:ext uri="{FF2B5EF4-FFF2-40B4-BE49-F238E27FC236}">
              <a16:creationId xmlns:a16="http://schemas.microsoft.com/office/drawing/2014/main" id="{EB1FBA28-FC2F-469B-8033-8BFA15A16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8343900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9525</xdr:colOff>
      <xdr:row>41</xdr:row>
      <xdr:rowOff>9525</xdr:rowOff>
    </xdr:from>
    <xdr:to>
      <xdr:col>26</xdr:col>
      <xdr:colOff>0</xdr:colOff>
      <xdr:row>42</xdr:row>
      <xdr:rowOff>9525</xdr:rowOff>
    </xdr:to>
    <xdr:pic>
      <xdr:nvPicPr>
        <xdr:cNvPr id="51611" name="Picture 54">
          <a:extLst>
            <a:ext uri="{FF2B5EF4-FFF2-40B4-BE49-F238E27FC236}">
              <a16:creationId xmlns:a16="http://schemas.microsoft.com/office/drawing/2014/main" id="{0AF6AAE4-4904-42D0-B50D-2A420142A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814387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45</xdr:row>
      <xdr:rowOff>0</xdr:rowOff>
    </xdr:from>
    <xdr:to>
      <xdr:col>14</xdr:col>
      <xdr:colOff>0</xdr:colOff>
      <xdr:row>46</xdr:row>
      <xdr:rowOff>9525</xdr:rowOff>
    </xdr:to>
    <xdr:pic>
      <xdr:nvPicPr>
        <xdr:cNvPr id="51612" name="Picture 50">
          <a:extLst>
            <a:ext uri="{FF2B5EF4-FFF2-40B4-BE49-F238E27FC236}">
              <a16:creationId xmlns:a16="http://schemas.microsoft.com/office/drawing/2014/main" id="{7AFB8BCB-78D3-4932-90F8-FE1F9FD6E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8943975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46</xdr:row>
      <xdr:rowOff>0</xdr:rowOff>
    </xdr:from>
    <xdr:to>
      <xdr:col>17</xdr:col>
      <xdr:colOff>0</xdr:colOff>
      <xdr:row>46</xdr:row>
      <xdr:rowOff>190500</xdr:rowOff>
    </xdr:to>
    <xdr:pic>
      <xdr:nvPicPr>
        <xdr:cNvPr id="51613" name="Picture 51">
          <a:extLst>
            <a:ext uri="{FF2B5EF4-FFF2-40B4-BE49-F238E27FC236}">
              <a16:creationId xmlns:a16="http://schemas.microsoft.com/office/drawing/2014/main" id="{D074D7DA-C9D9-4A3E-9792-28EF0F775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9144000"/>
          <a:ext cx="457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47</xdr:row>
      <xdr:rowOff>0</xdr:rowOff>
    </xdr:from>
    <xdr:to>
      <xdr:col>20</xdr:col>
      <xdr:colOff>0</xdr:colOff>
      <xdr:row>47</xdr:row>
      <xdr:rowOff>190500</xdr:rowOff>
    </xdr:to>
    <xdr:pic>
      <xdr:nvPicPr>
        <xdr:cNvPr id="51614" name="Picture 52">
          <a:extLst>
            <a:ext uri="{FF2B5EF4-FFF2-40B4-BE49-F238E27FC236}">
              <a16:creationId xmlns:a16="http://schemas.microsoft.com/office/drawing/2014/main" id="{74E498CF-FF5A-4317-ACA4-A7B12499A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9344025"/>
          <a:ext cx="457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48</xdr:row>
      <xdr:rowOff>0</xdr:rowOff>
    </xdr:from>
    <xdr:to>
      <xdr:col>22</xdr:col>
      <xdr:colOff>180975</xdr:colOff>
      <xdr:row>48</xdr:row>
      <xdr:rowOff>200025</xdr:rowOff>
    </xdr:to>
    <xdr:pic>
      <xdr:nvPicPr>
        <xdr:cNvPr id="51615" name="Picture 53">
          <a:extLst>
            <a:ext uri="{FF2B5EF4-FFF2-40B4-BE49-F238E27FC236}">
              <a16:creationId xmlns:a16="http://schemas.microsoft.com/office/drawing/2014/main" id="{9A88305E-EB09-46DC-B75F-D3433A1D0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9544050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50</xdr:row>
      <xdr:rowOff>9525</xdr:rowOff>
    </xdr:from>
    <xdr:to>
      <xdr:col>28</xdr:col>
      <xdr:colOff>180975</xdr:colOff>
      <xdr:row>51</xdr:row>
      <xdr:rowOff>9525</xdr:rowOff>
    </xdr:to>
    <xdr:pic>
      <xdr:nvPicPr>
        <xdr:cNvPr id="51616" name="Picture 54">
          <a:extLst>
            <a:ext uri="{FF2B5EF4-FFF2-40B4-BE49-F238E27FC236}">
              <a16:creationId xmlns:a16="http://schemas.microsoft.com/office/drawing/2014/main" id="{97AB5523-684B-4F93-9012-9E5016EDB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9953625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9525</xdr:colOff>
      <xdr:row>49</xdr:row>
      <xdr:rowOff>9525</xdr:rowOff>
    </xdr:from>
    <xdr:to>
      <xdr:col>26</xdr:col>
      <xdr:colOff>0</xdr:colOff>
      <xdr:row>50</xdr:row>
      <xdr:rowOff>9525</xdr:rowOff>
    </xdr:to>
    <xdr:pic>
      <xdr:nvPicPr>
        <xdr:cNvPr id="51617" name="Picture 54">
          <a:extLst>
            <a:ext uri="{FF2B5EF4-FFF2-40B4-BE49-F238E27FC236}">
              <a16:creationId xmlns:a16="http://schemas.microsoft.com/office/drawing/2014/main" id="{77F68C34-CCEB-4FDE-883D-B202E863B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9753600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workbookViewId="0"/>
  </sheetViews>
  <sheetFormatPr defaultRowHeight="15" x14ac:dyDescent="0.2"/>
  <cols>
    <col min="1" max="1" width="14.28515625" style="1" customWidth="1"/>
    <col min="2" max="2" width="9.140625" style="1"/>
    <col min="3" max="3" width="15" style="1" customWidth="1"/>
    <col min="4" max="4" width="9.28515625" style="1" customWidth="1"/>
    <col min="5" max="5" width="11.42578125" style="1" customWidth="1"/>
    <col min="6" max="6" width="11.5703125" style="1" customWidth="1"/>
    <col min="7" max="7" width="11.42578125" style="1" customWidth="1"/>
    <col min="8" max="8" width="7.140625" style="1" customWidth="1"/>
    <col min="9" max="9" width="7" style="1" customWidth="1"/>
    <col min="10" max="10" width="12.5703125" customWidth="1"/>
    <col min="11" max="11" width="12.140625" customWidth="1"/>
    <col min="12" max="12" width="8.28515625" customWidth="1"/>
    <col min="13" max="13" width="10" customWidth="1"/>
    <col min="14" max="14" width="11" customWidth="1"/>
    <col min="15" max="15" width="8.42578125" customWidth="1"/>
    <col min="16" max="16" width="8.7109375" customWidth="1"/>
    <col min="17" max="17" width="9.28515625" customWidth="1"/>
    <col min="18" max="19" width="7.85546875" customWidth="1"/>
    <col min="23" max="23" width="7" customWidth="1"/>
    <col min="25" max="25" width="6.140625" customWidth="1"/>
  </cols>
  <sheetData>
    <row r="1" spans="1:6" x14ac:dyDescent="0.2">
      <c r="C1" s="1" t="s">
        <v>0</v>
      </c>
    </row>
    <row r="3" spans="1:6" ht="15.75" x14ac:dyDescent="0.25">
      <c r="A3" s="2"/>
      <c r="B3" s="4"/>
    </row>
    <row r="4" spans="1:6" ht="15.75" x14ac:dyDescent="0.25">
      <c r="A4" s="2"/>
      <c r="B4" s="4"/>
    </row>
    <row r="5" spans="1:6" ht="15.75" x14ac:dyDescent="0.25">
      <c r="A5" s="2"/>
      <c r="B5" s="3"/>
      <c r="C5" s="2"/>
      <c r="F5" s="2"/>
    </row>
    <row r="6" spans="1:6" ht="15.75" x14ac:dyDescent="0.25">
      <c r="A6" s="2"/>
      <c r="B6" s="4"/>
    </row>
    <row r="7" spans="1:6" x14ac:dyDescent="0.2">
      <c r="B7" s="4"/>
    </row>
    <row r="8" spans="1:6" x14ac:dyDescent="0.2">
      <c r="B8" s="4"/>
    </row>
    <row r="9" spans="1:6" x14ac:dyDescent="0.2">
      <c r="B9" s="4"/>
    </row>
    <row r="10" spans="1:6" x14ac:dyDescent="0.2">
      <c r="B10" s="4"/>
    </row>
    <row r="11" spans="1:6" x14ac:dyDescent="0.2">
      <c r="B11" s="5"/>
    </row>
    <row r="12" spans="1:6" x14ac:dyDescent="0.2">
      <c r="B12" s="5"/>
    </row>
  </sheetData>
  <sheetProtection selectLockedCells="1" selectUnlockedCells="1"/>
  <phoneticPr fontId="0" type="noConversion"/>
  <pageMargins left="0.39374999999999999" right="0.39374999999999999" top="0.39374999999999999" bottom="0.39374999999999999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41"/>
  <sheetViews>
    <sheetView workbookViewId="0">
      <selection activeCell="AD1" sqref="AD1"/>
    </sheetView>
  </sheetViews>
  <sheetFormatPr defaultRowHeight="15" x14ac:dyDescent="0.2"/>
  <cols>
    <col min="1" max="1" width="3.5703125" style="1" customWidth="1"/>
    <col min="2" max="3" width="2.85546875" customWidth="1"/>
    <col min="4" max="4" width="3.5703125" style="13" customWidth="1"/>
    <col min="5" max="5" width="3.5703125" customWidth="1"/>
    <col min="6" max="10" width="2.85546875" customWidth="1"/>
    <col min="11" max="11" width="2.140625" customWidth="1"/>
    <col min="12" max="12" width="2.85546875" customWidth="1"/>
    <col min="13" max="13" width="1.7109375" customWidth="1"/>
    <col min="14" max="14" width="2.7109375" customWidth="1"/>
    <col min="15" max="15" width="2.85546875" customWidth="1"/>
    <col min="16" max="16" width="1.7109375" customWidth="1"/>
    <col min="17" max="18" width="2.7109375" customWidth="1"/>
    <col min="19" max="19" width="1.7109375" customWidth="1"/>
    <col min="20" max="21" width="2.85546875" customWidth="1"/>
    <col min="22" max="22" width="1.7109375" customWidth="1"/>
    <col min="23" max="24" width="2.85546875" customWidth="1"/>
    <col min="25" max="25" width="1.7109375" customWidth="1"/>
    <col min="26" max="26" width="2.85546875" customWidth="1"/>
    <col min="27" max="27" width="4.7109375" customWidth="1"/>
    <col min="28" max="28" width="3.85546875" customWidth="1"/>
    <col min="29" max="29" width="1.7109375" customWidth="1"/>
    <col min="30" max="30" width="3.85546875" customWidth="1"/>
    <col min="31" max="31" width="2.85546875" customWidth="1"/>
    <col min="32" max="32" width="1.7109375" customWidth="1"/>
    <col min="33" max="33" width="2.85546875" customWidth="1"/>
    <col min="34" max="34" width="5.140625" customWidth="1"/>
    <col min="35" max="58" width="2.85546875" customWidth="1"/>
  </cols>
  <sheetData>
    <row r="1" spans="1:38" s="16" customFormat="1" ht="12.75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38" s="16" customFormat="1" ht="23.25" x14ac:dyDescent="0.35">
      <c r="A2" s="20"/>
      <c r="B2" s="20"/>
      <c r="C2" s="20"/>
      <c r="D2" s="20"/>
      <c r="E2" s="20"/>
      <c r="F2" s="20"/>
      <c r="G2" s="20"/>
      <c r="H2" s="20"/>
      <c r="I2" s="297"/>
      <c r="J2" s="297"/>
      <c r="K2" s="297"/>
      <c r="L2" s="297"/>
      <c r="M2" s="20"/>
      <c r="N2" s="29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38" s="16" customFormat="1" ht="12.75" x14ac:dyDescent="0.2"/>
    <row r="4" spans="1:38" s="16" customFormat="1" ht="12.75" x14ac:dyDescent="0.2"/>
    <row r="5" spans="1:38" s="16" customFormat="1" ht="13.5" thickBot="1" x14ac:dyDescent="0.25"/>
    <row r="6" spans="1:38" ht="15.75" thickBot="1" x14ac:dyDescent="0.25">
      <c r="A6" s="298"/>
      <c r="B6" s="17"/>
      <c r="C6" s="299"/>
      <c r="D6" s="300"/>
      <c r="E6" s="299"/>
      <c r="F6" s="299"/>
      <c r="G6" s="299"/>
      <c r="H6" s="299"/>
      <c r="I6" s="299"/>
      <c r="J6" s="299"/>
      <c r="K6" s="299"/>
      <c r="L6" s="7"/>
      <c r="M6" s="81">
        <v>1</v>
      </c>
      <c r="N6" s="301"/>
      <c r="O6" s="302"/>
      <c r="P6" s="81">
        <v>2</v>
      </c>
      <c r="Q6" s="301"/>
      <c r="R6" s="302"/>
      <c r="S6" s="81">
        <v>3</v>
      </c>
      <c r="T6" s="301"/>
      <c r="U6" s="302"/>
      <c r="V6" s="81">
        <v>4</v>
      </c>
      <c r="W6" s="303"/>
      <c r="X6" s="17"/>
      <c r="Y6" s="304">
        <v>5</v>
      </c>
      <c r="Z6" s="299"/>
      <c r="AA6" s="7" t="s">
        <v>9</v>
      </c>
      <c r="AB6" s="17"/>
      <c r="AC6" s="304" t="s">
        <v>10</v>
      </c>
      <c r="AD6" s="299"/>
      <c r="AE6" s="17"/>
      <c r="AF6" s="304" t="s">
        <v>11</v>
      </c>
      <c r="AG6" s="305"/>
      <c r="AH6" s="11" t="s">
        <v>22</v>
      </c>
    </row>
    <row r="7" spans="1:38" s="1" customFormat="1" ht="15.75" x14ac:dyDescent="0.25">
      <c r="A7" s="306">
        <v>1</v>
      </c>
      <c r="B7" s="695"/>
      <c r="C7" s="307"/>
      <c r="D7" s="308"/>
      <c r="E7" s="308"/>
      <c r="F7" s="308"/>
      <c r="G7" s="308"/>
      <c r="H7" s="308"/>
      <c r="I7" s="308"/>
      <c r="J7" s="308"/>
      <c r="K7" s="691"/>
      <c r="L7" s="309"/>
      <c r="M7" s="310"/>
      <c r="N7" s="311"/>
      <c r="O7" s="360"/>
      <c r="P7" s="88" t="s">
        <v>13</v>
      </c>
      <c r="Q7" s="312"/>
      <c r="R7" s="360"/>
      <c r="S7" s="88" t="s">
        <v>13</v>
      </c>
      <c r="T7" s="312"/>
      <c r="U7" s="360"/>
      <c r="V7" s="88" t="s">
        <v>13</v>
      </c>
      <c r="W7" s="313"/>
      <c r="X7" s="314"/>
      <c r="Y7" s="96" t="s">
        <v>13</v>
      </c>
      <c r="Z7" s="315"/>
      <c r="AA7" s="316"/>
      <c r="AB7" s="317">
        <f>SUM(L7+O7+R7+U7+X7)</f>
        <v>0</v>
      </c>
      <c r="AC7" s="232" t="s">
        <v>13</v>
      </c>
      <c r="AD7" s="318">
        <f>SUM(N7+Q7+T7+W7+Z7)</f>
        <v>0</v>
      </c>
      <c r="AE7" s="319"/>
      <c r="AF7" s="232" t="s">
        <v>13</v>
      </c>
      <c r="AG7" s="320"/>
      <c r="AH7" s="321"/>
    </row>
    <row r="8" spans="1:38" s="1" customFormat="1" ht="15.75" x14ac:dyDescent="0.25">
      <c r="A8" s="322">
        <v>2</v>
      </c>
      <c r="B8" s="695"/>
      <c r="C8" s="307"/>
      <c r="D8" s="323"/>
      <c r="E8" s="323"/>
      <c r="F8" s="323"/>
      <c r="G8" s="323"/>
      <c r="H8" s="323"/>
      <c r="I8" s="323"/>
      <c r="J8" s="323"/>
      <c r="K8" s="691"/>
      <c r="L8" s="122"/>
      <c r="M8" s="111" t="s">
        <v>13</v>
      </c>
      <c r="N8" s="112"/>
      <c r="O8" s="110"/>
      <c r="P8" s="324"/>
      <c r="Q8" s="112"/>
      <c r="R8" s="110"/>
      <c r="S8" s="111" t="s">
        <v>13</v>
      </c>
      <c r="T8" s="112"/>
      <c r="U8" s="110"/>
      <c r="V8" s="111" t="s">
        <v>13</v>
      </c>
      <c r="W8" s="325"/>
      <c r="X8" s="326"/>
      <c r="Y8" s="115" t="s">
        <v>13</v>
      </c>
      <c r="Z8" s="327"/>
      <c r="AA8" s="328"/>
      <c r="AB8" s="329">
        <f>SUM(L8+O8+R8+U8+X8)</f>
        <v>0</v>
      </c>
      <c r="AC8" s="255" t="s">
        <v>13</v>
      </c>
      <c r="AD8" s="263">
        <f>SUM(N8+Q8+T8+W8+Z8)</f>
        <v>0</v>
      </c>
      <c r="AE8" s="330"/>
      <c r="AF8" s="255" t="s">
        <v>13</v>
      </c>
      <c r="AG8" s="331"/>
      <c r="AH8" s="332"/>
    </row>
    <row r="9" spans="1:38" s="1" customFormat="1" ht="15.75" x14ac:dyDescent="0.25">
      <c r="A9" s="322">
        <v>3</v>
      </c>
      <c r="B9" s="695"/>
      <c r="C9" s="307"/>
      <c r="D9" s="323"/>
      <c r="E9" s="323"/>
      <c r="F9" s="323"/>
      <c r="G9" s="323"/>
      <c r="H9" s="323"/>
      <c r="I9" s="323"/>
      <c r="J9" s="323"/>
      <c r="K9" s="691"/>
      <c r="L9" s="122"/>
      <c r="M9" s="111" t="s">
        <v>13</v>
      </c>
      <c r="N9" s="112"/>
      <c r="O9" s="110"/>
      <c r="P9" s="111" t="s">
        <v>13</v>
      </c>
      <c r="Q9" s="112"/>
      <c r="R9" s="110"/>
      <c r="S9" s="324"/>
      <c r="T9" s="112"/>
      <c r="U9" s="110"/>
      <c r="V9" s="111" t="s">
        <v>13</v>
      </c>
      <c r="W9" s="325"/>
      <c r="X9" s="326"/>
      <c r="Y9" s="115" t="s">
        <v>13</v>
      </c>
      <c r="Z9" s="327"/>
      <c r="AA9" s="328"/>
      <c r="AB9" s="333">
        <f>SUM(L9+O9+R9+U9+X9)</f>
        <v>0</v>
      </c>
      <c r="AC9" s="249" t="s">
        <v>13</v>
      </c>
      <c r="AD9" s="334">
        <f>SUM(N9+Q9+T9+W9+Z9)</f>
        <v>0</v>
      </c>
      <c r="AE9" s="330"/>
      <c r="AF9" s="255" t="s">
        <v>13</v>
      </c>
      <c r="AG9" s="331"/>
      <c r="AH9" s="332"/>
    </row>
    <row r="10" spans="1:38" s="1" customFormat="1" ht="15.75" x14ac:dyDescent="0.25">
      <c r="A10" s="322">
        <v>4</v>
      </c>
      <c r="B10" s="695"/>
      <c r="C10" s="307"/>
      <c r="D10" s="323"/>
      <c r="E10" s="323"/>
      <c r="F10" s="323"/>
      <c r="G10" s="323"/>
      <c r="H10" s="323"/>
      <c r="I10" s="323"/>
      <c r="J10" s="323"/>
      <c r="K10" s="691"/>
      <c r="L10" s="122"/>
      <c r="M10" s="111" t="s">
        <v>13</v>
      </c>
      <c r="N10" s="112"/>
      <c r="O10" s="110"/>
      <c r="P10" s="111" t="s">
        <v>13</v>
      </c>
      <c r="Q10" s="112"/>
      <c r="R10" s="110"/>
      <c r="S10" s="111" t="s">
        <v>13</v>
      </c>
      <c r="T10" s="112"/>
      <c r="U10" s="110"/>
      <c r="V10" s="335"/>
      <c r="W10" s="325"/>
      <c r="X10" s="326"/>
      <c r="Y10" s="115" t="s">
        <v>13</v>
      </c>
      <c r="Z10" s="327"/>
      <c r="AA10" s="328"/>
      <c r="AB10" s="333">
        <f>SUM(L10+O10+R10+U10+X10)</f>
        <v>0</v>
      </c>
      <c r="AC10" s="249" t="s">
        <v>13</v>
      </c>
      <c r="AD10" s="334">
        <f>SUM(N10+Q10+T10+W10+Z10)</f>
        <v>0</v>
      </c>
      <c r="AE10" s="330"/>
      <c r="AF10" s="255" t="s">
        <v>13</v>
      </c>
      <c r="AG10" s="331"/>
      <c r="AH10" s="332"/>
    </row>
    <row r="11" spans="1:38" s="1" customFormat="1" ht="16.5" thickBot="1" x14ac:dyDescent="0.3">
      <c r="A11" s="336">
        <v>5</v>
      </c>
      <c r="B11" s="696"/>
      <c r="C11" s="337"/>
      <c r="D11" s="337"/>
      <c r="E11" s="337"/>
      <c r="F11" s="337"/>
      <c r="G11" s="337"/>
      <c r="H11" s="337"/>
      <c r="I11" s="337"/>
      <c r="J11" s="337"/>
      <c r="K11" s="692"/>
      <c r="L11" s="338"/>
      <c r="M11" s="131" t="s">
        <v>13</v>
      </c>
      <c r="N11" s="339"/>
      <c r="O11" s="129"/>
      <c r="P11" s="131" t="s">
        <v>13</v>
      </c>
      <c r="Q11" s="339"/>
      <c r="R11" s="129"/>
      <c r="S11" s="131" t="s">
        <v>13</v>
      </c>
      <c r="T11" s="339"/>
      <c r="U11" s="129"/>
      <c r="V11" s="131" t="s">
        <v>13</v>
      </c>
      <c r="W11" s="339"/>
      <c r="X11" s="340"/>
      <c r="Y11" s="341"/>
      <c r="Z11" s="342"/>
      <c r="AA11" s="343"/>
      <c r="AB11" s="344">
        <f>SUM(L11+O11+R11+U11+X11)</f>
        <v>0</v>
      </c>
      <c r="AC11" s="275" t="s">
        <v>13</v>
      </c>
      <c r="AD11" s="345">
        <f>SUM(N11+Q11+T11+W11+Z11)</f>
        <v>0</v>
      </c>
      <c r="AE11" s="346"/>
      <c r="AF11" s="275" t="s">
        <v>13</v>
      </c>
      <c r="AG11" s="347"/>
      <c r="AH11" s="348"/>
    </row>
    <row r="12" spans="1:38" s="362" customFormat="1" ht="33.75" thickBot="1" x14ac:dyDescent="0.5">
      <c r="A12" s="361"/>
      <c r="B12" s="13"/>
      <c r="J12" s="363"/>
      <c r="K12" s="689"/>
    </row>
    <row r="13" spans="1:38" ht="15.75" thickBot="1" x14ac:dyDescent="0.25">
      <c r="A13" s="298"/>
      <c r="B13" s="697"/>
      <c r="C13" s="299"/>
      <c r="D13" s="300"/>
      <c r="E13" s="299"/>
      <c r="F13" s="299"/>
      <c r="G13" s="299"/>
      <c r="H13" s="299"/>
      <c r="I13" s="299"/>
      <c r="J13" s="299"/>
      <c r="K13" s="693"/>
      <c r="L13" s="7"/>
      <c r="M13" s="81">
        <v>1</v>
      </c>
      <c r="N13" s="301"/>
      <c r="O13" s="302"/>
      <c r="P13" s="81">
        <v>2</v>
      </c>
      <c r="Q13" s="301"/>
      <c r="R13" s="302"/>
      <c r="S13" s="81">
        <v>3</v>
      </c>
      <c r="T13" s="301"/>
      <c r="U13" s="302"/>
      <c r="V13" s="81">
        <v>4</v>
      </c>
      <c r="W13" s="303"/>
      <c r="X13" s="17"/>
      <c r="Y13" s="304">
        <v>5</v>
      </c>
      <c r="Z13" s="299"/>
      <c r="AA13" s="7" t="s">
        <v>9</v>
      </c>
      <c r="AB13" s="17"/>
      <c r="AC13" s="304" t="s">
        <v>10</v>
      </c>
      <c r="AD13" s="299"/>
      <c r="AE13" s="17"/>
      <c r="AF13" s="304" t="s">
        <v>11</v>
      </c>
      <c r="AG13" s="305"/>
      <c r="AH13" s="11" t="s">
        <v>22</v>
      </c>
    </row>
    <row r="14" spans="1:38" s="1" customFormat="1" ht="15.75" x14ac:dyDescent="0.25">
      <c r="A14" s="306">
        <v>1</v>
      </c>
      <c r="B14" s="695"/>
      <c r="C14" s="307"/>
      <c r="D14" s="308"/>
      <c r="E14" s="308"/>
      <c r="F14" s="308"/>
      <c r="G14" s="308"/>
      <c r="H14" s="308"/>
      <c r="I14" s="308"/>
      <c r="J14" s="308"/>
      <c r="K14" s="691"/>
      <c r="L14" s="309"/>
      <c r="M14" s="310"/>
      <c r="N14" s="311"/>
      <c r="O14" s="360"/>
      <c r="P14" s="88" t="s">
        <v>13</v>
      </c>
      <c r="Q14" s="312"/>
      <c r="R14" s="360"/>
      <c r="S14" s="88" t="s">
        <v>13</v>
      </c>
      <c r="T14" s="312"/>
      <c r="U14" s="360"/>
      <c r="V14" s="88" t="s">
        <v>13</v>
      </c>
      <c r="W14" s="313"/>
      <c r="X14" s="314"/>
      <c r="Y14" s="96" t="s">
        <v>13</v>
      </c>
      <c r="Z14" s="315"/>
      <c r="AA14" s="316"/>
      <c r="AB14" s="317">
        <f>SUM(L14+O14+R14+U14+X14)</f>
        <v>0</v>
      </c>
      <c r="AC14" s="232" t="s">
        <v>13</v>
      </c>
      <c r="AD14" s="318">
        <f>SUM(N14+Q14+T14+W14+Z14)</f>
        <v>0</v>
      </c>
      <c r="AE14" s="319"/>
      <c r="AF14" s="232" t="s">
        <v>13</v>
      </c>
      <c r="AG14" s="320"/>
      <c r="AH14" s="321"/>
    </row>
    <row r="15" spans="1:38" s="1" customFormat="1" ht="15.75" x14ac:dyDescent="0.25">
      <c r="A15" s="322">
        <v>2</v>
      </c>
      <c r="B15" s="695"/>
      <c r="C15" s="307"/>
      <c r="D15" s="323"/>
      <c r="E15" s="323"/>
      <c r="F15" s="323"/>
      <c r="G15" s="323"/>
      <c r="H15" s="323"/>
      <c r="I15" s="323"/>
      <c r="J15" s="323"/>
      <c r="K15" s="691"/>
      <c r="L15" s="122"/>
      <c r="M15" s="111" t="s">
        <v>13</v>
      </c>
      <c r="N15" s="112"/>
      <c r="O15" s="110"/>
      <c r="P15" s="324"/>
      <c r="Q15" s="112"/>
      <c r="R15" s="110"/>
      <c r="S15" s="111" t="s">
        <v>13</v>
      </c>
      <c r="T15" s="112"/>
      <c r="U15" s="110"/>
      <c r="V15" s="111" t="s">
        <v>13</v>
      </c>
      <c r="W15" s="325"/>
      <c r="X15" s="326"/>
      <c r="Y15" s="115" t="s">
        <v>13</v>
      </c>
      <c r="Z15" s="327"/>
      <c r="AA15" s="328"/>
      <c r="AB15" s="329">
        <f>SUM(L15+O15+R15+U15+X15)</f>
        <v>0</v>
      </c>
      <c r="AC15" s="255" t="s">
        <v>13</v>
      </c>
      <c r="AD15" s="263">
        <f>SUM(N15+Q15+T15+W15+Z15)</f>
        <v>0</v>
      </c>
      <c r="AE15" s="330"/>
      <c r="AF15" s="255" t="s">
        <v>13</v>
      </c>
      <c r="AG15" s="331"/>
      <c r="AH15" s="332"/>
    </row>
    <row r="16" spans="1:38" s="1" customFormat="1" ht="15.75" x14ac:dyDescent="0.25">
      <c r="A16" s="322">
        <v>3</v>
      </c>
      <c r="B16" s="695"/>
      <c r="C16" s="307"/>
      <c r="D16" s="323"/>
      <c r="E16" s="323"/>
      <c r="F16" s="323"/>
      <c r="G16" s="323"/>
      <c r="H16" s="323"/>
      <c r="I16" s="323"/>
      <c r="J16" s="323"/>
      <c r="K16" s="691"/>
      <c r="L16" s="122"/>
      <c r="M16" s="111" t="s">
        <v>13</v>
      </c>
      <c r="N16" s="112"/>
      <c r="O16" s="110"/>
      <c r="P16" s="111" t="s">
        <v>13</v>
      </c>
      <c r="Q16" s="112"/>
      <c r="R16" s="110"/>
      <c r="S16" s="324"/>
      <c r="T16" s="112"/>
      <c r="U16" s="110"/>
      <c r="V16" s="111" t="s">
        <v>13</v>
      </c>
      <c r="W16" s="325"/>
      <c r="X16" s="326"/>
      <c r="Y16" s="115" t="s">
        <v>13</v>
      </c>
      <c r="Z16" s="327"/>
      <c r="AA16" s="328"/>
      <c r="AB16" s="333">
        <f>SUM(L16+O16+R16+U16+X16)</f>
        <v>0</v>
      </c>
      <c r="AC16" s="249" t="s">
        <v>13</v>
      </c>
      <c r="AD16" s="334">
        <f>SUM(N16+Q16+T16+W16+Z16)</f>
        <v>0</v>
      </c>
      <c r="AE16" s="330"/>
      <c r="AF16" s="255" t="s">
        <v>13</v>
      </c>
      <c r="AG16" s="331"/>
      <c r="AH16" s="332"/>
    </row>
    <row r="17" spans="1:34" s="1" customFormat="1" ht="15.75" x14ac:dyDescent="0.25">
      <c r="A17" s="322">
        <v>4</v>
      </c>
      <c r="B17" s="695"/>
      <c r="C17" s="307"/>
      <c r="D17" s="323"/>
      <c r="E17" s="323"/>
      <c r="F17" s="323"/>
      <c r="G17" s="323"/>
      <c r="H17" s="323"/>
      <c r="I17" s="323"/>
      <c r="J17" s="323"/>
      <c r="K17" s="691"/>
      <c r="L17" s="122"/>
      <c r="M17" s="111" t="s">
        <v>13</v>
      </c>
      <c r="N17" s="112"/>
      <c r="O17" s="110"/>
      <c r="P17" s="111" t="s">
        <v>13</v>
      </c>
      <c r="Q17" s="112"/>
      <c r="R17" s="110"/>
      <c r="S17" s="111" t="s">
        <v>13</v>
      </c>
      <c r="T17" s="112"/>
      <c r="U17" s="110"/>
      <c r="V17" s="335"/>
      <c r="W17" s="325"/>
      <c r="X17" s="326"/>
      <c r="Y17" s="115" t="s">
        <v>13</v>
      </c>
      <c r="Z17" s="327"/>
      <c r="AA17" s="328"/>
      <c r="AB17" s="333">
        <f>SUM(L17+O17+R17+U17+X17)</f>
        <v>0</v>
      </c>
      <c r="AC17" s="249" t="s">
        <v>13</v>
      </c>
      <c r="AD17" s="334">
        <f>SUM(N17+Q17+T17+W17+Z17)</f>
        <v>0</v>
      </c>
      <c r="AE17" s="330"/>
      <c r="AF17" s="255" t="s">
        <v>13</v>
      </c>
      <c r="AG17" s="331"/>
      <c r="AH17" s="332"/>
    </row>
    <row r="18" spans="1:34" s="1" customFormat="1" ht="16.5" thickBot="1" x14ac:dyDescent="0.3">
      <c r="A18" s="336">
        <v>5</v>
      </c>
      <c r="B18" s="696"/>
      <c r="C18" s="337"/>
      <c r="D18" s="337"/>
      <c r="E18" s="337"/>
      <c r="F18" s="337"/>
      <c r="G18" s="337"/>
      <c r="H18" s="337"/>
      <c r="I18" s="337"/>
      <c r="J18" s="337"/>
      <c r="K18" s="692"/>
      <c r="L18" s="338"/>
      <c r="M18" s="131" t="s">
        <v>13</v>
      </c>
      <c r="N18" s="339"/>
      <c r="O18" s="129"/>
      <c r="P18" s="131" t="s">
        <v>13</v>
      </c>
      <c r="Q18" s="339"/>
      <c r="R18" s="129"/>
      <c r="S18" s="131" t="s">
        <v>13</v>
      </c>
      <c r="T18" s="339"/>
      <c r="U18" s="129"/>
      <c r="V18" s="131" t="s">
        <v>13</v>
      </c>
      <c r="W18" s="339"/>
      <c r="X18" s="340"/>
      <c r="Y18" s="341"/>
      <c r="Z18" s="342"/>
      <c r="AA18" s="343"/>
      <c r="AB18" s="344">
        <f>SUM(L18+O18+R18+U18+X18)</f>
        <v>0</v>
      </c>
      <c r="AC18" s="275" t="s">
        <v>13</v>
      </c>
      <c r="AD18" s="345">
        <f>SUM(N18+Q18+T18+W18+Z18)</f>
        <v>0</v>
      </c>
      <c r="AE18" s="346"/>
      <c r="AF18" s="275" t="s">
        <v>13</v>
      </c>
      <c r="AG18" s="347"/>
      <c r="AH18" s="348"/>
    </row>
    <row r="19" spans="1:34" s="362" customFormat="1" ht="33.75" thickBot="1" x14ac:dyDescent="0.5">
      <c r="A19" s="364"/>
      <c r="B19" s="698"/>
      <c r="C19" s="365"/>
      <c r="D19" s="365"/>
      <c r="E19" s="365"/>
      <c r="F19" s="365"/>
      <c r="G19" s="365"/>
      <c r="H19" s="365"/>
      <c r="I19" s="365"/>
      <c r="K19" s="689"/>
    </row>
    <row r="20" spans="1:34" ht="15.75" thickBot="1" x14ac:dyDescent="0.25">
      <c r="A20" s="298"/>
      <c r="B20" s="697"/>
      <c r="C20" s="299"/>
      <c r="D20" s="300"/>
      <c r="E20" s="299"/>
      <c r="F20" s="299"/>
      <c r="G20" s="299"/>
      <c r="H20" s="299"/>
      <c r="I20" s="299"/>
      <c r="J20" s="299"/>
      <c r="K20" s="693"/>
      <c r="L20" s="7"/>
      <c r="M20" s="81">
        <v>1</v>
      </c>
      <c r="N20" s="301"/>
      <c r="O20" s="302"/>
      <c r="P20" s="81">
        <v>2</v>
      </c>
      <c r="Q20" s="301"/>
      <c r="R20" s="302"/>
      <c r="S20" s="81">
        <v>3</v>
      </c>
      <c r="T20" s="301"/>
      <c r="U20" s="302"/>
      <c r="V20" s="81">
        <v>4</v>
      </c>
      <c r="W20" s="303"/>
      <c r="X20" s="17"/>
      <c r="Y20" s="304">
        <v>5</v>
      </c>
      <c r="Z20" s="299"/>
      <c r="AA20" s="7" t="s">
        <v>9</v>
      </c>
      <c r="AB20" s="17"/>
      <c r="AC20" s="304" t="s">
        <v>10</v>
      </c>
      <c r="AD20" s="299"/>
      <c r="AE20" s="17"/>
      <c r="AF20" s="304" t="s">
        <v>11</v>
      </c>
      <c r="AG20" s="305"/>
      <c r="AH20" s="11" t="s">
        <v>22</v>
      </c>
    </row>
    <row r="21" spans="1:34" s="1" customFormat="1" ht="15.75" x14ac:dyDescent="0.25">
      <c r="A21" s="306">
        <v>1</v>
      </c>
      <c r="B21" s="695"/>
      <c r="C21" s="307"/>
      <c r="D21" s="308"/>
      <c r="E21" s="308"/>
      <c r="F21" s="308"/>
      <c r="G21" s="308"/>
      <c r="H21" s="308"/>
      <c r="I21" s="308"/>
      <c r="J21" s="308"/>
      <c r="K21" s="691"/>
      <c r="L21" s="309"/>
      <c r="M21" s="310"/>
      <c r="N21" s="311"/>
      <c r="O21" s="360"/>
      <c r="P21" s="88" t="s">
        <v>13</v>
      </c>
      <c r="Q21" s="312"/>
      <c r="R21" s="360"/>
      <c r="S21" s="88" t="s">
        <v>13</v>
      </c>
      <c r="T21" s="312"/>
      <c r="U21" s="360"/>
      <c r="V21" s="88" t="s">
        <v>13</v>
      </c>
      <c r="W21" s="313"/>
      <c r="X21" s="314"/>
      <c r="Y21" s="96" t="s">
        <v>13</v>
      </c>
      <c r="Z21" s="315"/>
      <c r="AA21" s="316"/>
      <c r="AB21" s="317">
        <f>SUM(L21+O21+R21+U21+X21)</f>
        <v>0</v>
      </c>
      <c r="AC21" s="232" t="s">
        <v>13</v>
      </c>
      <c r="AD21" s="318">
        <f>SUM(N21+Q21+T21+W21+Z21)</f>
        <v>0</v>
      </c>
      <c r="AE21" s="319"/>
      <c r="AF21" s="232" t="s">
        <v>13</v>
      </c>
      <c r="AG21" s="320"/>
      <c r="AH21" s="321"/>
    </row>
    <row r="22" spans="1:34" s="1" customFormat="1" ht="15.75" x14ac:dyDescent="0.25">
      <c r="A22" s="322">
        <v>2</v>
      </c>
      <c r="B22" s="695"/>
      <c r="C22" s="307"/>
      <c r="D22" s="323"/>
      <c r="E22" s="323"/>
      <c r="F22" s="323"/>
      <c r="G22" s="323"/>
      <c r="H22" s="323"/>
      <c r="I22" s="323"/>
      <c r="J22" s="323"/>
      <c r="K22" s="691"/>
      <c r="L22" s="122"/>
      <c r="M22" s="111" t="s">
        <v>13</v>
      </c>
      <c r="N22" s="112"/>
      <c r="O22" s="110"/>
      <c r="P22" s="324"/>
      <c r="Q22" s="112"/>
      <c r="R22" s="110"/>
      <c r="S22" s="111" t="s">
        <v>13</v>
      </c>
      <c r="T22" s="112"/>
      <c r="U22" s="110"/>
      <c r="V22" s="111" t="s">
        <v>13</v>
      </c>
      <c r="W22" s="325"/>
      <c r="X22" s="326"/>
      <c r="Y22" s="115" t="s">
        <v>13</v>
      </c>
      <c r="Z22" s="327"/>
      <c r="AA22" s="328"/>
      <c r="AB22" s="329">
        <f>SUM(L22+O22+R22+U22+X22)</f>
        <v>0</v>
      </c>
      <c r="AC22" s="255" t="s">
        <v>13</v>
      </c>
      <c r="AD22" s="263">
        <f>SUM(N22+Q22+T22+W22+Z22)</f>
        <v>0</v>
      </c>
      <c r="AE22" s="330"/>
      <c r="AF22" s="255" t="s">
        <v>13</v>
      </c>
      <c r="AG22" s="331"/>
      <c r="AH22" s="332"/>
    </row>
    <row r="23" spans="1:34" s="1" customFormat="1" ht="15.75" x14ac:dyDescent="0.25">
      <c r="A23" s="322">
        <v>3</v>
      </c>
      <c r="B23" s="695"/>
      <c r="C23" s="307"/>
      <c r="D23" s="323"/>
      <c r="E23" s="323"/>
      <c r="F23" s="323"/>
      <c r="G23" s="323"/>
      <c r="H23" s="323"/>
      <c r="I23" s="323"/>
      <c r="J23" s="323"/>
      <c r="K23" s="691"/>
      <c r="L23" s="122"/>
      <c r="M23" s="111" t="s">
        <v>13</v>
      </c>
      <c r="N23" s="112"/>
      <c r="O23" s="110"/>
      <c r="P23" s="111" t="s">
        <v>13</v>
      </c>
      <c r="Q23" s="112"/>
      <c r="R23" s="110"/>
      <c r="S23" s="324"/>
      <c r="T23" s="112"/>
      <c r="U23" s="110"/>
      <c r="V23" s="111" t="s">
        <v>13</v>
      </c>
      <c r="W23" s="325"/>
      <c r="X23" s="326"/>
      <c r="Y23" s="115" t="s">
        <v>13</v>
      </c>
      <c r="Z23" s="327"/>
      <c r="AA23" s="328"/>
      <c r="AB23" s="333">
        <f>SUM(L23+O23+R23+U23+X23)</f>
        <v>0</v>
      </c>
      <c r="AC23" s="249" t="s">
        <v>13</v>
      </c>
      <c r="AD23" s="334">
        <f>SUM(N23+Q23+T23+W23+Z23)</f>
        <v>0</v>
      </c>
      <c r="AE23" s="330"/>
      <c r="AF23" s="255" t="s">
        <v>13</v>
      </c>
      <c r="AG23" s="331"/>
      <c r="AH23" s="332"/>
    </row>
    <row r="24" spans="1:34" s="1" customFormat="1" ht="15.75" x14ac:dyDescent="0.25">
      <c r="A24" s="322">
        <v>4</v>
      </c>
      <c r="B24" s="695"/>
      <c r="C24" s="307"/>
      <c r="D24" s="323"/>
      <c r="E24" s="323"/>
      <c r="F24" s="323"/>
      <c r="G24" s="323"/>
      <c r="H24" s="323"/>
      <c r="I24" s="323"/>
      <c r="J24" s="323"/>
      <c r="K24" s="691"/>
      <c r="L24" s="122"/>
      <c r="M24" s="111" t="s">
        <v>13</v>
      </c>
      <c r="N24" s="112"/>
      <c r="O24" s="110"/>
      <c r="P24" s="111" t="s">
        <v>13</v>
      </c>
      <c r="Q24" s="112"/>
      <c r="R24" s="110"/>
      <c r="S24" s="111" t="s">
        <v>13</v>
      </c>
      <c r="T24" s="112"/>
      <c r="U24" s="110"/>
      <c r="V24" s="335"/>
      <c r="W24" s="325"/>
      <c r="X24" s="326"/>
      <c r="Y24" s="115" t="s">
        <v>13</v>
      </c>
      <c r="Z24" s="327"/>
      <c r="AA24" s="328"/>
      <c r="AB24" s="333">
        <f>SUM(L24+O24+R24+U24+X24)</f>
        <v>0</v>
      </c>
      <c r="AC24" s="249" t="s">
        <v>13</v>
      </c>
      <c r="AD24" s="334">
        <f>SUM(N24+Q24+T24+W24+Z24)</f>
        <v>0</v>
      </c>
      <c r="AE24" s="330"/>
      <c r="AF24" s="255" t="s">
        <v>13</v>
      </c>
      <c r="AG24" s="331"/>
      <c r="AH24" s="332"/>
    </row>
    <row r="25" spans="1:34" s="1" customFormat="1" ht="16.5" thickBot="1" x14ac:dyDescent="0.3">
      <c r="A25" s="336">
        <v>5</v>
      </c>
      <c r="B25" s="696"/>
      <c r="C25" s="337"/>
      <c r="D25" s="337"/>
      <c r="E25" s="337"/>
      <c r="F25" s="337"/>
      <c r="G25" s="337"/>
      <c r="H25" s="337"/>
      <c r="I25" s="337"/>
      <c r="J25" s="337"/>
      <c r="K25" s="692"/>
      <c r="L25" s="338"/>
      <c r="M25" s="131" t="s">
        <v>13</v>
      </c>
      <c r="N25" s="339"/>
      <c r="O25" s="129"/>
      <c r="P25" s="131" t="s">
        <v>13</v>
      </c>
      <c r="Q25" s="339"/>
      <c r="R25" s="129"/>
      <c r="S25" s="131" t="s">
        <v>13</v>
      </c>
      <c r="T25" s="339"/>
      <c r="U25" s="129"/>
      <c r="V25" s="131" t="s">
        <v>13</v>
      </c>
      <c r="W25" s="339"/>
      <c r="X25" s="340"/>
      <c r="Y25" s="341"/>
      <c r="Z25" s="342"/>
      <c r="AA25" s="343"/>
      <c r="AB25" s="344">
        <f>SUM(L25+O25+R25+U25+X25)</f>
        <v>0</v>
      </c>
      <c r="AC25" s="275" t="s">
        <v>13</v>
      </c>
      <c r="AD25" s="345">
        <f>SUM(N25+Q25+T25+W25+Z25)</f>
        <v>0</v>
      </c>
      <c r="AE25" s="346"/>
      <c r="AF25" s="275" t="s">
        <v>13</v>
      </c>
      <c r="AG25" s="347"/>
      <c r="AH25" s="348"/>
    </row>
    <row r="26" spans="1:34" s="362" customFormat="1" ht="33.75" thickBot="1" x14ac:dyDescent="0.5">
      <c r="B26" s="13"/>
      <c r="J26" s="363"/>
      <c r="K26" s="689"/>
    </row>
    <row r="27" spans="1:34" ht="15.75" thickBot="1" x14ac:dyDescent="0.25">
      <c r="A27" s="298"/>
      <c r="B27" s="697"/>
      <c r="C27" s="299"/>
      <c r="D27" s="300"/>
      <c r="E27" s="299"/>
      <c r="F27" s="299"/>
      <c r="G27" s="299"/>
      <c r="H27" s="299"/>
      <c r="I27" s="299"/>
      <c r="J27" s="299"/>
      <c r="K27" s="693"/>
      <c r="L27" s="7"/>
      <c r="M27" s="81">
        <v>1</v>
      </c>
      <c r="N27" s="301"/>
      <c r="O27" s="302"/>
      <c r="P27" s="81">
        <v>2</v>
      </c>
      <c r="Q27" s="301"/>
      <c r="R27" s="302"/>
      <c r="S27" s="81">
        <v>3</v>
      </c>
      <c r="T27" s="301"/>
      <c r="U27" s="302"/>
      <c r="V27" s="81">
        <v>4</v>
      </c>
      <c r="W27" s="303"/>
      <c r="X27" s="17"/>
      <c r="Y27" s="304">
        <v>5</v>
      </c>
      <c r="Z27" s="299"/>
      <c r="AA27" s="7" t="s">
        <v>9</v>
      </c>
      <c r="AB27" s="17"/>
      <c r="AC27" s="304" t="s">
        <v>10</v>
      </c>
      <c r="AD27" s="299"/>
      <c r="AE27" s="17"/>
      <c r="AF27" s="304" t="s">
        <v>11</v>
      </c>
      <c r="AG27" s="305"/>
      <c r="AH27" s="11" t="s">
        <v>22</v>
      </c>
    </row>
    <row r="28" spans="1:34" s="1" customFormat="1" ht="15.75" x14ac:dyDescent="0.25">
      <c r="A28" s="306">
        <v>1</v>
      </c>
      <c r="B28" s="695"/>
      <c r="C28" s="307"/>
      <c r="D28" s="308"/>
      <c r="E28" s="308"/>
      <c r="F28" s="308"/>
      <c r="G28" s="308"/>
      <c r="H28" s="308"/>
      <c r="I28" s="308"/>
      <c r="J28" s="308"/>
      <c r="K28" s="691"/>
      <c r="L28" s="309"/>
      <c r="M28" s="310"/>
      <c r="N28" s="311"/>
      <c r="O28" s="360"/>
      <c r="P28" s="88" t="s">
        <v>13</v>
      </c>
      <c r="Q28" s="312"/>
      <c r="R28" s="360"/>
      <c r="S28" s="88" t="s">
        <v>13</v>
      </c>
      <c r="T28" s="312"/>
      <c r="U28" s="360"/>
      <c r="V28" s="88" t="s">
        <v>13</v>
      </c>
      <c r="W28" s="313"/>
      <c r="X28" s="314"/>
      <c r="Y28" s="96" t="s">
        <v>13</v>
      </c>
      <c r="Z28" s="315"/>
      <c r="AA28" s="316"/>
      <c r="AB28" s="317">
        <f>SUM(L28+O28+R28+U28+X28)</f>
        <v>0</v>
      </c>
      <c r="AC28" s="232" t="s">
        <v>13</v>
      </c>
      <c r="AD28" s="318">
        <f>SUM(N28+Q28+T28+W28+Z28)</f>
        <v>0</v>
      </c>
      <c r="AE28" s="319"/>
      <c r="AF28" s="232" t="s">
        <v>13</v>
      </c>
      <c r="AG28" s="320"/>
      <c r="AH28" s="321"/>
    </row>
    <row r="29" spans="1:34" s="1" customFormat="1" ht="15.75" x14ac:dyDescent="0.25">
      <c r="A29" s="322">
        <v>2</v>
      </c>
      <c r="B29" s="695"/>
      <c r="C29" s="307"/>
      <c r="D29" s="323"/>
      <c r="E29" s="323"/>
      <c r="F29" s="323"/>
      <c r="G29" s="323"/>
      <c r="H29" s="323"/>
      <c r="I29" s="323"/>
      <c r="J29" s="323"/>
      <c r="K29" s="691"/>
      <c r="L29" s="122"/>
      <c r="M29" s="111" t="s">
        <v>13</v>
      </c>
      <c r="N29" s="112"/>
      <c r="O29" s="110"/>
      <c r="P29" s="324"/>
      <c r="Q29" s="112"/>
      <c r="R29" s="110"/>
      <c r="S29" s="111" t="s">
        <v>13</v>
      </c>
      <c r="T29" s="112"/>
      <c r="U29" s="110"/>
      <c r="V29" s="111" t="s">
        <v>13</v>
      </c>
      <c r="W29" s="325"/>
      <c r="X29" s="326"/>
      <c r="Y29" s="115" t="s">
        <v>13</v>
      </c>
      <c r="Z29" s="327"/>
      <c r="AA29" s="328"/>
      <c r="AB29" s="329">
        <f>SUM(L29+O29+R29+U29+X29)</f>
        <v>0</v>
      </c>
      <c r="AC29" s="255" t="s">
        <v>13</v>
      </c>
      <c r="AD29" s="263">
        <f>SUM(N29+Q29+T29+W29+Z29)</f>
        <v>0</v>
      </c>
      <c r="AE29" s="330"/>
      <c r="AF29" s="255" t="s">
        <v>13</v>
      </c>
      <c r="AG29" s="331"/>
      <c r="AH29" s="332"/>
    </row>
    <row r="30" spans="1:34" s="1" customFormat="1" ht="15.75" x14ac:dyDescent="0.25">
      <c r="A30" s="322">
        <v>3</v>
      </c>
      <c r="B30" s="695"/>
      <c r="C30" s="307"/>
      <c r="D30" s="323"/>
      <c r="E30" s="323"/>
      <c r="F30" s="323"/>
      <c r="G30" s="323"/>
      <c r="H30" s="323"/>
      <c r="I30" s="323"/>
      <c r="J30" s="323"/>
      <c r="K30" s="691"/>
      <c r="L30" s="122"/>
      <c r="M30" s="111" t="s">
        <v>13</v>
      </c>
      <c r="N30" s="112"/>
      <c r="O30" s="110"/>
      <c r="P30" s="111" t="s">
        <v>13</v>
      </c>
      <c r="Q30" s="112"/>
      <c r="R30" s="110"/>
      <c r="S30" s="324"/>
      <c r="T30" s="112"/>
      <c r="U30" s="110"/>
      <c r="V30" s="111" t="s">
        <v>13</v>
      </c>
      <c r="W30" s="325"/>
      <c r="X30" s="326"/>
      <c r="Y30" s="115" t="s">
        <v>13</v>
      </c>
      <c r="Z30" s="327"/>
      <c r="AA30" s="328"/>
      <c r="AB30" s="333">
        <f>SUM(L30+O30+R30+U30+X30)</f>
        <v>0</v>
      </c>
      <c r="AC30" s="249" t="s">
        <v>13</v>
      </c>
      <c r="AD30" s="334">
        <f>SUM(N30+Q30+T30+W30+Z30)</f>
        <v>0</v>
      </c>
      <c r="AE30" s="330"/>
      <c r="AF30" s="255" t="s">
        <v>13</v>
      </c>
      <c r="AG30" s="331"/>
      <c r="AH30" s="332"/>
    </row>
    <row r="31" spans="1:34" s="1" customFormat="1" ht="15.75" x14ac:dyDescent="0.25">
      <c r="A31" s="322">
        <v>4</v>
      </c>
      <c r="B31" s="695"/>
      <c r="C31" s="307"/>
      <c r="D31" s="323"/>
      <c r="E31" s="323"/>
      <c r="F31" s="323"/>
      <c r="G31" s="323"/>
      <c r="H31" s="323"/>
      <c r="I31" s="323"/>
      <c r="J31" s="323"/>
      <c r="K31" s="691"/>
      <c r="L31" s="122"/>
      <c r="M31" s="111" t="s">
        <v>13</v>
      </c>
      <c r="N31" s="112"/>
      <c r="O31" s="110"/>
      <c r="P31" s="111" t="s">
        <v>13</v>
      </c>
      <c r="Q31" s="112"/>
      <c r="R31" s="110"/>
      <c r="S31" s="111" t="s">
        <v>13</v>
      </c>
      <c r="T31" s="112"/>
      <c r="U31" s="110"/>
      <c r="V31" s="335"/>
      <c r="W31" s="325"/>
      <c r="X31" s="326"/>
      <c r="Y31" s="115" t="s">
        <v>13</v>
      </c>
      <c r="Z31" s="327"/>
      <c r="AA31" s="328"/>
      <c r="AB31" s="333">
        <f>SUM(L31+O31+R31+U31+X31)</f>
        <v>0</v>
      </c>
      <c r="AC31" s="249" t="s">
        <v>13</v>
      </c>
      <c r="AD31" s="334">
        <f>SUM(N31+Q31+T31+W31+Z31)</f>
        <v>0</v>
      </c>
      <c r="AE31" s="330"/>
      <c r="AF31" s="255" t="s">
        <v>13</v>
      </c>
      <c r="AG31" s="331"/>
      <c r="AH31" s="332"/>
    </row>
    <row r="32" spans="1:34" s="1" customFormat="1" ht="16.5" thickBot="1" x14ac:dyDescent="0.3">
      <c r="A32" s="336">
        <v>5</v>
      </c>
      <c r="B32" s="696"/>
      <c r="C32" s="337"/>
      <c r="D32" s="337"/>
      <c r="E32" s="337"/>
      <c r="F32" s="337"/>
      <c r="G32" s="337"/>
      <c r="H32" s="337"/>
      <c r="I32" s="337"/>
      <c r="J32" s="337"/>
      <c r="K32" s="692"/>
      <c r="L32" s="338"/>
      <c r="M32" s="131" t="s">
        <v>13</v>
      </c>
      <c r="N32" s="339"/>
      <c r="O32" s="129"/>
      <c r="P32" s="131" t="s">
        <v>13</v>
      </c>
      <c r="Q32" s="339"/>
      <c r="R32" s="129"/>
      <c r="S32" s="131" t="s">
        <v>13</v>
      </c>
      <c r="T32" s="339"/>
      <c r="U32" s="129"/>
      <c r="V32" s="131" t="s">
        <v>13</v>
      </c>
      <c r="W32" s="339"/>
      <c r="X32" s="340"/>
      <c r="Y32" s="341"/>
      <c r="Z32" s="342"/>
      <c r="AA32" s="343"/>
      <c r="AB32" s="344">
        <f>SUM(L32+O32+R32+U32+X32)</f>
        <v>0</v>
      </c>
      <c r="AC32" s="275" t="s">
        <v>13</v>
      </c>
      <c r="AD32" s="345">
        <f>SUM(N32+Q32+T32+W32+Z32)</f>
        <v>0</v>
      </c>
      <c r="AE32" s="346"/>
      <c r="AF32" s="275" t="s">
        <v>13</v>
      </c>
      <c r="AG32" s="347"/>
      <c r="AH32" s="348"/>
    </row>
    <row r="33" spans="1:34" s="362" customFormat="1" ht="33.75" thickBot="1" x14ac:dyDescent="0.5">
      <c r="B33" s="13"/>
      <c r="J33" s="363"/>
      <c r="K33" s="689"/>
    </row>
    <row r="34" spans="1:34" ht="15.75" thickBot="1" x14ac:dyDescent="0.25">
      <c r="A34" s="298"/>
      <c r="B34" s="697"/>
      <c r="C34" s="299"/>
      <c r="D34" s="300"/>
      <c r="E34" s="299"/>
      <c r="F34" s="299"/>
      <c r="G34" s="299"/>
      <c r="H34" s="299"/>
      <c r="I34" s="299"/>
      <c r="J34" s="299"/>
      <c r="K34" s="693"/>
      <c r="L34" s="7"/>
      <c r="M34" s="81">
        <v>1</v>
      </c>
      <c r="N34" s="301"/>
      <c r="O34" s="302"/>
      <c r="P34" s="81">
        <v>2</v>
      </c>
      <c r="Q34" s="301"/>
      <c r="R34" s="302"/>
      <c r="S34" s="81">
        <v>3</v>
      </c>
      <c r="T34" s="301"/>
      <c r="U34" s="302"/>
      <c r="V34" s="81">
        <v>4</v>
      </c>
      <c r="W34" s="303"/>
      <c r="X34" s="17"/>
      <c r="Y34" s="304">
        <v>5</v>
      </c>
      <c r="Z34" s="299"/>
      <c r="AA34" s="7" t="s">
        <v>9</v>
      </c>
      <c r="AB34" s="17"/>
      <c r="AC34" s="304" t="s">
        <v>10</v>
      </c>
      <c r="AD34" s="299"/>
      <c r="AE34" s="17"/>
      <c r="AF34" s="304" t="s">
        <v>11</v>
      </c>
      <c r="AG34" s="305"/>
      <c r="AH34" s="11" t="s">
        <v>22</v>
      </c>
    </row>
    <row r="35" spans="1:34" s="1" customFormat="1" ht="15.75" x14ac:dyDescent="0.25">
      <c r="A35" s="306">
        <v>1</v>
      </c>
      <c r="B35" s="695"/>
      <c r="C35" s="307"/>
      <c r="D35" s="308"/>
      <c r="E35" s="308"/>
      <c r="F35" s="308"/>
      <c r="G35" s="308"/>
      <c r="H35" s="308"/>
      <c r="I35" s="308"/>
      <c r="J35" s="308"/>
      <c r="K35" s="691"/>
      <c r="L35" s="309"/>
      <c r="M35" s="310"/>
      <c r="N35" s="311"/>
      <c r="O35" s="360"/>
      <c r="P35" s="88" t="s">
        <v>13</v>
      </c>
      <c r="Q35" s="312"/>
      <c r="R35" s="360"/>
      <c r="S35" s="88" t="s">
        <v>13</v>
      </c>
      <c r="T35" s="312"/>
      <c r="U35" s="360"/>
      <c r="V35" s="88" t="s">
        <v>13</v>
      </c>
      <c r="W35" s="313"/>
      <c r="X35" s="314"/>
      <c r="Y35" s="96" t="s">
        <v>13</v>
      </c>
      <c r="Z35" s="315"/>
      <c r="AA35" s="316"/>
      <c r="AB35" s="317">
        <f>SUM(L35+O35+R35+U35+X35)</f>
        <v>0</v>
      </c>
      <c r="AC35" s="232" t="s">
        <v>13</v>
      </c>
      <c r="AD35" s="318">
        <f>SUM(N35+Q35+T35+W35+Z35)</f>
        <v>0</v>
      </c>
      <c r="AE35" s="319"/>
      <c r="AF35" s="232" t="s">
        <v>13</v>
      </c>
      <c r="AG35" s="320"/>
      <c r="AH35" s="321"/>
    </row>
    <row r="36" spans="1:34" s="1" customFormat="1" ht="15.75" x14ac:dyDescent="0.25">
      <c r="A36" s="322">
        <v>2</v>
      </c>
      <c r="B36" s="695"/>
      <c r="C36" s="307"/>
      <c r="D36" s="323"/>
      <c r="E36" s="323"/>
      <c r="F36" s="323"/>
      <c r="G36" s="323"/>
      <c r="H36" s="323"/>
      <c r="I36" s="323"/>
      <c r="J36" s="323"/>
      <c r="K36" s="691"/>
      <c r="L36" s="122"/>
      <c r="M36" s="111" t="s">
        <v>13</v>
      </c>
      <c r="N36" s="112"/>
      <c r="O36" s="110"/>
      <c r="P36" s="324"/>
      <c r="Q36" s="112"/>
      <c r="R36" s="110"/>
      <c r="S36" s="111" t="s">
        <v>13</v>
      </c>
      <c r="T36" s="112"/>
      <c r="U36" s="110"/>
      <c r="V36" s="111" t="s">
        <v>13</v>
      </c>
      <c r="W36" s="325"/>
      <c r="X36" s="326"/>
      <c r="Y36" s="115" t="s">
        <v>13</v>
      </c>
      <c r="Z36" s="327"/>
      <c r="AA36" s="328"/>
      <c r="AB36" s="329">
        <f>SUM(L36+O36+R36+U36+X36)</f>
        <v>0</v>
      </c>
      <c r="AC36" s="255" t="s">
        <v>13</v>
      </c>
      <c r="AD36" s="263">
        <f>SUM(N36+Q36+T36+W36+Z36)</f>
        <v>0</v>
      </c>
      <c r="AE36" s="330"/>
      <c r="AF36" s="255" t="s">
        <v>13</v>
      </c>
      <c r="AG36" s="331"/>
      <c r="AH36" s="332"/>
    </row>
    <row r="37" spans="1:34" s="1" customFormat="1" ht="15.75" x14ac:dyDescent="0.25">
      <c r="A37" s="322">
        <v>3</v>
      </c>
      <c r="B37" s="695"/>
      <c r="C37" s="307"/>
      <c r="D37" s="323"/>
      <c r="E37" s="323"/>
      <c r="F37" s="323"/>
      <c r="G37" s="323"/>
      <c r="H37" s="323"/>
      <c r="I37" s="323"/>
      <c r="J37" s="323"/>
      <c r="K37" s="691"/>
      <c r="L37" s="122"/>
      <c r="M37" s="111" t="s">
        <v>13</v>
      </c>
      <c r="N37" s="112"/>
      <c r="O37" s="110"/>
      <c r="P37" s="111" t="s">
        <v>13</v>
      </c>
      <c r="Q37" s="112"/>
      <c r="R37" s="110"/>
      <c r="S37" s="324"/>
      <c r="T37" s="112"/>
      <c r="U37" s="110"/>
      <c r="V37" s="111" t="s">
        <v>13</v>
      </c>
      <c r="W37" s="325"/>
      <c r="X37" s="326"/>
      <c r="Y37" s="115" t="s">
        <v>13</v>
      </c>
      <c r="Z37" s="327"/>
      <c r="AA37" s="328"/>
      <c r="AB37" s="333">
        <f>SUM(L37+O37+R37+U37+X37)</f>
        <v>0</v>
      </c>
      <c r="AC37" s="249" t="s">
        <v>13</v>
      </c>
      <c r="AD37" s="334">
        <f>SUM(N37+Q37+T37+W37+Z37)</f>
        <v>0</v>
      </c>
      <c r="AE37" s="330"/>
      <c r="AF37" s="255" t="s">
        <v>13</v>
      </c>
      <c r="AG37" s="331"/>
      <c r="AH37" s="332"/>
    </row>
    <row r="38" spans="1:34" s="1" customFormat="1" ht="15.75" x14ac:dyDescent="0.25">
      <c r="A38" s="322">
        <v>4</v>
      </c>
      <c r="B38" s="695"/>
      <c r="C38" s="307"/>
      <c r="D38" s="323"/>
      <c r="E38" s="323"/>
      <c r="F38" s="323"/>
      <c r="G38" s="323"/>
      <c r="H38" s="323"/>
      <c r="I38" s="323"/>
      <c r="J38" s="323"/>
      <c r="K38" s="691"/>
      <c r="L38" s="122"/>
      <c r="M38" s="111" t="s">
        <v>13</v>
      </c>
      <c r="N38" s="112"/>
      <c r="O38" s="110"/>
      <c r="P38" s="111" t="s">
        <v>13</v>
      </c>
      <c r="Q38" s="112"/>
      <c r="R38" s="110"/>
      <c r="S38" s="111" t="s">
        <v>13</v>
      </c>
      <c r="T38" s="112"/>
      <c r="U38" s="110"/>
      <c r="V38" s="335"/>
      <c r="W38" s="325"/>
      <c r="X38" s="326"/>
      <c r="Y38" s="115" t="s">
        <v>13</v>
      </c>
      <c r="Z38" s="327"/>
      <c r="AA38" s="328"/>
      <c r="AB38" s="333">
        <f>SUM(L38+O38+R38+U38+X38)</f>
        <v>0</v>
      </c>
      <c r="AC38" s="249" t="s">
        <v>13</v>
      </c>
      <c r="AD38" s="334">
        <f>SUM(N38+Q38+T38+W38+Z38)</f>
        <v>0</v>
      </c>
      <c r="AE38" s="330"/>
      <c r="AF38" s="255" t="s">
        <v>13</v>
      </c>
      <c r="AG38" s="331"/>
      <c r="AH38" s="332"/>
    </row>
    <row r="39" spans="1:34" s="1" customFormat="1" ht="16.5" thickBot="1" x14ac:dyDescent="0.3">
      <c r="A39" s="336">
        <v>5</v>
      </c>
      <c r="B39" s="696"/>
      <c r="C39" s="337"/>
      <c r="D39" s="337"/>
      <c r="E39" s="337"/>
      <c r="F39" s="337"/>
      <c r="G39" s="337"/>
      <c r="H39" s="337"/>
      <c r="I39" s="337"/>
      <c r="J39" s="337"/>
      <c r="K39" s="692"/>
      <c r="L39" s="338"/>
      <c r="M39" s="131" t="s">
        <v>13</v>
      </c>
      <c r="N39" s="339"/>
      <c r="O39" s="129"/>
      <c r="P39" s="131" t="s">
        <v>13</v>
      </c>
      <c r="Q39" s="339"/>
      <c r="R39" s="129"/>
      <c r="S39" s="131" t="s">
        <v>13</v>
      </c>
      <c r="T39" s="339"/>
      <c r="U39" s="129"/>
      <c r="V39" s="131" t="s">
        <v>13</v>
      </c>
      <c r="W39" s="339"/>
      <c r="X39" s="340"/>
      <c r="Y39" s="341"/>
      <c r="Z39" s="342"/>
      <c r="AA39" s="343"/>
      <c r="AB39" s="344">
        <f>SUM(L39+O39+R39+U39+X39)</f>
        <v>0</v>
      </c>
      <c r="AC39" s="275" t="s">
        <v>13</v>
      </c>
      <c r="AD39" s="345">
        <f>SUM(N39+Q39+T39+W39+Z39)</f>
        <v>0</v>
      </c>
      <c r="AE39" s="346"/>
      <c r="AF39" s="275" t="s">
        <v>13</v>
      </c>
      <c r="AG39" s="347"/>
      <c r="AH39" s="348"/>
    </row>
    <row r="40" spans="1:34" s="16" customFormat="1" ht="12.75" x14ac:dyDescent="0.2">
      <c r="A40" s="353"/>
      <c r="B40" s="20"/>
      <c r="C40" s="20"/>
      <c r="D40" s="20"/>
      <c r="E40" s="20"/>
      <c r="F40" s="20"/>
      <c r="G40" s="20"/>
      <c r="H40" s="20"/>
      <c r="I40" s="20"/>
      <c r="J40" s="20"/>
      <c r="K40" s="354"/>
      <c r="L40" s="354"/>
      <c r="M40" s="19"/>
      <c r="N40" s="355"/>
      <c r="O40" s="20"/>
      <c r="P40" s="19"/>
      <c r="Q40" s="355"/>
      <c r="R40" s="20"/>
      <c r="S40" s="19"/>
      <c r="T40" s="355"/>
      <c r="U40" s="20"/>
      <c r="V40" s="19"/>
      <c r="W40" s="355"/>
      <c r="X40" s="20"/>
      <c r="Y40" s="356"/>
      <c r="Z40" s="20"/>
      <c r="AA40" s="357"/>
      <c r="AB40" s="358"/>
      <c r="AC40" s="19"/>
      <c r="AD40" s="359"/>
      <c r="AE40" s="354"/>
      <c r="AF40" s="19"/>
      <c r="AG40" s="355"/>
      <c r="AH40" s="357"/>
    </row>
    <row r="41" spans="1:34" s="16" customFormat="1" ht="12.75" x14ac:dyDescent="0.2">
      <c r="A41" s="353"/>
      <c r="B41" s="20"/>
      <c r="C41" s="20"/>
      <c r="D41" s="20"/>
      <c r="E41" s="20"/>
      <c r="F41" s="20"/>
      <c r="G41" s="20"/>
      <c r="H41" s="20"/>
      <c r="I41" s="20"/>
      <c r="J41" s="20"/>
      <c r="K41" s="354"/>
      <c r="L41" s="354"/>
      <c r="M41" s="19"/>
      <c r="N41" s="355"/>
      <c r="O41" s="20"/>
      <c r="P41" s="19"/>
      <c r="Q41" s="355"/>
      <c r="R41" s="20"/>
      <c r="S41" s="19"/>
      <c r="T41" s="355"/>
      <c r="U41" s="20"/>
      <c r="V41" s="19"/>
      <c r="W41" s="355"/>
      <c r="X41" s="20"/>
      <c r="Y41" s="356"/>
      <c r="Z41" s="20"/>
      <c r="AA41" s="357"/>
      <c r="AB41" s="358"/>
      <c r="AC41" s="19"/>
      <c r="AD41" s="359"/>
      <c r="AE41" s="354"/>
      <c r="AF41" s="19"/>
      <c r="AG41" s="355"/>
      <c r="AH41" s="357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L33"/>
  <sheetViews>
    <sheetView workbookViewId="0">
      <selection activeCell="AB1" sqref="AB1"/>
    </sheetView>
  </sheetViews>
  <sheetFormatPr defaultRowHeight="15" x14ac:dyDescent="0.2"/>
  <cols>
    <col min="1" max="1" width="3.5703125" style="1" customWidth="1"/>
    <col min="2" max="3" width="2.85546875" customWidth="1"/>
    <col min="4" max="4" width="3.5703125" style="13" customWidth="1"/>
    <col min="5" max="5" width="3.5703125" customWidth="1"/>
    <col min="6" max="10" width="2.85546875" customWidth="1"/>
    <col min="11" max="11" width="2.140625" customWidth="1"/>
    <col min="12" max="12" width="2.85546875" customWidth="1"/>
    <col min="13" max="13" width="1.7109375" customWidth="1"/>
    <col min="14" max="14" width="2.7109375" customWidth="1"/>
    <col min="15" max="15" width="2.85546875" customWidth="1"/>
    <col min="16" max="16" width="1.7109375" customWidth="1"/>
    <col min="17" max="18" width="2.7109375" customWidth="1"/>
    <col min="19" max="19" width="1.7109375" customWidth="1"/>
    <col min="20" max="21" width="2.85546875" customWidth="1"/>
    <col min="22" max="22" width="1.7109375" customWidth="1"/>
    <col min="23" max="24" width="2.85546875" customWidth="1"/>
    <col min="25" max="25" width="1.7109375" customWidth="1"/>
    <col min="26" max="26" width="2.85546875" customWidth="1"/>
    <col min="27" max="27" width="4.7109375" customWidth="1"/>
    <col min="28" max="28" width="3.85546875" customWidth="1"/>
    <col min="29" max="29" width="1.7109375" customWidth="1"/>
    <col min="30" max="30" width="3.85546875" customWidth="1"/>
    <col min="31" max="31" width="2.85546875" customWidth="1"/>
    <col min="32" max="32" width="1.7109375" customWidth="1"/>
    <col min="33" max="33" width="2.85546875" customWidth="1"/>
    <col min="34" max="34" width="5.140625" customWidth="1"/>
    <col min="35" max="58" width="2.85546875" customWidth="1"/>
  </cols>
  <sheetData>
    <row r="1" spans="1:38" s="16" customFormat="1" ht="12.75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38" s="16" customFormat="1" ht="23.25" x14ac:dyDescent="0.35">
      <c r="A2" s="20"/>
      <c r="B2" s="20"/>
      <c r="C2" s="20"/>
      <c r="D2" s="20"/>
      <c r="E2" s="20"/>
      <c r="F2" s="20"/>
      <c r="G2" s="20"/>
      <c r="H2" s="20"/>
      <c r="I2" s="297"/>
      <c r="J2" s="297"/>
      <c r="K2" s="297"/>
      <c r="L2" s="297"/>
      <c r="M2" s="20"/>
      <c r="N2" s="29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38" s="16" customFormat="1" ht="12.75" x14ac:dyDescent="0.2"/>
    <row r="4" spans="1:38" s="16" customFormat="1" ht="12.75" x14ac:dyDescent="0.2"/>
    <row r="5" spans="1:38" s="16" customFormat="1" ht="13.5" thickBot="1" x14ac:dyDescent="0.25"/>
    <row r="6" spans="1:38" ht="15.75" thickBot="1" x14ac:dyDescent="0.25">
      <c r="A6" s="298"/>
      <c r="B6" s="17"/>
      <c r="C6" s="299"/>
      <c r="D6" s="300"/>
      <c r="E6" s="299"/>
      <c r="F6" s="299"/>
      <c r="G6" s="299"/>
      <c r="H6" s="299"/>
      <c r="I6" s="299"/>
      <c r="J6" s="299"/>
      <c r="K6" s="299"/>
      <c r="L6" s="7"/>
      <c r="M6" s="81">
        <v>1</v>
      </c>
      <c r="N6" s="301"/>
      <c r="O6" s="302"/>
      <c r="P6" s="81">
        <v>2</v>
      </c>
      <c r="Q6" s="301"/>
      <c r="R6" s="302"/>
      <c r="S6" s="81">
        <v>3</v>
      </c>
      <c r="T6" s="301"/>
      <c r="U6" s="302"/>
      <c r="V6" s="81">
        <v>4</v>
      </c>
      <c r="W6" s="303"/>
      <c r="X6" s="17"/>
      <c r="Y6" s="304">
        <v>5</v>
      </c>
      <c r="Z6" s="299"/>
      <c r="AA6" s="7" t="s">
        <v>9</v>
      </c>
      <c r="AB6" s="17"/>
      <c r="AC6" s="304" t="s">
        <v>10</v>
      </c>
      <c r="AD6" s="299"/>
      <c r="AE6" s="17"/>
      <c r="AF6" s="304" t="s">
        <v>11</v>
      </c>
      <c r="AG6" s="305"/>
      <c r="AH6" s="11" t="s">
        <v>22</v>
      </c>
    </row>
    <row r="7" spans="1:38" s="1" customFormat="1" ht="15.75" x14ac:dyDescent="0.25">
      <c r="A7" s="306">
        <v>1</v>
      </c>
      <c r="B7" s="695"/>
      <c r="C7" s="307"/>
      <c r="D7" s="308"/>
      <c r="E7" s="308"/>
      <c r="F7" s="308"/>
      <c r="G7" s="308"/>
      <c r="H7" s="308"/>
      <c r="I7" s="308"/>
      <c r="J7" s="308"/>
      <c r="K7" s="691"/>
      <c r="L7" s="309"/>
      <c r="M7" s="310"/>
      <c r="N7" s="311"/>
      <c r="O7" s="360"/>
      <c r="P7" s="88" t="s">
        <v>13</v>
      </c>
      <c r="Q7" s="312"/>
      <c r="R7" s="360"/>
      <c r="S7" s="88" t="s">
        <v>13</v>
      </c>
      <c r="T7" s="312"/>
      <c r="U7" s="360"/>
      <c r="V7" s="88" t="s">
        <v>13</v>
      </c>
      <c r="W7" s="313"/>
      <c r="X7" s="314"/>
      <c r="Y7" s="96" t="s">
        <v>13</v>
      </c>
      <c r="Z7" s="315"/>
      <c r="AA7" s="316"/>
      <c r="AB7" s="317">
        <f>SUM(L7+O7+R7+U7+X7)</f>
        <v>0</v>
      </c>
      <c r="AC7" s="232" t="s">
        <v>13</v>
      </c>
      <c r="AD7" s="318">
        <f>SUM(N7+Q7+T7+W7+Z7)</f>
        <v>0</v>
      </c>
      <c r="AE7" s="319"/>
      <c r="AF7" s="232" t="s">
        <v>13</v>
      </c>
      <c r="AG7" s="320"/>
      <c r="AH7" s="321"/>
    </row>
    <row r="8" spans="1:38" s="1" customFormat="1" ht="15.75" x14ac:dyDescent="0.25">
      <c r="A8" s="322">
        <v>2</v>
      </c>
      <c r="B8" s="695"/>
      <c r="C8" s="307"/>
      <c r="D8" s="323"/>
      <c r="E8" s="323"/>
      <c r="F8" s="323"/>
      <c r="G8" s="323"/>
      <c r="H8" s="323"/>
      <c r="I8" s="323"/>
      <c r="J8" s="323"/>
      <c r="K8" s="691"/>
      <c r="L8" s="122"/>
      <c r="M8" s="111" t="s">
        <v>13</v>
      </c>
      <c r="N8" s="112"/>
      <c r="O8" s="110"/>
      <c r="P8" s="324"/>
      <c r="Q8" s="112"/>
      <c r="R8" s="110"/>
      <c r="S8" s="111" t="s">
        <v>13</v>
      </c>
      <c r="T8" s="112"/>
      <c r="U8" s="110"/>
      <c r="V8" s="111" t="s">
        <v>13</v>
      </c>
      <c r="W8" s="325"/>
      <c r="X8" s="326"/>
      <c r="Y8" s="115" t="s">
        <v>13</v>
      </c>
      <c r="Z8" s="327"/>
      <c r="AA8" s="328"/>
      <c r="AB8" s="329">
        <f>SUM(L8+O8+R8+U8+X8)</f>
        <v>0</v>
      </c>
      <c r="AC8" s="255" t="s">
        <v>13</v>
      </c>
      <c r="AD8" s="263">
        <f>SUM(N8+Q8+T8+W8+Z8)</f>
        <v>0</v>
      </c>
      <c r="AE8" s="330"/>
      <c r="AF8" s="255" t="s">
        <v>13</v>
      </c>
      <c r="AG8" s="331"/>
      <c r="AH8" s="332"/>
    </row>
    <row r="9" spans="1:38" s="1" customFormat="1" ht="15.75" x14ac:dyDescent="0.25">
      <c r="A9" s="322">
        <v>3</v>
      </c>
      <c r="B9" s="695"/>
      <c r="C9" s="307"/>
      <c r="D9" s="323"/>
      <c r="E9" s="323"/>
      <c r="F9" s="323"/>
      <c r="G9" s="323"/>
      <c r="H9" s="323"/>
      <c r="I9" s="323"/>
      <c r="J9" s="323"/>
      <c r="K9" s="691"/>
      <c r="L9" s="122"/>
      <c r="M9" s="111" t="s">
        <v>13</v>
      </c>
      <c r="N9" s="112"/>
      <c r="O9" s="110"/>
      <c r="P9" s="111" t="s">
        <v>13</v>
      </c>
      <c r="Q9" s="112"/>
      <c r="R9" s="110"/>
      <c r="S9" s="324"/>
      <c r="T9" s="112"/>
      <c r="U9" s="110"/>
      <c r="V9" s="111" t="s">
        <v>13</v>
      </c>
      <c r="W9" s="325"/>
      <c r="X9" s="326"/>
      <c r="Y9" s="115" t="s">
        <v>13</v>
      </c>
      <c r="Z9" s="327"/>
      <c r="AA9" s="328"/>
      <c r="AB9" s="333">
        <f>SUM(L9+O9+R9+U9+X9)</f>
        <v>0</v>
      </c>
      <c r="AC9" s="249" t="s">
        <v>13</v>
      </c>
      <c r="AD9" s="334">
        <f>SUM(N9+Q9+T9+W9+Z9)</f>
        <v>0</v>
      </c>
      <c r="AE9" s="330"/>
      <c r="AF9" s="255" t="s">
        <v>13</v>
      </c>
      <c r="AG9" s="331"/>
      <c r="AH9" s="332"/>
    </row>
    <row r="10" spans="1:38" s="1" customFormat="1" ht="15.75" x14ac:dyDescent="0.25">
      <c r="A10" s="322">
        <v>4</v>
      </c>
      <c r="B10" s="695"/>
      <c r="C10" s="307"/>
      <c r="D10" s="323"/>
      <c r="E10" s="323"/>
      <c r="F10" s="323"/>
      <c r="G10" s="323"/>
      <c r="H10" s="323"/>
      <c r="I10" s="323"/>
      <c r="J10" s="323"/>
      <c r="K10" s="691"/>
      <c r="L10" s="122"/>
      <c r="M10" s="111" t="s">
        <v>13</v>
      </c>
      <c r="N10" s="112"/>
      <c r="O10" s="110"/>
      <c r="P10" s="111" t="s">
        <v>13</v>
      </c>
      <c r="Q10" s="112"/>
      <c r="R10" s="110"/>
      <c r="S10" s="111" t="s">
        <v>13</v>
      </c>
      <c r="T10" s="112"/>
      <c r="U10" s="110"/>
      <c r="V10" s="335"/>
      <c r="W10" s="325"/>
      <c r="X10" s="326"/>
      <c r="Y10" s="115" t="s">
        <v>13</v>
      </c>
      <c r="Z10" s="327"/>
      <c r="AA10" s="328"/>
      <c r="AB10" s="333">
        <f>SUM(L10+O10+R10+U10+X10)</f>
        <v>0</v>
      </c>
      <c r="AC10" s="249" t="s">
        <v>13</v>
      </c>
      <c r="AD10" s="334">
        <f>SUM(N10+Q10+T10+W10+Z10)</f>
        <v>0</v>
      </c>
      <c r="AE10" s="330"/>
      <c r="AF10" s="255" t="s">
        <v>13</v>
      </c>
      <c r="AG10" s="331"/>
      <c r="AH10" s="332"/>
    </row>
    <row r="11" spans="1:38" s="1" customFormat="1" ht="16.5" thickBot="1" x14ac:dyDescent="0.3">
      <c r="A11" s="336">
        <v>5</v>
      </c>
      <c r="B11" s="696"/>
      <c r="C11" s="337"/>
      <c r="D11" s="337"/>
      <c r="E11" s="337"/>
      <c r="F11" s="337"/>
      <c r="G11" s="337"/>
      <c r="H11" s="337"/>
      <c r="I11" s="337"/>
      <c r="J11" s="337"/>
      <c r="K11" s="692"/>
      <c r="L11" s="338"/>
      <c r="M11" s="131" t="s">
        <v>13</v>
      </c>
      <c r="N11" s="339"/>
      <c r="O11" s="129"/>
      <c r="P11" s="131" t="s">
        <v>13</v>
      </c>
      <c r="Q11" s="339"/>
      <c r="R11" s="129"/>
      <c r="S11" s="131" t="s">
        <v>13</v>
      </c>
      <c r="T11" s="339"/>
      <c r="U11" s="129"/>
      <c r="V11" s="131" t="s">
        <v>13</v>
      </c>
      <c r="W11" s="339"/>
      <c r="X11" s="340"/>
      <c r="Y11" s="341"/>
      <c r="Z11" s="342"/>
      <c r="AA11" s="343"/>
      <c r="AB11" s="344">
        <f>SUM(L11+O11+R11+U11+X11)</f>
        <v>0</v>
      </c>
      <c r="AC11" s="275" t="s">
        <v>13</v>
      </c>
      <c r="AD11" s="345">
        <f>SUM(N11+Q11+T11+W11+Z11)</f>
        <v>0</v>
      </c>
      <c r="AE11" s="346"/>
      <c r="AF11" s="275" t="s">
        <v>13</v>
      </c>
      <c r="AG11" s="347"/>
      <c r="AH11" s="348"/>
    </row>
    <row r="12" spans="1:38" s="362" customFormat="1" ht="33.75" thickBot="1" x14ac:dyDescent="0.5">
      <c r="A12" s="361"/>
      <c r="B12" s="13"/>
      <c r="J12" s="363"/>
      <c r="K12" s="689"/>
    </row>
    <row r="13" spans="1:38" ht="15.75" thickBot="1" x14ac:dyDescent="0.25">
      <c r="A13" s="298"/>
      <c r="B13" s="697"/>
      <c r="C13" s="299"/>
      <c r="D13" s="300"/>
      <c r="E13" s="299"/>
      <c r="F13" s="299"/>
      <c r="G13" s="299"/>
      <c r="H13" s="299"/>
      <c r="I13" s="299"/>
      <c r="J13" s="299"/>
      <c r="K13" s="693"/>
      <c r="L13" s="7"/>
      <c r="M13" s="81">
        <v>1</v>
      </c>
      <c r="N13" s="301"/>
      <c r="O13" s="302"/>
      <c r="P13" s="81">
        <v>2</v>
      </c>
      <c r="Q13" s="301"/>
      <c r="R13" s="302"/>
      <c r="S13" s="81">
        <v>3</v>
      </c>
      <c r="T13" s="301"/>
      <c r="U13" s="302"/>
      <c r="V13" s="81">
        <v>4</v>
      </c>
      <c r="W13" s="303"/>
      <c r="X13" s="17"/>
      <c r="Y13" s="304">
        <v>5</v>
      </c>
      <c r="Z13" s="299"/>
      <c r="AA13" s="7" t="s">
        <v>9</v>
      </c>
      <c r="AB13" s="17"/>
      <c r="AC13" s="304" t="s">
        <v>10</v>
      </c>
      <c r="AD13" s="299"/>
      <c r="AE13" s="17"/>
      <c r="AF13" s="304" t="s">
        <v>11</v>
      </c>
      <c r="AG13" s="305"/>
      <c r="AH13" s="11" t="s">
        <v>22</v>
      </c>
    </row>
    <row r="14" spans="1:38" s="1" customFormat="1" ht="15.75" x14ac:dyDescent="0.25">
      <c r="A14" s="306">
        <v>1</v>
      </c>
      <c r="B14" s="695"/>
      <c r="C14" s="307"/>
      <c r="D14" s="308"/>
      <c r="E14" s="308"/>
      <c r="F14" s="308"/>
      <c r="G14" s="308"/>
      <c r="H14" s="308"/>
      <c r="I14" s="308"/>
      <c r="J14" s="308"/>
      <c r="K14" s="691"/>
      <c r="L14" s="309"/>
      <c r="M14" s="310"/>
      <c r="N14" s="311"/>
      <c r="O14" s="360"/>
      <c r="P14" s="88" t="s">
        <v>13</v>
      </c>
      <c r="Q14" s="312"/>
      <c r="R14" s="360"/>
      <c r="S14" s="88" t="s">
        <v>13</v>
      </c>
      <c r="T14" s="312"/>
      <c r="U14" s="360"/>
      <c r="V14" s="88" t="s">
        <v>13</v>
      </c>
      <c r="W14" s="313"/>
      <c r="X14" s="314"/>
      <c r="Y14" s="96" t="s">
        <v>13</v>
      </c>
      <c r="Z14" s="315"/>
      <c r="AA14" s="316"/>
      <c r="AB14" s="317">
        <f>SUM(L14+O14+R14+U14+X14)</f>
        <v>0</v>
      </c>
      <c r="AC14" s="232" t="s">
        <v>13</v>
      </c>
      <c r="AD14" s="318">
        <f>SUM(N14+Q14+T14+W14+Z14)</f>
        <v>0</v>
      </c>
      <c r="AE14" s="319"/>
      <c r="AF14" s="232" t="s">
        <v>13</v>
      </c>
      <c r="AG14" s="320"/>
      <c r="AH14" s="321"/>
    </row>
    <row r="15" spans="1:38" s="1" customFormat="1" ht="15.75" x14ac:dyDescent="0.25">
      <c r="A15" s="322">
        <v>2</v>
      </c>
      <c r="B15" s="695"/>
      <c r="C15" s="307"/>
      <c r="D15" s="323"/>
      <c r="E15" s="323"/>
      <c r="F15" s="323"/>
      <c r="G15" s="323"/>
      <c r="H15" s="323"/>
      <c r="I15" s="323"/>
      <c r="J15" s="323"/>
      <c r="K15" s="691"/>
      <c r="L15" s="122"/>
      <c r="M15" s="111" t="s">
        <v>13</v>
      </c>
      <c r="N15" s="112"/>
      <c r="O15" s="110"/>
      <c r="P15" s="324"/>
      <c r="Q15" s="112"/>
      <c r="R15" s="110"/>
      <c r="S15" s="111" t="s">
        <v>13</v>
      </c>
      <c r="T15" s="112"/>
      <c r="U15" s="110"/>
      <c r="V15" s="111" t="s">
        <v>13</v>
      </c>
      <c r="W15" s="325"/>
      <c r="X15" s="326"/>
      <c r="Y15" s="115" t="s">
        <v>13</v>
      </c>
      <c r="Z15" s="327"/>
      <c r="AA15" s="328"/>
      <c r="AB15" s="329">
        <f>SUM(L15+O15+R15+U15+X15)</f>
        <v>0</v>
      </c>
      <c r="AC15" s="255" t="s">
        <v>13</v>
      </c>
      <c r="AD15" s="263">
        <f>SUM(N15+Q15+T15+W15+Z15)</f>
        <v>0</v>
      </c>
      <c r="AE15" s="330"/>
      <c r="AF15" s="255" t="s">
        <v>13</v>
      </c>
      <c r="AG15" s="331"/>
      <c r="AH15" s="332"/>
    </row>
    <row r="16" spans="1:38" s="1" customFormat="1" ht="15.75" x14ac:dyDescent="0.25">
      <c r="A16" s="322">
        <v>3</v>
      </c>
      <c r="B16" s="695"/>
      <c r="C16" s="307"/>
      <c r="D16" s="323"/>
      <c r="E16" s="323"/>
      <c r="F16" s="323"/>
      <c r="G16" s="323"/>
      <c r="H16" s="323"/>
      <c r="I16" s="323"/>
      <c r="J16" s="323"/>
      <c r="K16" s="691"/>
      <c r="L16" s="122"/>
      <c r="M16" s="111" t="s">
        <v>13</v>
      </c>
      <c r="N16" s="112"/>
      <c r="O16" s="110"/>
      <c r="P16" s="111" t="s">
        <v>13</v>
      </c>
      <c r="Q16" s="112"/>
      <c r="R16" s="110"/>
      <c r="S16" s="324"/>
      <c r="T16" s="112"/>
      <c r="U16" s="110"/>
      <c r="V16" s="111" t="s">
        <v>13</v>
      </c>
      <c r="W16" s="325"/>
      <c r="X16" s="326"/>
      <c r="Y16" s="115" t="s">
        <v>13</v>
      </c>
      <c r="Z16" s="327"/>
      <c r="AA16" s="328"/>
      <c r="AB16" s="333">
        <f>SUM(L16+O16+R16+U16+X16)</f>
        <v>0</v>
      </c>
      <c r="AC16" s="249" t="s">
        <v>13</v>
      </c>
      <c r="AD16" s="334">
        <f>SUM(N16+Q16+T16+W16+Z16)</f>
        <v>0</v>
      </c>
      <c r="AE16" s="330"/>
      <c r="AF16" s="255" t="s">
        <v>13</v>
      </c>
      <c r="AG16" s="331"/>
      <c r="AH16" s="332"/>
    </row>
    <row r="17" spans="1:34" s="1" customFormat="1" ht="15.75" x14ac:dyDescent="0.25">
      <c r="A17" s="322">
        <v>4</v>
      </c>
      <c r="B17" s="695"/>
      <c r="C17" s="307"/>
      <c r="D17" s="323"/>
      <c r="E17" s="323"/>
      <c r="F17" s="323"/>
      <c r="G17" s="323"/>
      <c r="H17" s="323"/>
      <c r="I17" s="323"/>
      <c r="J17" s="323"/>
      <c r="K17" s="691"/>
      <c r="L17" s="122"/>
      <c r="M17" s="111" t="s">
        <v>13</v>
      </c>
      <c r="N17" s="112"/>
      <c r="O17" s="110"/>
      <c r="P17" s="111" t="s">
        <v>13</v>
      </c>
      <c r="Q17" s="112"/>
      <c r="R17" s="110"/>
      <c r="S17" s="111" t="s">
        <v>13</v>
      </c>
      <c r="T17" s="112"/>
      <c r="U17" s="110"/>
      <c r="V17" s="335"/>
      <c r="W17" s="325"/>
      <c r="X17" s="326"/>
      <c r="Y17" s="115" t="s">
        <v>13</v>
      </c>
      <c r="Z17" s="327"/>
      <c r="AA17" s="328"/>
      <c r="AB17" s="333">
        <f>SUM(L17+O17+R17+U17+X17)</f>
        <v>0</v>
      </c>
      <c r="AC17" s="249" t="s">
        <v>13</v>
      </c>
      <c r="AD17" s="334">
        <f>SUM(N17+Q17+T17+W17+Z17)</f>
        <v>0</v>
      </c>
      <c r="AE17" s="330"/>
      <c r="AF17" s="255" t="s">
        <v>13</v>
      </c>
      <c r="AG17" s="331"/>
      <c r="AH17" s="332"/>
    </row>
    <row r="18" spans="1:34" s="1" customFormat="1" ht="16.5" thickBot="1" x14ac:dyDescent="0.3">
      <c r="A18" s="336">
        <v>5</v>
      </c>
      <c r="B18" s="696"/>
      <c r="C18" s="337"/>
      <c r="D18" s="337"/>
      <c r="E18" s="337"/>
      <c r="F18" s="337"/>
      <c r="G18" s="337"/>
      <c r="H18" s="337"/>
      <c r="I18" s="337"/>
      <c r="J18" s="337"/>
      <c r="K18" s="692"/>
      <c r="L18" s="338"/>
      <c r="M18" s="131" t="s">
        <v>13</v>
      </c>
      <c r="N18" s="339"/>
      <c r="O18" s="129"/>
      <c r="P18" s="131" t="s">
        <v>13</v>
      </c>
      <c r="Q18" s="339"/>
      <c r="R18" s="129"/>
      <c r="S18" s="131" t="s">
        <v>13</v>
      </c>
      <c r="T18" s="339"/>
      <c r="U18" s="129"/>
      <c r="V18" s="131" t="s">
        <v>13</v>
      </c>
      <c r="W18" s="339"/>
      <c r="X18" s="340"/>
      <c r="Y18" s="341"/>
      <c r="Z18" s="342"/>
      <c r="AA18" s="343"/>
      <c r="AB18" s="344">
        <f>SUM(L18+O18+R18+U18+X18)</f>
        <v>0</v>
      </c>
      <c r="AC18" s="275" t="s">
        <v>13</v>
      </c>
      <c r="AD18" s="345">
        <f>SUM(N18+Q18+T18+W18+Z18)</f>
        <v>0</v>
      </c>
      <c r="AE18" s="346"/>
      <c r="AF18" s="275" t="s">
        <v>13</v>
      </c>
      <c r="AG18" s="347"/>
      <c r="AH18" s="348"/>
    </row>
    <row r="19" spans="1:34" s="362" customFormat="1" ht="33.75" thickBot="1" x14ac:dyDescent="0.5">
      <c r="A19" s="364"/>
      <c r="B19" s="698"/>
      <c r="C19" s="365"/>
      <c r="D19" s="365"/>
      <c r="E19" s="365"/>
      <c r="F19" s="365"/>
      <c r="G19" s="365"/>
      <c r="H19" s="365"/>
      <c r="I19" s="365"/>
      <c r="K19" s="689"/>
    </row>
    <row r="20" spans="1:34" ht="15.75" thickBot="1" x14ac:dyDescent="0.25">
      <c r="A20" s="298"/>
      <c r="B20" s="697"/>
      <c r="C20" s="299"/>
      <c r="D20" s="300"/>
      <c r="E20" s="299"/>
      <c r="F20" s="299"/>
      <c r="G20" s="299"/>
      <c r="H20" s="299"/>
      <c r="I20" s="299"/>
      <c r="J20" s="299"/>
      <c r="K20" s="693"/>
      <c r="L20" s="7"/>
      <c r="M20" s="81">
        <v>1</v>
      </c>
      <c r="N20" s="301"/>
      <c r="O20" s="302"/>
      <c r="P20" s="81">
        <v>2</v>
      </c>
      <c r="Q20" s="301"/>
      <c r="R20" s="302"/>
      <c r="S20" s="81">
        <v>3</v>
      </c>
      <c r="T20" s="301"/>
      <c r="U20" s="302"/>
      <c r="V20" s="81">
        <v>4</v>
      </c>
      <c r="W20" s="303"/>
      <c r="X20" s="17"/>
      <c r="Y20" s="304">
        <v>5</v>
      </c>
      <c r="Z20" s="299"/>
      <c r="AA20" s="7" t="s">
        <v>9</v>
      </c>
      <c r="AB20" s="17"/>
      <c r="AC20" s="304" t="s">
        <v>10</v>
      </c>
      <c r="AD20" s="299"/>
      <c r="AE20" s="17"/>
      <c r="AF20" s="304" t="s">
        <v>11</v>
      </c>
      <c r="AG20" s="305"/>
      <c r="AH20" s="11" t="s">
        <v>22</v>
      </c>
    </row>
    <row r="21" spans="1:34" s="1" customFormat="1" ht="15.75" x14ac:dyDescent="0.25">
      <c r="A21" s="306">
        <v>1</v>
      </c>
      <c r="B21" s="695"/>
      <c r="C21" s="307"/>
      <c r="D21" s="308"/>
      <c r="E21" s="308"/>
      <c r="F21" s="308"/>
      <c r="G21" s="308"/>
      <c r="H21" s="308"/>
      <c r="I21" s="308"/>
      <c r="J21" s="308"/>
      <c r="K21" s="691"/>
      <c r="L21" s="309"/>
      <c r="M21" s="310"/>
      <c r="N21" s="311"/>
      <c r="O21" s="360"/>
      <c r="P21" s="88" t="s">
        <v>13</v>
      </c>
      <c r="Q21" s="312"/>
      <c r="R21" s="360"/>
      <c r="S21" s="88" t="s">
        <v>13</v>
      </c>
      <c r="T21" s="312"/>
      <c r="U21" s="360"/>
      <c r="V21" s="88" t="s">
        <v>13</v>
      </c>
      <c r="W21" s="313"/>
      <c r="X21" s="314"/>
      <c r="Y21" s="96" t="s">
        <v>13</v>
      </c>
      <c r="Z21" s="315"/>
      <c r="AA21" s="316"/>
      <c r="AB21" s="317">
        <f>SUM(L21+O21+R21+U21+X21)</f>
        <v>0</v>
      </c>
      <c r="AC21" s="232" t="s">
        <v>13</v>
      </c>
      <c r="AD21" s="318">
        <f>SUM(N21+Q21+T21+W21+Z21)</f>
        <v>0</v>
      </c>
      <c r="AE21" s="319"/>
      <c r="AF21" s="232" t="s">
        <v>13</v>
      </c>
      <c r="AG21" s="320"/>
      <c r="AH21" s="321"/>
    </row>
    <row r="22" spans="1:34" s="1" customFormat="1" ht="15.75" x14ac:dyDescent="0.25">
      <c r="A22" s="322">
        <v>2</v>
      </c>
      <c r="B22" s="695"/>
      <c r="C22" s="307"/>
      <c r="D22" s="323"/>
      <c r="E22" s="323"/>
      <c r="F22" s="323"/>
      <c r="G22" s="323"/>
      <c r="H22" s="323"/>
      <c r="I22" s="323"/>
      <c r="J22" s="323"/>
      <c r="K22" s="691"/>
      <c r="L22" s="122"/>
      <c r="M22" s="111" t="s">
        <v>13</v>
      </c>
      <c r="N22" s="112"/>
      <c r="O22" s="110"/>
      <c r="P22" s="324"/>
      <c r="Q22" s="112"/>
      <c r="R22" s="110"/>
      <c r="S22" s="111" t="s">
        <v>13</v>
      </c>
      <c r="T22" s="112"/>
      <c r="U22" s="110"/>
      <c r="V22" s="111" t="s">
        <v>13</v>
      </c>
      <c r="W22" s="325"/>
      <c r="X22" s="326"/>
      <c r="Y22" s="115" t="s">
        <v>13</v>
      </c>
      <c r="Z22" s="327"/>
      <c r="AA22" s="328"/>
      <c r="AB22" s="329">
        <f>SUM(L22+O22+R22+U22+X22)</f>
        <v>0</v>
      </c>
      <c r="AC22" s="255" t="s">
        <v>13</v>
      </c>
      <c r="AD22" s="263">
        <f>SUM(N22+Q22+T22+W22+Z22)</f>
        <v>0</v>
      </c>
      <c r="AE22" s="330"/>
      <c r="AF22" s="255" t="s">
        <v>13</v>
      </c>
      <c r="AG22" s="331"/>
      <c r="AH22" s="332"/>
    </row>
    <row r="23" spans="1:34" s="1" customFormat="1" ht="15.75" x14ac:dyDescent="0.25">
      <c r="A23" s="322">
        <v>3</v>
      </c>
      <c r="B23" s="695"/>
      <c r="C23" s="307"/>
      <c r="D23" s="323"/>
      <c r="E23" s="323"/>
      <c r="F23" s="323"/>
      <c r="G23" s="323"/>
      <c r="H23" s="323"/>
      <c r="I23" s="323"/>
      <c r="J23" s="323"/>
      <c r="K23" s="691"/>
      <c r="L23" s="122"/>
      <c r="M23" s="111" t="s">
        <v>13</v>
      </c>
      <c r="N23" s="112"/>
      <c r="O23" s="110"/>
      <c r="P23" s="111" t="s">
        <v>13</v>
      </c>
      <c r="Q23" s="112"/>
      <c r="R23" s="110"/>
      <c r="S23" s="324"/>
      <c r="T23" s="112"/>
      <c r="U23" s="110"/>
      <c r="V23" s="111" t="s">
        <v>13</v>
      </c>
      <c r="W23" s="325"/>
      <c r="X23" s="326"/>
      <c r="Y23" s="115" t="s">
        <v>13</v>
      </c>
      <c r="Z23" s="327"/>
      <c r="AA23" s="328"/>
      <c r="AB23" s="333">
        <f>SUM(L23+O23+R23+U23+X23)</f>
        <v>0</v>
      </c>
      <c r="AC23" s="249" t="s">
        <v>13</v>
      </c>
      <c r="AD23" s="334">
        <f>SUM(N23+Q23+T23+W23+Z23)</f>
        <v>0</v>
      </c>
      <c r="AE23" s="330"/>
      <c r="AF23" s="255" t="s">
        <v>13</v>
      </c>
      <c r="AG23" s="331"/>
      <c r="AH23" s="332"/>
    </row>
    <row r="24" spans="1:34" s="1" customFormat="1" ht="15.75" x14ac:dyDescent="0.25">
      <c r="A24" s="322">
        <v>4</v>
      </c>
      <c r="B24" s="695"/>
      <c r="C24" s="307"/>
      <c r="D24" s="323"/>
      <c r="E24" s="323"/>
      <c r="F24" s="323"/>
      <c r="G24" s="323"/>
      <c r="H24" s="323"/>
      <c r="I24" s="323"/>
      <c r="J24" s="323"/>
      <c r="K24" s="691"/>
      <c r="L24" s="122"/>
      <c r="M24" s="111" t="s">
        <v>13</v>
      </c>
      <c r="N24" s="112"/>
      <c r="O24" s="110"/>
      <c r="P24" s="111" t="s">
        <v>13</v>
      </c>
      <c r="Q24" s="112"/>
      <c r="R24" s="110"/>
      <c r="S24" s="111" t="s">
        <v>13</v>
      </c>
      <c r="T24" s="112"/>
      <c r="U24" s="110"/>
      <c r="V24" s="335"/>
      <c r="W24" s="325"/>
      <c r="X24" s="326"/>
      <c r="Y24" s="115" t="s">
        <v>13</v>
      </c>
      <c r="Z24" s="327"/>
      <c r="AA24" s="328"/>
      <c r="AB24" s="333">
        <f>SUM(L24+O24+R24+U24+X24)</f>
        <v>0</v>
      </c>
      <c r="AC24" s="249" t="s">
        <v>13</v>
      </c>
      <c r="AD24" s="334">
        <f>SUM(N24+Q24+T24+W24+Z24)</f>
        <v>0</v>
      </c>
      <c r="AE24" s="330"/>
      <c r="AF24" s="255" t="s">
        <v>13</v>
      </c>
      <c r="AG24" s="331"/>
      <c r="AH24" s="332"/>
    </row>
    <row r="25" spans="1:34" s="1" customFormat="1" ht="16.5" thickBot="1" x14ac:dyDescent="0.3">
      <c r="A25" s="336">
        <v>5</v>
      </c>
      <c r="B25" s="696"/>
      <c r="C25" s="337"/>
      <c r="D25" s="337"/>
      <c r="E25" s="337"/>
      <c r="F25" s="337"/>
      <c r="G25" s="337"/>
      <c r="H25" s="337"/>
      <c r="I25" s="337"/>
      <c r="J25" s="337"/>
      <c r="K25" s="692"/>
      <c r="L25" s="338"/>
      <c r="M25" s="131" t="s">
        <v>13</v>
      </c>
      <c r="N25" s="339"/>
      <c r="O25" s="129"/>
      <c r="P25" s="131" t="s">
        <v>13</v>
      </c>
      <c r="Q25" s="339"/>
      <c r="R25" s="129"/>
      <c r="S25" s="131" t="s">
        <v>13</v>
      </c>
      <c r="T25" s="339"/>
      <c r="U25" s="129"/>
      <c r="V25" s="131" t="s">
        <v>13</v>
      </c>
      <c r="W25" s="339"/>
      <c r="X25" s="340"/>
      <c r="Y25" s="341"/>
      <c r="Z25" s="342"/>
      <c r="AA25" s="343"/>
      <c r="AB25" s="344">
        <f>SUM(L25+O25+R25+U25+X25)</f>
        <v>0</v>
      </c>
      <c r="AC25" s="275" t="s">
        <v>13</v>
      </c>
      <c r="AD25" s="345">
        <f>SUM(N25+Q25+T25+W25+Z25)</f>
        <v>0</v>
      </c>
      <c r="AE25" s="346"/>
      <c r="AF25" s="275" t="s">
        <v>13</v>
      </c>
      <c r="AG25" s="347"/>
      <c r="AH25" s="348"/>
    </row>
    <row r="26" spans="1:34" s="362" customFormat="1" ht="33.75" thickBot="1" x14ac:dyDescent="0.5">
      <c r="B26" s="13"/>
      <c r="J26" s="363"/>
      <c r="K26" s="689"/>
    </row>
    <row r="27" spans="1:34" ht="15.75" thickBot="1" x14ac:dyDescent="0.25">
      <c r="A27" s="298"/>
      <c r="B27" s="697"/>
      <c r="C27" s="299"/>
      <c r="D27" s="300"/>
      <c r="E27" s="299"/>
      <c r="F27" s="299"/>
      <c r="G27" s="299"/>
      <c r="H27" s="299"/>
      <c r="I27" s="299"/>
      <c r="J27" s="299"/>
      <c r="K27" s="693"/>
      <c r="L27" s="7"/>
      <c r="M27" s="81">
        <v>1</v>
      </c>
      <c r="N27" s="301"/>
      <c r="O27" s="302"/>
      <c r="P27" s="81">
        <v>2</v>
      </c>
      <c r="Q27" s="301"/>
      <c r="R27" s="302"/>
      <c r="S27" s="81">
        <v>3</v>
      </c>
      <c r="T27" s="301"/>
      <c r="U27" s="302"/>
      <c r="V27" s="81">
        <v>4</v>
      </c>
      <c r="W27" s="303"/>
      <c r="X27" s="17"/>
      <c r="Y27" s="304">
        <v>5</v>
      </c>
      <c r="Z27" s="299"/>
      <c r="AA27" s="7" t="s">
        <v>9</v>
      </c>
      <c r="AB27" s="17"/>
      <c r="AC27" s="304" t="s">
        <v>10</v>
      </c>
      <c r="AD27" s="299"/>
      <c r="AE27" s="17"/>
      <c r="AF27" s="304" t="s">
        <v>11</v>
      </c>
      <c r="AG27" s="305"/>
      <c r="AH27" s="11" t="s">
        <v>22</v>
      </c>
    </row>
    <row r="28" spans="1:34" s="1" customFormat="1" ht="15.75" x14ac:dyDescent="0.25">
      <c r="A28" s="306">
        <v>1</v>
      </c>
      <c r="B28" s="695"/>
      <c r="C28" s="307"/>
      <c r="D28" s="308"/>
      <c r="E28" s="308"/>
      <c r="F28" s="308"/>
      <c r="G28" s="308"/>
      <c r="H28" s="308"/>
      <c r="I28" s="308"/>
      <c r="J28" s="308"/>
      <c r="K28" s="691"/>
      <c r="L28" s="309"/>
      <c r="M28" s="310"/>
      <c r="N28" s="311"/>
      <c r="O28" s="360"/>
      <c r="P28" s="88" t="s">
        <v>13</v>
      </c>
      <c r="Q28" s="312"/>
      <c r="R28" s="360"/>
      <c r="S28" s="88" t="s">
        <v>13</v>
      </c>
      <c r="T28" s="312"/>
      <c r="U28" s="360"/>
      <c r="V28" s="88" t="s">
        <v>13</v>
      </c>
      <c r="W28" s="313"/>
      <c r="X28" s="314"/>
      <c r="Y28" s="96" t="s">
        <v>13</v>
      </c>
      <c r="Z28" s="315"/>
      <c r="AA28" s="316"/>
      <c r="AB28" s="317">
        <f>SUM(L28+O28+R28+U28+X28)</f>
        <v>0</v>
      </c>
      <c r="AC28" s="232" t="s">
        <v>13</v>
      </c>
      <c r="AD28" s="318">
        <f>SUM(N28+Q28+T28+W28+Z28)</f>
        <v>0</v>
      </c>
      <c r="AE28" s="319"/>
      <c r="AF28" s="232" t="s">
        <v>13</v>
      </c>
      <c r="AG28" s="320"/>
      <c r="AH28" s="321"/>
    </row>
    <row r="29" spans="1:34" s="1" customFormat="1" ht="15.75" x14ac:dyDescent="0.25">
      <c r="A29" s="322">
        <v>2</v>
      </c>
      <c r="B29" s="695"/>
      <c r="C29" s="307"/>
      <c r="D29" s="323"/>
      <c r="E29" s="323"/>
      <c r="F29" s="323"/>
      <c r="G29" s="323"/>
      <c r="H29" s="323"/>
      <c r="I29" s="323"/>
      <c r="J29" s="323"/>
      <c r="K29" s="691"/>
      <c r="L29" s="122"/>
      <c r="M29" s="111" t="s">
        <v>13</v>
      </c>
      <c r="N29" s="112"/>
      <c r="O29" s="110"/>
      <c r="P29" s="324"/>
      <c r="Q29" s="112"/>
      <c r="R29" s="110"/>
      <c r="S29" s="111" t="s">
        <v>13</v>
      </c>
      <c r="T29" s="112"/>
      <c r="U29" s="110"/>
      <c r="V29" s="111" t="s">
        <v>13</v>
      </c>
      <c r="W29" s="325"/>
      <c r="X29" s="326"/>
      <c r="Y29" s="115" t="s">
        <v>13</v>
      </c>
      <c r="Z29" s="327"/>
      <c r="AA29" s="328"/>
      <c r="AB29" s="329">
        <f>SUM(L29+O29+R29+U29+X29)</f>
        <v>0</v>
      </c>
      <c r="AC29" s="255" t="s">
        <v>13</v>
      </c>
      <c r="AD29" s="263">
        <f>SUM(N29+Q29+T29+W29+Z29)</f>
        <v>0</v>
      </c>
      <c r="AE29" s="330"/>
      <c r="AF29" s="255" t="s">
        <v>13</v>
      </c>
      <c r="AG29" s="331"/>
      <c r="AH29" s="332"/>
    </row>
    <row r="30" spans="1:34" s="1" customFormat="1" ht="15.75" x14ac:dyDescent="0.25">
      <c r="A30" s="322">
        <v>3</v>
      </c>
      <c r="B30" s="695"/>
      <c r="C30" s="307"/>
      <c r="D30" s="323"/>
      <c r="E30" s="323"/>
      <c r="F30" s="323"/>
      <c r="G30" s="323"/>
      <c r="H30" s="323"/>
      <c r="I30" s="323"/>
      <c r="J30" s="323"/>
      <c r="K30" s="691"/>
      <c r="L30" s="122"/>
      <c r="M30" s="111" t="s">
        <v>13</v>
      </c>
      <c r="N30" s="112"/>
      <c r="O30" s="110"/>
      <c r="P30" s="111" t="s">
        <v>13</v>
      </c>
      <c r="Q30" s="112"/>
      <c r="R30" s="110"/>
      <c r="S30" s="324"/>
      <c r="T30" s="112"/>
      <c r="U30" s="110"/>
      <c r="V30" s="111" t="s">
        <v>13</v>
      </c>
      <c r="W30" s="325"/>
      <c r="X30" s="326"/>
      <c r="Y30" s="115" t="s">
        <v>13</v>
      </c>
      <c r="Z30" s="327"/>
      <c r="AA30" s="328"/>
      <c r="AB30" s="333">
        <f>SUM(L30+O30+R30+U30+X30)</f>
        <v>0</v>
      </c>
      <c r="AC30" s="249" t="s">
        <v>13</v>
      </c>
      <c r="AD30" s="334">
        <f>SUM(N30+Q30+T30+W30+Z30)</f>
        <v>0</v>
      </c>
      <c r="AE30" s="330"/>
      <c r="AF30" s="255" t="s">
        <v>13</v>
      </c>
      <c r="AG30" s="331"/>
      <c r="AH30" s="332"/>
    </row>
    <row r="31" spans="1:34" s="1" customFormat="1" ht="15.75" x14ac:dyDescent="0.25">
      <c r="A31" s="322">
        <v>4</v>
      </c>
      <c r="B31" s="695"/>
      <c r="C31" s="307"/>
      <c r="D31" s="323"/>
      <c r="E31" s="323"/>
      <c r="F31" s="323"/>
      <c r="G31" s="323"/>
      <c r="H31" s="323"/>
      <c r="I31" s="323"/>
      <c r="J31" s="323"/>
      <c r="K31" s="691"/>
      <c r="L31" s="122"/>
      <c r="M31" s="111" t="s">
        <v>13</v>
      </c>
      <c r="N31" s="112"/>
      <c r="O31" s="110"/>
      <c r="P31" s="111" t="s">
        <v>13</v>
      </c>
      <c r="Q31" s="112"/>
      <c r="R31" s="110"/>
      <c r="S31" s="111" t="s">
        <v>13</v>
      </c>
      <c r="T31" s="112"/>
      <c r="U31" s="110"/>
      <c r="V31" s="335"/>
      <c r="W31" s="325"/>
      <c r="X31" s="326"/>
      <c r="Y31" s="115" t="s">
        <v>13</v>
      </c>
      <c r="Z31" s="327"/>
      <c r="AA31" s="328"/>
      <c r="AB31" s="333">
        <f>SUM(L31+O31+R31+U31+X31)</f>
        <v>0</v>
      </c>
      <c r="AC31" s="249" t="s">
        <v>13</v>
      </c>
      <c r="AD31" s="334">
        <f>SUM(N31+Q31+T31+W31+Z31)</f>
        <v>0</v>
      </c>
      <c r="AE31" s="330"/>
      <c r="AF31" s="255" t="s">
        <v>13</v>
      </c>
      <c r="AG31" s="331"/>
      <c r="AH31" s="332"/>
    </row>
    <row r="32" spans="1:34" s="1" customFormat="1" ht="16.5" thickBot="1" x14ac:dyDescent="0.3">
      <c r="A32" s="336">
        <v>5</v>
      </c>
      <c r="B32" s="696"/>
      <c r="C32" s="337"/>
      <c r="D32" s="337"/>
      <c r="E32" s="337"/>
      <c r="F32" s="337"/>
      <c r="G32" s="337"/>
      <c r="H32" s="337"/>
      <c r="I32" s="337"/>
      <c r="J32" s="337"/>
      <c r="K32" s="692"/>
      <c r="L32" s="338"/>
      <c r="M32" s="131" t="s">
        <v>13</v>
      </c>
      <c r="N32" s="339"/>
      <c r="O32" s="129"/>
      <c r="P32" s="131" t="s">
        <v>13</v>
      </c>
      <c r="Q32" s="339"/>
      <c r="R32" s="129"/>
      <c r="S32" s="131" t="s">
        <v>13</v>
      </c>
      <c r="T32" s="339"/>
      <c r="U32" s="129"/>
      <c r="V32" s="131" t="s">
        <v>13</v>
      </c>
      <c r="W32" s="339"/>
      <c r="X32" s="340"/>
      <c r="Y32" s="341"/>
      <c r="Z32" s="342"/>
      <c r="AA32" s="343"/>
      <c r="AB32" s="344">
        <f>SUM(L32+O32+R32+U32+X32)</f>
        <v>0</v>
      </c>
      <c r="AC32" s="275" t="s">
        <v>13</v>
      </c>
      <c r="AD32" s="345">
        <f>SUM(N32+Q32+T32+W32+Z32)</f>
        <v>0</v>
      </c>
      <c r="AE32" s="346"/>
      <c r="AF32" s="275" t="s">
        <v>13</v>
      </c>
      <c r="AG32" s="347"/>
      <c r="AH32" s="348"/>
    </row>
    <row r="33" spans="10:10" s="291" customFormat="1" ht="23.25" x14ac:dyDescent="0.35">
      <c r="J33" s="350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P51"/>
  <sheetViews>
    <sheetView workbookViewId="0">
      <selection activeCell="K1" sqref="K1"/>
    </sheetView>
  </sheetViews>
  <sheetFormatPr defaultRowHeight="15" x14ac:dyDescent="0.2"/>
  <cols>
    <col min="1" max="1" width="3.5703125" style="1" customWidth="1"/>
    <col min="2" max="3" width="2.85546875" customWidth="1"/>
    <col min="4" max="4" width="3.42578125" style="13" customWidth="1"/>
    <col min="5" max="5" width="2.85546875" customWidth="1"/>
    <col min="6" max="8" width="2.28515625" customWidth="1"/>
    <col min="9" max="9" width="2.42578125" customWidth="1"/>
    <col min="10" max="10" width="2.85546875" customWidth="1"/>
    <col min="11" max="11" width="2.140625" customWidth="1"/>
    <col min="12" max="12" width="2.85546875" customWidth="1"/>
    <col min="13" max="13" width="1.28515625" customWidth="1"/>
    <col min="14" max="14" width="2.7109375" customWidth="1"/>
    <col min="15" max="15" width="2.85546875" customWidth="1"/>
    <col min="16" max="16" width="1.28515625" customWidth="1"/>
    <col min="17" max="18" width="2.7109375" customWidth="1"/>
    <col min="19" max="19" width="1.28515625" customWidth="1"/>
    <col min="20" max="21" width="2.85546875" customWidth="1"/>
    <col min="22" max="22" width="1.28515625" customWidth="1"/>
    <col min="23" max="24" width="2.85546875" customWidth="1"/>
    <col min="25" max="25" width="1.28515625" customWidth="1"/>
    <col min="26" max="27" width="2.85546875" customWidth="1"/>
    <col min="28" max="28" width="1.28515625" customWidth="1"/>
    <col min="29" max="29" width="2.85546875" customWidth="1"/>
    <col min="30" max="30" width="4.7109375" customWidth="1"/>
    <col min="31" max="31" width="3.85546875" customWidth="1"/>
    <col min="32" max="32" width="1.28515625" customWidth="1"/>
    <col min="33" max="33" width="3.85546875" customWidth="1"/>
    <col min="34" max="34" width="2.85546875" customWidth="1"/>
    <col min="35" max="35" width="1.28515625" customWidth="1"/>
    <col min="36" max="36" width="2.85546875" customWidth="1"/>
    <col min="37" max="37" width="5.140625" customWidth="1"/>
    <col min="38" max="61" width="2.85546875" customWidth="1"/>
  </cols>
  <sheetData>
    <row r="1" spans="1:42" s="16" customFormat="1" ht="12.75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42" s="1" customFormat="1" ht="15.75" x14ac:dyDescent="0.25">
      <c r="A2" s="434"/>
      <c r="B2" s="434"/>
      <c r="C2" s="434"/>
      <c r="D2" s="434"/>
      <c r="E2" s="434"/>
      <c r="F2" s="434"/>
      <c r="G2" s="434"/>
      <c r="H2" s="434"/>
      <c r="I2" s="297"/>
      <c r="J2" s="297"/>
      <c r="K2" s="297"/>
      <c r="L2" s="297"/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434"/>
      <c r="Y2" s="434"/>
      <c r="Z2" s="434"/>
      <c r="AA2" s="434"/>
      <c r="AB2" s="434"/>
      <c r="AC2" s="434"/>
      <c r="AD2" s="434"/>
      <c r="AE2" s="434"/>
      <c r="AF2" s="434"/>
      <c r="AG2" s="434"/>
      <c r="AH2" s="434"/>
      <c r="AI2" s="434"/>
      <c r="AJ2" s="434"/>
      <c r="AK2" s="434"/>
      <c r="AL2" s="434"/>
      <c r="AM2" s="434"/>
      <c r="AN2" s="434"/>
      <c r="AO2" s="434"/>
    </row>
    <row r="3" spans="1:42" s="170" customFormat="1" ht="12.75" x14ac:dyDescent="0.2">
      <c r="A3" s="435"/>
      <c r="B3" s="435"/>
      <c r="C3" s="435"/>
      <c r="D3" s="435"/>
      <c r="E3" s="435"/>
      <c r="F3" s="435"/>
      <c r="G3" s="435"/>
      <c r="H3" s="435"/>
      <c r="I3" s="436"/>
      <c r="J3" s="436"/>
      <c r="K3" s="436"/>
      <c r="L3" s="436"/>
      <c r="M3" s="435"/>
      <c r="N3" s="435"/>
      <c r="O3" s="435"/>
      <c r="P3" s="435"/>
      <c r="Q3" s="435"/>
      <c r="R3" s="435"/>
      <c r="S3" s="435"/>
      <c r="T3" s="435"/>
      <c r="U3" s="435"/>
      <c r="V3" s="435"/>
      <c r="W3" s="435"/>
      <c r="X3" s="435"/>
      <c r="Y3" s="435"/>
      <c r="Z3" s="435"/>
      <c r="AA3" s="435"/>
      <c r="AB3" s="435"/>
      <c r="AC3" s="435"/>
      <c r="AD3" s="435"/>
      <c r="AE3" s="435"/>
      <c r="AF3" s="435"/>
      <c r="AG3" s="435"/>
      <c r="AH3" s="435"/>
      <c r="AI3" s="435"/>
      <c r="AJ3" s="435"/>
      <c r="AK3" s="435"/>
      <c r="AL3" s="435"/>
      <c r="AM3" s="435"/>
      <c r="AN3" s="435"/>
      <c r="AO3" s="435"/>
    </row>
    <row r="4" spans="1:42" s="16" customFormat="1" ht="13.5" thickBot="1" x14ac:dyDescent="0.25"/>
    <row r="5" spans="1:42" ht="15.75" thickBot="1" x14ac:dyDescent="0.25">
      <c r="A5" s="387"/>
      <c r="B5" s="375"/>
      <c r="C5" s="377"/>
      <c r="D5" s="392"/>
      <c r="E5" s="377"/>
      <c r="F5" s="377"/>
      <c r="G5" s="377"/>
      <c r="H5" s="377"/>
      <c r="I5" s="377"/>
      <c r="J5" s="377"/>
      <c r="K5" s="377"/>
      <c r="L5" s="734">
        <v>1</v>
      </c>
      <c r="M5" s="731"/>
      <c r="N5" s="732"/>
      <c r="O5" s="729">
        <v>2</v>
      </c>
      <c r="P5" s="731"/>
      <c r="Q5" s="732"/>
      <c r="R5" s="729">
        <v>3</v>
      </c>
      <c r="S5" s="731"/>
      <c r="T5" s="732"/>
      <c r="U5" s="729">
        <v>4</v>
      </c>
      <c r="V5" s="731"/>
      <c r="W5" s="733"/>
      <c r="X5" s="726">
        <v>5</v>
      </c>
      <c r="Y5" s="727"/>
      <c r="Z5" s="728"/>
      <c r="AA5" s="729">
        <v>6</v>
      </c>
      <c r="AB5" s="727"/>
      <c r="AC5" s="730"/>
      <c r="AD5" s="150" t="s">
        <v>9</v>
      </c>
      <c r="AE5" s="375"/>
      <c r="AF5" s="376" t="s">
        <v>10</v>
      </c>
      <c r="AG5" s="377"/>
      <c r="AH5" s="375"/>
      <c r="AI5" s="376" t="s">
        <v>11</v>
      </c>
      <c r="AJ5" s="378"/>
      <c r="AK5" s="379" t="s">
        <v>22</v>
      </c>
    </row>
    <row r="6" spans="1:42" s="1" customFormat="1" ht="15.75" x14ac:dyDescent="0.25">
      <c r="A6" s="388">
        <v>1</v>
      </c>
      <c r="B6" s="699"/>
      <c r="C6" s="393"/>
      <c r="D6" s="394"/>
      <c r="E6" s="394"/>
      <c r="F6" s="394"/>
      <c r="G6" s="394"/>
      <c r="H6" s="394"/>
      <c r="I6" s="394"/>
      <c r="J6" s="394"/>
      <c r="K6" s="704"/>
      <c r="L6" s="397"/>
      <c r="M6" s="398"/>
      <c r="N6" s="399"/>
      <c r="O6" s="400"/>
      <c r="P6" s="401" t="s">
        <v>13</v>
      </c>
      <c r="Q6" s="402"/>
      <c r="R6" s="400"/>
      <c r="S6" s="401" t="s">
        <v>13</v>
      </c>
      <c r="T6" s="402"/>
      <c r="U6" s="400"/>
      <c r="V6" s="401" t="s">
        <v>13</v>
      </c>
      <c r="W6" s="403"/>
      <c r="X6" s="404"/>
      <c r="Y6" s="401" t="s">
        <v>13</v>
      </c>
      <c r="Z6" s="403"/>
      <c r="AA6" s="405"/>
      <c r="AB6" s="406" t="s">
        <v>13</v>
      </c>
      <c r="AC6" s="407"/>
      <c r="AD6" s="380"/>
      <c r="AE6" s="421">
        <f t="shared" ref="AE6:AE11" si="0">SUM(L6+O6+R6+U6+X6+AA6)</f>
        <v>0</v>
      </c>
      <c r="AF6" s="422" t="s">
        <v>13</v>
      </c>
      <c r="AG6" s="423">
        <f t="shared" ref="AG6:AG11" si="1">SUM(N6+Q6+T6+W6+Z6+AC6)</f>
        <v>0</v>
      </c>
      <c r="AH6" s="382"/>
      <c r="AI6" s="381" t="s">
        <v>13</v>
      </c>
      <c r="AJ6" s="383"/>
      <c r="AK6" s="430"/>
    </row>
    <row r="7" spans="1:42" s="1" customFormat="1" ht="15.75" x14ac:dyDescent="0.25">
      <c r="A7" s="389">
        <v>2</v>
      </c>
      <c r="B7" s="700"/>
      <c r="C7" s="307"/>
      <c r="D7" s="323"/>
      <c r="E7" s="323"/>
      <c r="F7" s="323"/>
      <c r="G7" s="323"/>
      <c r="H7" s="323"/>
      <c r="I7" s="323"/>
      <c r="J7" s="323"/>
      <c r="K7" s="705"/>
      <c r="L7" s="408"/>
      <c r="M7" s="111" t="s">
        <v>13</v>
      </c>
      <c r="N7" s="112"/>
      <c r="O7" s="110"/>
      <c r="P7" s="324"/>
      <c r="Q7" s="112"/>
      <c r="R7" s="110"/>
      <c r="S7" s="111" t="s">
        <v>13</v>
      </c>
      <c r="T7" s="112"/>
      <c r="U7" s="110"/>
      <c r="V7" s="111" t="s">
        <v>13</v>
      </c>
      <c r="W7" s="325"/>
      <c r="X7" s="373"/>
      <c r="Y7" s="111" t="s">
        <v>13</v>
      </c>
      <c r="Z7" s="325"/>
      <c r="AA7" s="352"/>
      <c r="AB7" s="115" t="s">
        <v>13</v>
      </c>
      <c r="AC7" s="409"/>
      <c r="AD7" s="427"/>
      <c r="AE7" s="418">
        <f t="shared" si="0"/>
        <v>0</v>
      </c>
      <c r="AF7" s="419" t="s">
        <v>13</v>
      </c>
      <c r="AG7" s="420">
        <f t="shared" si="1"/>
        <v>0</v>
      </c>
      <c r="AH7" s="330"/>
      <c r="AI7" s="255" t="s">
        <v>13</v>
      </c>
      <c r="AJ7" s="331"/>
      <c r="AK7" s="431"/>
    </row>
    <row r="8" spans="1:42" s="1" customFormat="1" ht="15.75" x14ac:dyDescent="0.25">
      <c r="A8" s="389">
        <v>3</v>
      </c>
      <c r="B8" s="700"/>
      <c r="C8" s="307"/>
      <c r="D8" s="323"/>
      <c r="E8" s="323"/>
      <c r="F8" s="323"/>
      <c r="G8" s="323"/>
      <c r="H8" s="323"/>
      <c r="I8" s="323"/>
      <c r="J8" s="323"/>
      <c r="K8" s="705"/>
      <c r="L8" s="408"/>
      <c r="M8" s="111" t="s">
        <v>13</v>
      </c>
      <c r="N8" s="112"/>
      <c r="O8" s="110"/>
      <c r="P8" s="111" t="s">
        <v>13</v>
      </c>
      <c r="Q8" s="112"/>
      <c r="R8" s="110"/>
      <c r="S8" s="324"/>
      <c r="T8" s="112"/>
      <c r="U8" s="110"/>
      <c r="V8" s="111" t="s">
        <v>13</v>
      </c>
      <c r="W8" s="325"/>
      <c r="X8" s="373"/>
      <c r="Y8" s="115" t="s">
        <v>13</v>
      </c>
      <c r="Z8" s="325"/>
      <c r="AA8" s="352"/>
      <c r="AB8" s="115" t="s">
        <v>13</v>
      </c>
      <c r="AC8" s="409"/>
      <c r="AD8" s="427"/>
      <c r="AE8" s="415">
        <f t="shared" si="0"/>
        <v>0</v>
      </c>
      <c r="AF8" s="416" t="s">
        <v>13</v>
      </c>
      <c r="AG8" s="417">
        <f t="shared" si="1"/>
        <v>0</v>
      </c>
      <c r="AH8" s="330"/>
      <c r="AI8" s="255" t="s">
        <v>13</v>
      </c>
      <c r="AJ8" s="331"/>
      <c r="AK8" s="431"/>
    </row>
    <row r="9" spans="1:42" s="1" customFormat="1" ht="15.75" x14ac:dyDescent="0.25">
      <c r="A9" s="389">
        <v>4</v>
      </c>
      <c r="B9" s="700"/>
      <c r="C9" s="307"/>
      <c r="D9" s="323"/>
      <c r="E9" s="323"/>
      <c r="F9" s="323"/>
      <c r="G9" s="323"/>
      <c r="H9" s="323"/>
      <c r="I9" s="323"/>
      <c r="J9" s="323"/>
      <c r="K9" s="705"/>
      <c r="L9" s="408"/>
      <c r="M9" s="111" t="s">
        <v>13</v>
      </c>
      <c r="N9" s="112"/>
      <c r="O9" s="110"/>
      <c r="P9" s="111" t="s">
        <v>13</v>
      </c>
      <c r="Q9" s="112"/>
      <c r="R9" s="110"/>
      <c r="S9" s="111" t="s">
        <v>13</v>
      </c>
      <c r="T9" s="112"/>
      <c r="U9" s="110"/>
      <c r="V9" s="335"/>
      <c r="W9" s="325"/>
      <c r="X9" s="373"/>
      <c r="Y9" s="111" t="s">
        <v>13</v>
      </c>
      <c r="Z9" s="325"/>
      <c r="AA9" s="352"/>
      <c r="AB9" s="115" t="s">
        <v>13</v>
      </c>
      <c r="AC9" s="409"/>
      <c r="AD9" s="427"/>
      <c r="AE9" s="415">
        <f t="shared" si="0"/>
        <v>0</v>
      </c>
      <c r="AF9" s="416" t="s">
        <v>13</v>
      </c>
      <c r="AG9" s="417">
        <f t="shared" si="1"/>
        <v>0</v>
      </c>
      <c r="AH9" s="330"/>
      <c r="AI9" s="255" t="s">
        <v>13</v>
      </c>
      <c r="AJ9" s="331"/>
      <c r="AK9" s="431"/>
    </row>
    <row r="10" spans="1:42" s="1" customFormat="1" ht="15.75" x14ac:dyDescent="0.25">
      <c r="A10" s="390">
        <v>5</v>
      </c>
      <c r="B10" s="701"/>
      <c r="C10" s="366"/>
      <c r="D10" s="366"/>
      <c r="E10" s="366"/>
      <c r="F10" s="366"/>
      <c r="G10" s="366"/>
      <c r="H10" s="366"/>
      <c r="I10" s="366"/>
      <c r="J10" s="366"/>
      <c r="K10" s="706"/>
      <c r="L10" s="410"/>
      <c r="M10" s="367" t="s">
        <v>13</v>
      </c>
      <c r="N10" s="368"/>
      <c r="O10" s="369"/>
      <c r="P10" s="367" t="s">
        <v>13</v>
      </c>
      <c r="Q10" s="368"/>
      <c r="R10" s="369"/>
      <c r="S10" s="367" t="s">
        <v>13</v>
      </c>
      <c r="T10" s="368"/>
      <c r="U10" s="369"/>
      <c r="V10" s="367" t="s">
        <v>13</v>
      </c>
      <c r="W10" s="368"/>
      <c r="X10" s="374"/>
      <c r="Y10" s="367" t="s">
        <v>13</v>
      </c>
      <c r="Z10" s="368"/>
      <c r="AA10" s="369"/>
      <c r="AB10" s="115" t="s">
        <v>13</v>
      </c>
      <c r="AC10" s="411"/>
      <c r="AD10" s="428"/>
      <c r="AE10" s="415">
        <f t="shared" si="0"/>
        <v>0</v>
      </c>
      <c r="AF10" s="416" t="s">
        <v>13</v>
      </c>
      <c r="AG10" s="417">
        <f t="shared" si="1"/>
        <v>0</v>
      </c>
      <c r="AH10" s="371"/>
      <c r="AI10" s="370" t="s">
        <v>13</v>
      </c>
      <c r="AJ10" s="372"/>
      <c r="AK10" s="432"/>
    </row>
    <row r="11" spans="1:42" s="1" customFormat="1" ht="16.5" thickBot="1" x14ac:dyDescent="0.3">
      <c r="A11" s="391">
        <v>6</v>
      </c>
      <c r="B11" s="702"/>
      <c r="C11" s="385"/>
      <c r="D11" s="385"/>
      <c r="E11" s="385"/>
      <c r="F11" s="385"/>
      <c r="G11" s="385"/>
      <c r="H11" s="385"/>
      <c r="I11" s="385"/>
      <c r="J11" s="386"/>
      <c r="K11" s="709"/>
      <c r="L11" s="395"/>
      <c r="M11" s="412" t="s">
        <v>13</v>
      </c>
      <c r="N11" s="386"/>
      <c r="O11" s="384"/>
      <c r="P11" s="412" t="s">
        <v>13</v>
      </c>
      <c r="Q11" s="386"/>
      <c r="R11" s="384"/>
      <c r="S11" s="412" t="s">
        <v>13</v>
      </c>
      <c r="T11" s="386"/>
      <c r="U11" s="384"/>
      <c r="V11" s="412" t="s">
        <v>13</v>
      </c>
      <c r="W11" s="386"/>
      <c r="X11" s="384"/>
      <c r="Y11" s="412" t="s">
        <v>13</v>
      </c>
      <c r="Z11" s="386"/>
      <c r="AA11" s="413"/>
      <c r="AB11" s="385"/>
      <c r="AC11" s="396"/>
      <c r="AD11" s="429"/>
      <c r="AE11" s="424">
        <f t="shared" si="0"/>
        <v>0</v>
      </c>
      <c r="AF11" s="425" t="s">
        <v>13</v>
      </c>
      <c r="AG11" s="426">
        <f t="shared" si="1"/>
        <v>0</v>
      </c>
      <c r="AH11" s="384"/>
      <c r="AI11" s="414" t="s">
        <v>13</v>
      </c>
      <c r="AJ11" s="386"/>
      <c r="AK11" s="433"/>
    </row>
    <row r="12" spans="1:42" ht="15.75" thickBot="1" x14ac:dyDescent="0.25">
      <c r="B12" s="13"/>
      <c r="K12" s="710"/>
    </row>
    <row r="13" spans="1:42" ht="15.75" thickBot="1" x14ac:dyDescent="0.25">
      <c r="A13" s="387"/>
      <c r="B13" s="703"/>
      <c r="C13" s="377"/>
      <c r="D13" s="392"/>
      <c r="E13" s="377"/>
      <c r="F13" s="377"/>
      <c r="G13" s="377"/>
      <c r="H13" s="377"/>
      <c r="I13" s="377"/>
      <c r="J13" s="377"/>
      <c r="K13" s="711"/>
      <c r="L13" s="734">
        <v>1</v>
      </c>
      <c r="M13" s="731"/>
      <c r="N13" s="732"/>
      <c r="O13" s="729">
        <v>2</v>
      </c>
      <c r="P13" s="731"/>
      <c r="Q13" s="732"/>
      <c r="R13" s="729">
        <v>3</v>
      </c>
      <c r="S13" s="731"/>
      <c r="T13" s="732"/>
      <c r="U13" s="729">
        <v>4</v>
      </c>
      <c r="V13" s="731"/>
      <c r="W13" s="733"/>
      <c r="X13" s="726">
        <v>5</v>
      </c>
      <c r="Y13" s="727"/>
      <c r="Z13" s="728"/>
      <c r="AA13" s="729">
        <v>6</v>
      </c>
      <c r="AB13" s="727"/>
      <c r="AC13" s="730"/>
      <c r="AD13" s="150" t="s">
        <v>9</v>
      </c>
      <c r="AE13" s="375"/>
      <c r="AF13" s="376" t="s">
        <v>10</v>
      </c>
      <c r="AG13" s="377"/>
      <c r="AH13" s="375"/>
      <c r="AI13" s="376" t="s">
        <v>11</v>
      </c>
      <c r="AJ13" s="378"/>
      <c r="AK13" s="379" t="s">
        <v>22</v>
      </c>
      <c r="AP13" t="s">
        <v>23</v>
      </c>
    </row>
    <row r="14" spans="1:42" s="1" customFormat="1" ht="15.75" x14ac:dyDescent="0.25">
      <c r="A14" s="388">
        <v>1</v>
      </c>
      <c r="B14" s="699"/>
      <c r="C14" s="393"/>
      <c r="D14" s="394"/>
      <c r="E14" s="394"/>
      <c r="F14" s="394"/>
      <c r="G14" s="394"/>
      <c r="H14" s="394"/>
      <c r="I14" s="394"/>
      <c r="J14" s="394"/>
      <c r="K14" s="704"/>
      <c r="L14" s="397"/>
      <c r="M14" s="398"/>
      <c r="N14" s="399"/>
      <c r="O14" s="400"/>
      <c r="P14" s="401" t="s">
        <v>13</v>
      </c>
      <c r="Q14" s="402"/>
      <c r="R14" s="400"/>
      <c r="S14" s="401" t="s">
        <v>13</v>
      </c>
      <c r="T14" s="402"/>
      <c r="U14" s="400"/>
      <c r="V14" s="401" t="s">
        <v>13</v>
      </c>
      <c r="W14" s="403"/>
      <c r="X14" s="404"/>
      <c r="Y14" s="401" t="s">
        <v>13</v>
      </c>
      <c r="Z14" s="403"/>
      <c r="AA14" s="405"/>
      <c r="AB14" s="406" t="s">
        <v>13</v>
      </c>
      <c r="AC14" s="407"/>
      <c r="AD14" s="380"/>
      <c r="AE14" s="421">
        <f t="shared" ref="AE14:AE19" si="2">SUM(L14+O14+R14+U14+X14+AA14)</f>
        <v>0</v>
      </c>
      <c r="AF14" s="422" t="s">
        <v>13</v>
      </c>
      <c r="AG14" s="423">
        <f t="shared" ref="AG14:AG19" si="3">SUM(N14+Q14+T14+W14+Z14+AC14)</f>
        <v>0</v>
      </c>
      <c r="AH14" s="382"/>
      <c r="AI14" s="381" t="s">
        <v>13</v>
      </c>
      <c r="AJ14" s="383"/>
      <c r="AK14" s="430"/>
    </row>
    <row r="15" spans="1:42" s="1" customFormat="1" ht="15.75" x14ac:dyDescent="0.25">
      <c r="A15" s="389">
        <v>2</v>
      </c>
      <c r="B15" s="700"/>
      <c r="C15" s="307"/>
      <c r="D15" s="323"/>
      <c r="E15" s="323"/>
      <c r="F15" s="323"/>
      <c r="G15" s="323"/>
      <c r="H15" s="323"/>
      <c r="I15" s="323"/>
      <c r="J15" s="323"/>
      <c r="K15" s="705"/>
      <c r="L15" s="408"/>
      <c r="M15" s="111" t="s">
        <v>13</v>
      </c>
      <c r="N15" s="112"/>
      <c r="O15" s="110"/>
      <c r="P15" s="324"/>
      <c r="Q15" s="112"/>
      <c r="R15" s="110"/>
      <c r="S15" s="111" t="s">
        <v>13</v>
      </c>
      <c r="T15" s="112"/>
      <c r="U15" s="110"/>
      <c r="V15" s="111" t="s">
        <v>13</v>
      </c>
      <c r="W15" s="325"/>
      <c r="X15" s="373"/>
      <c r="Y15" s="111" t="s">
        <v>13</v>
      </c>
      <c r="Z15" s="325"/>
      <c r="AA15" s="352"/>
      <c r="AB15" s="115" t="s">
        <v>13</v>
      </c>
      <c r="AC15" s="409"/>
      <c r="AD15" s="427"/>
      <c r="AE15" s="418">
        <f t="shared" si="2"/>
        <v>0</v>
      </c>
      <c r="AF15" s="419" t="s">
        <v>13</v>
      </c>
      <c r="AG15" s="420">
        <f t="shared" si="3"/>
        <v>0</v>
      </c>
      <c r="AH15" s="330"/>
      <c r="AI15" s="255" t="s">
        <v>13</v>
      </c>
      <c r="AJ15" s="331"/>
      <c r="AK15" s="431"/>
    </row>
    <row r="16" spans="1:42" s="1" customFormat="1" ht="15.75" x14ac:dyDescent="0.25">
      <c r="A16" s="389">
        <v>3</v>
      </c>
      <c r="B16" s="700"/>
      <c r="C16" s="307"/>
      <c r="D16" s="323"/>
      <c r="E16" s="323"/>
      <c r="F16" s="323"/>
      <c r="G16" s="323"/>
      <c r="H16" s="323"/>
      <c r="I16" s="323"/>
      <c r="J16" s="323"/>
      <c r="K16" s="705"/>
      <c r="L16" s="408"/>
      <c r="M16" s="111" t="s">
        <v>13</v>
      </c>
      <c r="N16" s="112"/>
      <c r="O16" s="110"/>
      <c r="P16" s="111" t="s">
        <v>13</v>
      </c>
      <c r="Q16" s="112"/>
      <c r="R16" s="110"/>
      <c r="S16" s="324"/>
      <c r="T16" s="112"/>
      <c r="U16" s="110"/>
      <c r="V16" s="111" t="s">
        <v>13</v>
      </c>
      <c r="W16" s="325"/>
      <c r="X16" s="373"/>
      <c r="Y16" s="115" t="s">
        <v>13</v>
      </c>
      <c r="Z16" s="325"/>
      <c r="AA16" s="352"/>
      <c r="AB16" s="115" t="s">
        <v>13</v>
      </c>
      <c r="AC16" s="409"/>
      <c r="AD16" s="427"/>
      <c r="AE16" s="415">
        <f t="shared" si="2"/>
        <v>0</v>
      </c>
      <c r="AF16" s="416" t="s">
        <v>13</v>
      </c>
      <c r="AG16" s="417">
        <f t="shared" si="3"/>
        <v>0</v>
      </c>
      <c r="AH16" s="330"/>
      <c r="AI16" s="255" t="s">
        <v>13</v>
      </c>
      <c r="AJ16" s="331"/>
      <c r="AK16" s="431"/>
    </row>
    <row r="17" spans="1:37" s="1" customFormat="1" ht="15.75" x14ac:dyDescent="0.25">
      <c r="A17" s="389">
        <v>4</v>
      </c>
      <c r="B17" s="700"/>
      <c r="C17" s="307"/>
      <c r="D17" s="323"/>
      <c r="E17" s="323"/>
      <c r="F17" s="323"/>
      <c r="G17" s="323"/>
      <c r="H17" s="323"/>
      <c r="I17" s="323"/>
      <c r="J17" s="323"/>
      <c r="K17" s="705"/>
      <c r="L17" s="408"/>
      <c r="M17" s="111" t="s">
        <v>13</v>
      </c>
      <c r="N17" s="112"/>
      <c r="O17" s="110"/>
      <c r="P17" s="111" t="s">
        <v>13</v>
      </c>
      <c r="Q17" s="112"/>
      <c r="R17" s="110"/>
      <c r="S17" s="111" t="s">
        <v>13</v>
      </c>
      <c r="T17" s="112"/>
      <c r="U17" s="110"/>
      <c r="V17" s="335"/>
      <c r="W17" s="325"/>
      <c r="X17" s="373"/>
      <c r="Y17" s="111" t="s">
        <v>13</v>
      </c>
      <c r="Z17" s="325"/>
      <c r="AA17" s="352"/>
      <c r="AB17" s="115" t="s">
        <v>13</v>
      </c>
      <c r="AC17" s="409"/>
      <c r="AD17" s="427"/>
      <c r="AE17" s="415">
        <f t="shared" si="2"/>
        <v>0</v>
      </c>
      <c r="AF17" s="416" t="s">
        <v>13</v>
      </c>
      <c r="AG17" s="417">
        <f t="shared" si="3"/>
        <v>0</v>
      </c>
      <c r="AH17" s="330"/>
      <c r="AI17" s="255" t="s">
        <v>13</v>
      </c>
      <c r="AJ17" s="331"/>
      <c r="AK17" s="431"/>
    </row>
    <row r="18" spans="1:37" s="1" customFormat="1" ht="15.75" x14ac:dyDescent="0.25">
      <c r="A18" s="390">
        <v>5</v>
      </c>
      <c r="B18" s="701"/>
      <c r="C18" s="366"/>
      <c r="D18" s="366"/>
      <c r="E18" s="366"/>
      <c r="F18" s="366"/>
      <c r="G18" s="366"/>
      <c r="H18" s="366"/>
      <c r="I18" s="366"/>
      <c r="J18" s="366"/>
      <c r="K18" s="706"/>
      <c r="L18" s="410"/>
      <c r="M18" s="367" t="s">
        <v>13</v>
      </c>
      <c r="N18" s="368"/>
      <c r="O18" s="369"/>
      <c r="P18" s="367" t="s">
        <v>13</v>
      </c>
      <c r="Q18" s="368"/>
      <c r="R18" s="369"/>
      <c r="S18" s="367" t="s">
        <v>13</v>
      </c>
      <c r="T18" s="368"/>
      <c r="U18" s="369"/>
      <c r="V18" s="367" t="s">
        <v>13</v>
      </c>
      <c r="W18" s="368"/>
      <c r="X18" s="374"/>
      <c r="Y18" s="367" t="s">
        <v>13</v>
      </c>
      <c r="Z18" s="368"/>
      <c r="AA18" s="369"/>
      <c r="AB18" s="115" t="s">
        <v>13</v>
      </c>
      <c r="AC18" s="411"/>
      <c r="AD18" s="428"/>
      <c r="AE18" s="415">
        <f t="shared" si="2"/>
        <v>0</v>
      </c>
      <c r="AF18" s="416" t="s">
        <v>13</v>
      </c>
      <c r="AG18" s="417">
        <f t="shared" si="3"/>
        <v>0</v>
      </c>
      <c r="AH18" s="371"/>
      <c r="AI18" s="370" t="s">
        <v>13</v>
      </c>
      <c r="AJ18" s="372"/>
      <c r="AK18" s="432"/>
    </row>
    <row r="19" spans="1:37" s="1" customFormat="1" ht="16.5" thickBot="1" x14ac:dyDescent="0.3">
      <c r="A19" s="391">
        <v>6</v>
      </c>
      <c r="B19" s="702"/>
      <c r="C19" s="385"/>
      <c r="D19" s="385"/>
      <c r="E19" s="385"/>
      <c r="F19" s="385"/>
      <c r="G19" s="385"/>
      <c r="H19" s="385"/>
      <c r="I19" s="385"/>
      <c r="J19" s="386"/>
      <c r="K19" s="709"/>
      <c r="L19" s="395"/>
      <c r="M19" s="412" t="s">
        <v>13</v>
      </c>
      <c r="N19" s="386"/>
      <c r="O19" s="384"/>
      <c r="P19" s="412" t="s">
        <v>13</v>
      </c>
      <c r="Q19" s="386"/>
      <c r="R19" s="384"/>
      <c r="S19" s="412" t="s">
        <v>13</v>
      </c>
      <c r="T19" s="386"/>
      <c r="U19" s="384"/>
      <c r="V19" s="412" t="s">
        <v>13</v>
      </c>
      <c r="W19" s="386"/>
      <c r="X19" s="384"/>
      <c r="Y19" s="412" t="s">
        <v>13</v>
      </c>
      <c r="Z19" s="386"/>
      <c r="AA19" s="413"/>
      <c r="AB19" s="385"/>
      <c r="AC19" s="396"/>
      <c r="AD19" s="429"/>
      <c r="AE19" s="424">
        <f t="shared" si="2"/>
        <v>0</v>
      </c>
      <c r="AF19" s="425" t="s">
        <v>13</v>
      </c>
      <c r="AG19" s="426">
        <f t="shared" si="3"/>
        <v>0</v>
      </c>
      <c r="AH19" s="384"/>
      <c r="AI19" s="414" t="s">
        <v>13</v>
      </c>
      <c r="AJ19" s="386"/>
      <c r="AK19" s="433"/>
    </row>
    <row r="20" spans="1:37" ht="15.75" thickBot="1" x14ac:dyDescent="0.25">
      <c r="B20" s="13"/>
      <c r="K20" s="710"/>
    </row>
    <row r="21" spans="1:37" ht="15.75" thickBot="1" x14ac:dyDescent="0.25">
      <c r="A21" s="387"/>
      <c r="B21" s="703"/>
      <c r="C21" s="377"/>
      <c r="D21" s="392"/>
      <c r="E21" s="377"/>
      <c r="F21" s="377"/>
      <c r="G21" s="377"/>
      <c r="H21" s="377"/>
      <c r="I21" s="377"/>
      <c r="J21" s="377"/>
      <c r="K21" s="711"/>
      <c r="L21" s="734">
        <v>1</v>
      </c>
      <c r="M21" s="731"/>
      <c r="N21" s="732"/>
      <c r="O21" s="729">
        <v>2</v>
      </c>
      <c r="P21" s="731"/>
      <c r="Q21" s="732"/>
      <c r="R21" s="729">
        <v>3</v>
      </c>
      <c r="S21" s="731"/>
      <c r="T21" s="732"/>
      <c r="U21" s="729">
        <v>4</v>
      </c>
      <c r="V21" s="731"/>
      <c r="W21" s="733"/>
      <c r="X21" s="726">
        <v>5</v>
      </c>
      <c r="Y21" s="727"/>
      <c r="Z21" s="728"/>
      <c r="AA21" s="729">
        <v>6</v>
      </c>
      <c r="AB21" s="727"/>
      <c r="AC21" s="730"/>
      <c r="AD21" s="150" t="s">
        <v>9</v>
      </c>
      <c r="AE21" s="375"/>
      <c r="AF21" s="376" t="s">
        <v>10</v>
      </c>
      <c r="AG21" s="377"/>
      <c r="AH21" s="375"/>
      <c r="AI21" s="376" t="s">
        <v>11</v>
      </c>
      <c r="AJ21" s="378"/>
      <c r="AK21" s="379" t="s">
        <v>22</v>
      </c>
    </row>
    <row r="22" spans="1:37" s="1" customFormat="1" ht="15.75" x14ac:dyDescent="0.25">
      <c r="A22" s="388">
        <v>1</v>
      </c>
      <c r="B22" s="699"/>
      <c r="C22" s="393"/>
      <c r="D22" s="394"/>
      <c r="E22" s="394"/>
      <c r="F22" s="394"/>
      <c r="G22" s="394"/>
      <c r="H22" s="394"/>
      <c r="I22" s="394"/>
      <c r="J22" s="394"/>
      <c r="K22" s="704"/>
      <c r="L22" s="397"/>
      <c r="M22" s="398"/>
      <c r="N22" s="399"/>
      <c r="O22" s="400"/>
      <c r="P22" s="401" t="s">
        <v>13</v>
      </c>
      <c r="Q22" s="402"/>
      <c r="R22" s="400"/>
      <c r="S22" s="401" t="s">
        <v>13</v>
      </c>
      <c r="T22" s="402"/>
      <c r="U22" s="400"/>
      <c r="V22" s="401" t="s">
        <v>13</v>
      </c>
      <c r="W22" s="403"/>
      <c r="X22" s="404"/>
      <c r="Y22" s="401" t="s">
        <v>13</v>
      </c>
      <c r="Z22" s="403"/>
      <c r="AA22" s="405"/>
      <c r="AB22" s="406" t="s">
        <v>13</v>
      </c>
      <c r="AC22" s="407"/>
      <c r="AD22" s="380"/>
      <c r="AE22" s="421">
        <f t="shared" ref="AE22:AE27" si="4">SUM(L22+O22+R22+U22+X22+AA22)</f>
        <v>0</v>
      </c>
      <c r="AF22" s="422" t="s">
        <v>13</v>
      </c>
      <c r="AG22" s="423">
        <f t="shared" ref="AG22:AG27" si="5">SUM(N22+Q22+T22+W22+Z22+AC22)</f>
        <v>0</v>
      </c>
      <c r="AH22" s="382"/>
      <c r="AI22" s="381" t="s">
        <v>13</v>
      </c>
      <c r="AJ22" s="383"/>
      <c r="AK22" s="430"/>
    </row>
    <row r="23" spans="1:37" s="1" customFormat="1" ht="15.75" x14ac:dyDescent="0.25">
      <c r="A23" s="389">
        <v>2</v>
      </c>
      <c r="B23" s="700"/>
      <c r="C23" s="307"/>
      <c r="D23" s="323"/>
      <c r="E23" s="323"/>
      <c r="F23" s="323"/>
      <c r="G23" s="323"/>
      <c r="H23" s="323"/>
      <c r="I23" s="323"/>
      <c r="J23" s="323"/>
      <c r="K23" s="705"/>
      <c r="L23" s="408"/>
      <c r="M23" s="111" t="s">
        <v>13</v>
      </c>
      <c r="N23" s="112"/>
      <c r="O23" s="110"/>
      <c r="P23" s="324"/>
      <c r="Q23" s="112"/>
      <c r="R23" s="110"/>
      <c r="S23" s="111" t="s">
        <v>13</v>
      </c>
      <c r="T23" s="112"/>
      <c r="U23" s="110"/>
      <c r="V23" s="111" t="s">
        <v>13</v>
      </c>
      <c r="W23" s="325"/>
      <c r="X23" s="373"/>
      <c r="Y23" s="111" t="s">
        <v>13</v>
      </c>
      <c r="Z23" s="325"/>
      <c r="AA23" s="352"/>
      <c r="AB23" s="115" t="s">
        <v>13</v>
      </c>
      <c r="AC23" s="409"/>
      <c r="AD23" s="427"/>
      <c r="AE23" s="418">
        <f t="shared" si="4"/>
        <v>0</v>
      </c>
      <c r="AF23" s="419" t="s">
        <v>13</v>
      </c>
      <c r="AG23" s="420">
        <f t="shared" si="5"/>
        <v>0</v>
      </c>
      <c r="AH23" s="330"/>
      <c r="AI23" s="255" t="s">
        <v>13</v>
      </c>
      <c r="AJ23" s="331"/>
      <c r="AK23" s="431"/>
    </row>
    <row r="24" spans="1:37" s="1" customFormat="1" ht="15.75" x14ac:dyDescent="0.25">
      <c r="A24" s="389">
        <v>3</v>
      </c>
      <c r="B24" s="700"/>
      <c r="C24" s="307"/>
      <c r="D24" s="323"/>
      <c r="E24" s="323"/>
      <c r="F24" s="323"/>
      <c r="G24" s="323"/>
      <c r="H24" s="323"/>
      <c r="I24" s="323"/>
      <c r="J24" s="323"/>
      <c r="K24" s="705"/>
      <c r="L24" s="408"/>
      <c r="M24" s="111" t="s">
        <v>13</v>
      </c>
      <c r="N24" s="112"/>
      <c r="O24" s="110"/>
      <c r="P24" s="111" t="s">
        <v>13</v>
      </c>
      <c r="Q24" s="112"/>
      <c r="R24" s="110"/>
      <c r="S24" s="324"/>
      <c r="T24" s="112"/>
      <c r="U24" s="110"/>
      <c r="V24" s="111" t="s">
        <v>13</v>
      </c>
      <c r="W24" s="325"/>
      <c r="X24" s="373"/>
      <c r="Y24" s="115" t="s">
        <v>13</v>
      </c>
      <c r="Z24" s="325"/>
      <c r="AA24" s="352"/>
      <c r="AB24" s="115" t="s">
        <v>13</v>
      </c>
      <c r="AC24" s="409"/>
      <c r="AD24" s="427"/>
      <c r="AE24" s="415">
        <f t="shared" si="4"/>
        <v>0</v>
      </c>
      <c r="AF24" s="416" t="s">
        <v>13</v>
      </c>
      <c r="AG24" s="417">
        <f t="shared" si="5"/>
        <v>0</v>
      </c>
      <c r="AH24" s="330"/>
      <c r="AI24" s="255" t="s">
        <v>13</v>
      </c>
      <c r="AJ24" s="331"/>
      <c r="AK24" s="431"/>
    </row>
    <row r="25" spans="1:37" s="1" customFormat="1" ht="15.75" x14ac:dyDescent="0.25">
      <c r="A25" s="389">
        <v>4</v>
      </c>
      <c r="B25" s="700"/>
      <c r="C25" s="307"/>
      <c r="D25" s="323"/>
      <c r="E25" s="323"/>
      <c r="F25" s="323"/>
      <c r="G25" s="323"/>
      <c r="H25" s="323"/>
      <c r="I25" s="323"/>
      <c r="J25" s="323"/>
      <c r="K25" s="705"/>
      <c r="L25" s="408"/>
      <c r="M25" s="111" t="s">
        <v>13</v>
      </c>
      <c r="N25" s="112"/>
      <c r="O25" s="110"/>
      <c r="P25" s="111" t="s">
        <v>13</v>
      </c>
      <c r="Q25" s="112"/>
      <c r="R25" s="110"/>
      <c r="S25" s="111" t="s">
        <v>13</v>
      </c>
      <c r="T25" s="112"/>
      <c r="U25" s="110"/>
      <c r="V25" s="335"/>
      <c r="W25" s="325"/>
      <c r="X25" s="373"/>
      <c r="Y25" s="111" t="s">
        <v>13</v>
      </c>
      <c r="Z25" s="325"/>
      <c r="AA25" s="352"/>
      <c r="AB25" s="115" t="s">
        <v>13</v>
      </c>
      <c r="AC25" s="409"/>
      <c r="AD25" s="427"/>
      <c r="AE25" s="415">
        <f t="shared" si="4"/>
        <v>0</v>
      </c>
      <c r="AF25" s="416" t="s">
        <v>13</v>
      </c>
      <c r="AG25" s="417">
        <f t="shared" si="5"/>
        <v>0</v>
      </c>
      <c r="AH25" s="330"/>
      <c r="AI25" s="255" t="s">
        <v>13</v>
      </c>
      <c r="AJ25" s="331"/>
      <c r="AK25" s="431"/>
    </row>
    <row r="26" spans="1:37" s="1" customFormat="1" ht="15.75" x14ac:dyDescent="0.25">
      <c r="A26" s="390">
        <v>5</v>
      </c>
      <c r="B26" s="701"/>
      <c r="C26" s="366"/>
      <c r="D26" s="366"/>
      <c r="E26" s="366"/>
      <c r="F26" s="366"/>
      <c r="G26" s="366"/>
      <c r="H26" s="366"/>
      <c r="I26" s="366"/>
      <c r="J26" s="366"/>
      <c r="K26" s="706"/>
      <c r="L26" s="410"/>
      <c r="M26" s="367" t="s">
        <v>13</v>
      </c>
      <c r="N26" s="368"/>
      <c r="O26" s="369"/>
      <c r="P26" s="367" t="s">
        <v>13</v>
      </c>
      <c r="Q26" s="368"/>
      <c r="R26" s="369"/>
      <c r="S26" s="367" t="s">
        <v>13</v>
      </c>
      <c r="T26" s="368"/>
      <c r="U26" s="369"/>
      <c r="V26" s="367" t="s">
        <v>13</v>
      </c>
      <c r="W26" s="368"/>
      <c r="X26" s="374"/>
      <c r="Y26" s="367" t="s">
        <v>13</v>
      </c>
      <c r="Z26" s="368"/>
      <c r="AA26" s="369"/>
      <c r="AB26" s="115" t="s">
        <v>13</v>
      </c>
      <c r="AC26" s="411"/>
      <c r="AD26" s="428"/>
      <c r="AE26" s="415">
        <f t="shared" si="4"/>
        <v>0</v>
      </c>
      <c r="AF26" s="416" t="s">
        <v>13</v>
      </c>
      <c r="AG26" s="417">
        <f t="shared" si="5"/>
        <v>0</v>
      </c>
      <c r="AH26" s="371"/>
      <c r="AI26" s="370" t="s">
        <v>13</v>
      </c>
      <c r="AJ26" s="372"/>
      <c r="AK26" s="432"/>
    </row>
    <row r="27" spans="1:37" s="1" customFormat="1" ht="16.5" thickBot="1" x14ac:dyDescent="0.3">
      <c r="A27" s="391">
        <v>6</v>
      </c>
      <c r="B27" s="702"/>
      <c r="C27" s="385"/>
      <c r="D27" s="385"/>
      <c r="E27" s="385"/>
      <c r="F27" s="385"/>
      <c r="G27" s="385"/>
      <c r="H27" s="385"/>
      <c r="I27" s="385"/>
      <c r="J27" s="386"/>
      <c r="K27" s="709"/>
      <c r="L27" s="395"/>
      <c r="M27" s="412" t="s">
        <v>13</v>
      </c>
      <c r="N27" s="386"/>
      <c r="O27" s="384"/>
      <c r="P27" s="412" t="s">
        <v>13</v>
      </c>
      <c r="Q27" s="386"/>
      <c r="R27" s="384"/>
      <c r="S27" s="412" t="s">
        <v>13</v>
      </c>
      <c r="T27" s="386"/>
      <c r="U27" s="384"/>
      <c r="V27" s="412" t="s">
        <v>13</v>
      </c>
      <c r="W27" s="386"/>
      <c r="X27" s="384"/>
      <c r="Y27" s="412" t="s">
        <v>13</v>
      </c>
      <c r="Z27" s="386"/>
      <c r="AA27" s="413"/>
      <c r="AB27" s="385"/>
      <c r="AC27" s="396"/>
      <c r="AD27" s="429"/>
      <c r="AE27" s="424">
        <f t="shared" si="4"/>
        <v>0</v>
      </c>
      <c r="AF27" s="425" t="s">
        <v>13</v>
      </c>
      <c r="AG27" s="426">
        <f t="shared" si="5"/>
        <v>0</v>
      </c>
      <c r="AH27" s="384"/>
      <c r="AI27" s="414" t="s">
        <v>13</v>
      </c>
      <c r="AJ27" s="386"/>
      <c r="AK27" s="433"/>
    </row>
    <row r="28" spans="1:37" ht="15.75" thickBot="1" x14ac:dyDescent="0.25">
      <c r="B28" s="13"/>
      <c r="K28" s="710"/>
    </row>
    <row r="29" spans="1:37" ht="15.75" thickBot="1" x14ac:dyDescent="0.25">
      <c r="A29" s="387"/>
      <c r="B29" s="703"/>
      <c r="C29" s="377"/>
      <c r="D29" s="392"/>
      <c r="E29" s="377"/>
      <c r="F29" s="377"/>
      <c r="G29" s="377"/>
      <c r="H29" s="377"/>
      <c r="I29" s="377"/>
      <c r="J29" s="377"/>
      <c r="K29" s="711"/>
      <c r="L29" s="734">
        <v>1</v>
      </c>
      <c r="M29" s="731"/>
      <c r="N29" s="732"/>
      <c r="O29" s="729">
        <v>2</v>
      </c>
      <c r="P29" s="731"/>
      <c r="Q29" s="732"/>
      <c r="R29" s="729">
        <v>3</v>
      </c>
      <c r="S29" s="731"/>
      <c r="T29" s="732"/>
      <c r="U29" s="729">
        <v>4</v>
      </c>
      <c r="V29" s="731"/>
      <c r="W29" s="733"/>
      <c r="X29" s="726">
        <v>5</v>
      </c>
      <c r="Y29" s="727"/>
      <c r="Z29" s="728"/>
      <c r="AA29" s="729">
        <v>6</v>
      </c>
      <c r="AB29" s="727"/>
      <c r="AC29" s="730"/>
      <c r="AD29" s="150" t="s">
        <v>9</v>
      </c>
      <c r="AE29" s="375"/>
      <c r="AF29" s="376" t="s">
        <v>10</v>
      </c>
      <c r="AG29" s="377"/>
      <c r="AH29" s="375"/>
      <c r="AI29" s="376" t="s">
        <v>11</v>
      </c>
      <c r="AJ29" s="378"/>
      <c r="AK29" s="379" t="s">
        <v>22</v>
      </c>
    </row>
    <row r="30" spans="1:37" s="1" customFormat="1" ht="15.75" x14ac:dyDescent="0.25">
      <c r="A30" s="388">
        <v>1</v>
      </c>
      <c r="B30" s="699"/>
      <c r="C30" s="393"/>
      <c r="D30" s="394"/>
      <c r="E30" s="394"/>
      <c r="F30" s="394"/>
      <c r="G30" s="394"/>
      <c r="H30" s="394"/>
      <c r="I30" s="394"/>
      <c r="J30" s="394"/>
      <c r="K30" s="704"/>
      <c r="L30" s="397"/>
      <c r="M30" s="398"/>
      <c r="N30" s="399"/>
      <c r="O30" s="400"/>
      <c r="P30" s="401" t="s">
        <v>13</v>
      </c>
      <c r="Q30" s="402"/>
      <c r="R30" s="400"/>
      <c r="S30" s="401" t="s">
        <v>13</v>
      </c>
      <c r="T30" s="402"/>
      <c r="U30" s="400"/>
      <c r="V30" s="401" t="s">
        <v>13</v>
      </c>
      <c r="W30" s="403"/>
      <c r="X30" s="404"/>
      <c r="Y30" s="401" t="s">
        <v>13</v>
      </c>
      <c r="Z30" s="403"/>
      <c r="AA30" s="405"/>
      <c r="AB30" s="406" t="s">
        <v>13</v>
      </c>
      <c r="AC30" s="407"/>
      <c r="AD30" s="380"/>
      <c r="AE30" s="421">
        <f t="shared" ref="AE30:AE35" si="6">SUM(L30+O30+R30+U30+X30+AA30)</f>
        <v>0</v>
      </c>
      <c r="AF30" s="422" t="s">
        <v>13</v>
      </c>
      <c r="AG30" s="423">
        <f t="shared" ref="AG30:AG35" si="7">SUM(N30+Q30+T30+W30+Z30+AC30)</f>
        <v>0</v>
      </c>
      <c r="AH30" s="382"/>
      <c r="AI30" s="381" t="s">
        <v>13</v>
      </c>
      <c r="AJ30" s="383"/>
      <c r="AK30" s="430"/>
    </row>
    <row r="31" spans="1:37" s="1" customFormat="1" ht="15.75" x14ac:dyDescent="0.25">
      <c r="A31" s="389">
        <v>2</v>
      </c>
      <c r="B31" s="700"/>
      <c r="C31" s="307"/>
      <c r="D31" s="323"/>
      <c r="E31" s="323"/>
      <c r="F31" s="323"/>
      <c r="G31" s="323"/>
      <c r="H31" s="323"/>
      <c r="I31" s="323"/>
      <c r="J31" s="323"/>
      <c r="K31" s="705"/>
      <c r="L31" s="408"/>
      <c r="M31" s="111" t="s">
        <v>13</v>
      </c>
      <c r="N31" s="112"/>
      <c r="O31" s="110"/>
      <c r="P31" s="324"/>
      <c r="Q31" s="112"/>
      <c r="R31" s="110"/>
      <c r="S31" s="111" t="s">
        <v>13</v>
      </c>
      <c r="T31" s="112"/>
      <c r="U31" s="110"/>
      <c r="V31" s="111" t="s">
        <v>13</v>
      </c>
      <c r="W31" s="325"/>
      <c r="X31" s="373"/>
      <c r="Y31" s="111" t="s">
        <v>13</v>
      </c>
      <c r="Z31" s="325"/>
      <c r="AA31" s="352"/>
      <c r="AB31" s="115" t="s">
        <v>13</v>
      </c>
      <c r="AC31" s="409"/>
      <c r="AD31" s="427"/>
      <c r="AE31" s="418">
        <f t="shared" si="6"/>
        <v>0</v>
      </c>
      <c r="AF31" s="419" t="s">
        <v>13</v>
      </c>
      <c r="AG31" s="420">
        <f t="shared" si="7"/>
        <v>0</v>
      </c>
      <c r="AH31" s="330"/>
      <c r="AI31" s="255" t="s">
        <v>13</v>
      </c>
      <c r="AJ31" s="331"/>
      <c r="AK31" s="431"/>
    </row>
    <row r="32" spans="1:37" s="1" customFormat="1" ht="15.75" x14ac:dyDescent="0.25">
      <c r="A32" s="389">
        <v>3</v>
      </c>
      <c r="B32" s="700"/>
      <c r="C32" s="307"/>
      <c r="D32" s="323"/>
      <c r="E32" s="323"/>
      <c r="F32" s="323"/>
      <c r="G32" s="323"/>
      <c r="H32" s="323"/>
      <c r="I32" s="323"/>
      <c r="J32" s="323"/>
      <c r="K32" s="705"/>
      <c r="L32" s="408"/>
      <c r="M32" s="111" t="s">
        <v>13</v>
      </c>
      <c r="N32" s="112"/>
      <c r="O32" s="110"/>
      <c r="P32" s="111" t="s">
        <v>13</v>
      </c>
      <c r="Q32" s="112"/>
      <c r="R32" s="110"/>
      <c r="S32" s="324"/>
      <c r="T32" s="112"/>
      <c r="U32" s="110"/>
      <c r="V32" s="111" t="s">
        <v>13</v>
      </c>
      <c r="W32" s="325"/>
      <c r="X32" s="373"/>
      <c r="Y32" s="115" t="s">
        <v>13</v>
      </c>
      <c r="Z32" s="325"/>
      <c r="AA32" s="352"/>
      <c r="AB32" s="115" t="s">
        <v>13</v>
      </c>
      <c r="AC32" s="409"/>
      <c r="AD32" s="427"/>
      <c r="AE32" s="415">
        <f t="shared" si="6"/>
        <v>0</v>
      </c>
      <c r="AF32" s="416" t="s">
        <v>13</v>
      </c>
      <c r="AG32" s="417">
        <f t="shared" si="7"/>
        <v>0</v>
      </c>
      <c r="AH32" s="330"/>
      <c r="AI32" s="255" t="s">
        <v>13</v>
      </c>
      <c r="AJ32" s="331"/>
      <c r="AK32" s="431"/>
    </row>
    <row r="33" spans="1:37" s="1" customFormat="1" ht="15.75" x14ac:dyDescent="0.25">
      <c r="A33" s="389">
        <v>4</v>
      </c>
      <c r="B33" s="700"/>
      <c r="C33" s="307"/>
      <c r="D33" s="323"/>
      <c r="E33" s="323"/>
      <c r="F33" s="323"/>
      <c r="G33" s="323"/>
      <c r="H33" s="323"/>
      <c r="I33" s="323"/>
      <c r="J33" s="323"/>
      <c r="K33" s="705"/>
      <c r="L33" s="408"/>
      <c r="M33" s="111" t="s">
        <v>13</v>
      </c>
      <c r="N33" s="112"/>
      <c r="O33" s="110"/>
      <c r="P33" s="111" t="s">
        <v>13</v>
      </c>
      <c r="Q33" s="112"/>
      <c r="R33" s="110"/>
      <c r="S33" s="111" t="s">
        <v>13</v>
      </c>
      <c r="T33" s="112"/>
      <c r="U33" s="110"/>
      <c r="V33" s="335"/>
      <c r="W33" s="325"/>
      <c r="X33" s="373"/>
      <c r="Y33" s="111" t="s">
        <v>13</v>
      </c>
      <c r="Z33" s="325"/>
      <c r="AA33" s="352"/>
      <c r="AB33" s="115" t="s">
        <v>13</v>
      </c>
      <c r="AC33" s="409"/>
      <c r="AD33" s="427"/>
      <c r="AE33" s="415">
        <f t="shared" si="6"/>
        <v>0</v>
      </c>
      <c r="AF33" s="416" t="s">
        <v>13</v>
      </c>
      <c r="AG33" s="417">
        <f t="shared" si="7"/>
        <v>0</v>
      </c>
      <c r="AH33" s="330"/>
      <c r="AI33" s="255" t="s">
        <v>13</v>
      </c>
      <c r="AJ33" s="331"/>
      <c r="AK33" s="431"/>
    </row>
    <row r="34" spans="1:37" s="1" customFormat="1" ht="15.75" x14ac:dyDescent="0.25">
      <c r="A34" s="390">
        <v>5</v>
      </c>
      <c r="B34" s="701"/>
      <c r="C34" s="366"/>
      <c r="D34" s="366"/>
      <c r="E34" s="366"/>
      <c r="F34" s="366"/>
      <c r="G34" s="366"/>
      <c r="H34" s="366"/>
      <c r="I34" s="366"/>
      <c r="J34" s="366"/>
      <c r="K34" s="706"/>
      <c r="L34" s="410"/>
      <c r="M34" s="367" t="s">
        <v>13</v>
      </c>
      <c r="N34" s="368"/>
      <c r="O34" s="369"/>
      <c r="P34" s="367" t="s">
        <v>13</v>
      </c>
      <c r="Q34" s="368"/>
      <c r="R34" s="369"/>
      <c r="S34" s="367" t="s">
        <v>13</v>
      </c>
      <c r="T34" s="368"/>
      <c r="U34" s="369"/>
      <c r="V34" s="367" t="s">
        <v>13</v>
      </c>
      <c r="W34" s="368"/>
      <c r="X34" s="374"/>
      <c r="Y34" s="367" t="s">
        <v>13</v>
      </c>
      <c r="Z34" s="368"/>
      <c r="AA34" s="369"/>
      <c r="AB34" s="115" t="s">
        <v>13</v>
      </c>
      <c r="AC34" s="411"/>
      <c r="AD34" s="428"/>
      <c r="AE34" s="415">
        <f t="shared" si="6"/>
        <v>0</v>
      </c>
      <c r="AF34" s="416" t="s">
        <v>13</v>
      </c>
      <c r="AG34" s="417">
        <f t="shared" si="7"/>
        <v>0</v>
      </c>
      <c r="AH34" s="371"/>
      <c r="AI34" s="370" t="s">
        <v>13</v>
      </c>
      <c r="AJ34" s="372"/>
      <c r="AK34" s="432"/>
    </row>
    <row r="35" spans="1:37" s="1" customFormat="1" ht="16.5" thickBot="1" x14ac:dyDescent="0.3">
      <c r="A35" s="391">
        <v>6</v>
      </c>
      <c r="B35" s="702"/>
      <c r="C35" s="385"/>
      <c r="D35" s="385"/>
      <c r="E35" s="385"/>
      <c r="F35" s="385"/>
      <c r="G35" s="385"/>
      <c r="H35" s="385"/>
      <c r="I35" s="385"/>
      <c r="J35" s="386"/>
      <c r="K35" s="709"/>
      <c r="L35" s="395"/>
      <c r="M35" s="412" t="s">
        <v>13</v>
      </c>
      <c r="N35" s="386"/>
      <c r="O35" s="384"/>
      <c r="P35" s="412" t="s">
        <v>13</v>
      </c>
      <c r="Q35" s="386"/>
      <c r="R35" s="384"/>
      <c r="S35" s="412" t="s">
        <v>13</v>
      </c>
      <c r="T35" s="386"/>
      <c r="U35" s="384"/>
      <c r="V35" s="412" t="s">
        <v>13</v>
      </c>
      <c r="W35" s="386"/>
      <c r="X35" s="384"/>
      <c r="Y35" s="412" t="s">
        <v>13</v>
      </c>
      <c r="Z35" s="386"/>
      <c r="AA35" s="413"/>
      <c r="AB35" s="385"/>
      <c r="AC35" s="396"/>
      <c r="AD35" s="429"/>
      <c r="AE35" s="424">
        <f t="shared" si="6"/>
        <v>0</v>
      </c>
      <c r="AF35" s="425" t="s">
        <v>13</v>
      </c>
      <c r="AG35" s="426">
        <f t="shared" si="7"/>
        <v>0</v>
      </c>
      <c r="AH35" s="384"/>
      <c r="AI35" s="414" t="s">
        <v>13</v>
      </c>
      <c r="AJ35" s="386"/>
      <c r="AK35" s="433"/>
    </row>
    <row r="36" spans="1:37" ht="15.75" thickBot="1" x14ac:dyDescent="0.25">
      <c r="B36" s="13"/>
      <c r="K36" s="710"/>
    </row>
    <row r="37" spans="1:37" ht="15.75" thickBot="1" x14ac:dyDescent="0.25">
      <c r="A37" s="387"/>
      <c r="B37" s="703"/>
      <c r="C37" s="377"/>
      <c r="D37" s="392"/>
      <c r="E37" s="377"/>
      <c r="F37" s="377"/>
      <c r="G37" s="377"/>
      <c r="H37" s="377"/>
      <c r="I37" s="377"/>
      <c r="J37" s="377"/>
      <c r="K37" s="711"/>
      <c r="L37" s="734">
        <v>1</v>
      </c>
      <c r="M37" s="731"/>
      <c r="N37" s="732"/>
      <c r="O37" s="729">
        <v>2</v>
      </c>
      <c r="P37" s="731"/>
      <c r="Q37" s="732"/>
      <c r="R37" s="729">
        <v>3</v>
      </c>
      <c r="S37" s="731"/>
      <c r="T37" s="732"/>
      <c r="U37" s="729">
        <v>4</v>
      </c>
      <c r="V37" s="731"/>
      <c r="W37" s="733"/>
      <c r="X37" s="726">
        <v>5</v>
      </c>
      <c r="Y37" s="727"/>
      <c r="Z37" s="728"/>
      <c r="AA37" s="729">
        <v>6</v>
      </c>
      <c r="AB37" s="727"/>
      <c r="AC37" s="730"/>
      <c r="AD37" s="150" t="s">
        <v>9</v>
      </c>
      <c r="AE37" s="375"/>
      <c r="AF37" s="376" t="s">
        <v>10</v>
      </c>
      <c r="AG37" s="377"/>
      <c r="AH37" s="375"/>
      <c r="AI37" s="376" t="s">
        <v>11</v>
      </c>
      <c r="AJ37" s="378"/>
      <c r="AK37" s="379" t="s">
        <v>22</v>
      </c>
    </row>
    <row r="38" spans="1:37" s="1" customFormat="1" ht="15.75" x14ac:dyDescent="0.25">
      <c r="A38" s="388">
        <v>1</v>
      </c>
      <c r="B38" s="699"/>
      <c r="C38" s="393"/>
      <c r="D38" s="394"/>
      <c r="E38" s="394"/>
      <c r="F38" s="394"/>
      <c r="G38" s="394"/>
      <c r="H38" s="394"/>
      <c r="I38" s="394"/>
      <c r="J38" s="394"/>
      <c r="K38" s="704"/>
      <c r="L38" s="397"/>
      <c r="M38" s="398"/>
      <c r="N38" s="399"/>
      <c r="O38" s="400"/>
      <c r="P38" s="401" t="s">
        <v>13</v>
      </c>
      <c r="Q38" s="402"/>
      <c r="R38" s="400"/>
      <c r="S38" s="401" t="s">
        <v>13</v>
      </c>
      <c r="T38" s="402"/>
      <c r="U38" s="400"/>
      <c r="V38" s="401" t="s">
        <v>13</v>
      </c>
      <c r="W38" s="403"/>
      <c r="X38" s="404"/>
      <c r="Y38" s="401" t="s">
        <v>13</v>
      </c>
      <c r="Z38" s="403"/>
      <c r="AA38" s="405"/>
      <c r="AB38" s="406" t="s">
        <v>13</v>
      </c>
      <c r="AC38" s="407"/>
      <c r="AD38" s="380"/>
      <c r="AE38" s="421">
        <f t="shared" ref="AE38:AE43" si="8">SUM(L38+O38+R38+U38+X38+AA38)</f>
        <v>0</v>
      </c>
      <c r="AF38" s="422" t="s">
        <v>13</v>
      </c>
      <c r="AG38" s="423">
        <f t="shared" ref="AG38:AG43" si="9">SUM(N38+Q38+T38+W38+Z38+AC38)</f>
        <v>0</v>
      </c>
      <c r="AH38" s="382"/>
      <c r="AI38" s="381" t="s">
        <v>13</v>
      </c>
      <c r="AJ38" s="383"/>
      <c r="AK38" s="430"/>
    </row>
    <row r="39" spans="1:37" s="1" customFormat="1" ht="15.75" x14ac:dyDescent="0.25">
      <c r="A39" s="389">
        <v>2</v>
      </c>
      <c r="B39" s="700"/>
      <c r="C39" s="307"/>
      <c r="D39" s="323"/>
      <c r="E39" s="323"/>
      <c r="F39" s="323"/>
      <c r="G39" s="323"/>
      <c r="H39" s="323"/>
      <c r="I39" s="323"/>
      <c r="J39" s="323"/>
      <c r="K39" s="705"/>
      <c r="L39" s="408"/>
      <c r="M39" s="111" t="s">
        <v>13</v>
      </c>
      <c r="N39" s="112"/>
      <c r="O39" s="110"/>
      <c r="P39" s="324"/>
      <c r="Q39" s="112"/>
      <c r="R39" s="110"/>
      <c r="S39" s="111" t="s">
        <v>13</v>
      </c>
      <c r="T39" s="112"/>
      <c r="U39" s="110"/>
      <c r="V39" s="111" t="s">
        <v>13</v>
      </c>
      <c r="W39" s="325"/>
      <c r="X39" s="373"/>
      <c r="Y39" s="111" t="s">
        <v>13</v>
      </c>
      <c r="Z39" s="325"/>
      <c r="AA39" s="352"/>
      <c r="AB39" s="115" t="s">
        <v>13</v>
      </c>
      <c r="AC39" s="409"/>
      <c r="AD39" s="427"/>
      <c r="AE39" s="418">
        <f t="shared" si="8"/>
        <v>0</v>
      </c>
      <c r="AF39" s="419" t="s">
        <v>13</v>
      </c>
      <c r="AG39" s="420">
        <f t="shared" si="9"/>
        <v>0</v>
      </c>
      <c r="AH39" s="330"/>
      <c r="AI39" s="255" t="s">
        <v>13</v>
      </c>
      <c r="AJ39" s="331"/>
      <c r="AK39" s="431"/>
    </row>
    <row r="40" spans="1:37" s="1" customFormat="1" ht="15.75" x14ac:dyDescent="0.25">
      <c r="A40" s="389">
        <v>3</v>
      </c>
      <c r="B40" s="700"/>
      <c r="C40" s="307"/>
      <c r="D40" s="323"/>
      <c r="E40" s="323"/>
      <c r="F40" s="323"/>
      <c r="G40" s="323"/>
      <c r="H40" s="323"/>
      <c r="I40" s="323"/>
      <c r="J40" s="323"/>
      <c r="K40" s="705"/>
      <c r="L40" s="408"/>
      <c r="M40" s="111" t="s">
        <v>13</v>
      </c>
      <c r="N40" s="112"/>
      <c r="O40" s="110"/>
      <c r="P40" s="111" t="s">
        <v>13</v>
      </c>
      <c r="Q40" s="112"/>
      <c r="R40" s="110"/>
      <c r="S40" s="324"/>
      <c r="T40" s="112"/>
      <c r="U40" s="110"/>
      <c r="V40" s="111" t="s">
        <v>13</v>
      </c>
      <c r="W40" s="325"/>
      <c r="X40" s="373"/>
      <c r="Y40" s="115" t="s">
        <v>13</v>
      </c>
      <c r="Z40" s="325"/>
      <c r="AA40" s="352"/>
      <c r="AB40" s="115" t="s">
        <v>13</v>
      </c>
      <c r="AC40" s="409"/>
      <c r="AD40" s="427"/>
      <c r="AE40" s="415">
        <f t="shared" si="8"/>
        <v>0</v>
      </c>
      <c r="AF40" s="416" t="s">
        <v>13</v>
      </c>
      <c r="AG40" s="417">
        <f t="shared" si="9"/>
        <v>0</v>
      </c>
      <c r="AH40" s="330"/>
      <c r="AI40" s="255" t="s">
        <v>13</v>
      </c>
      <c r="AJ40" s="331"/>
      <c r="AK40" s="431"/>
    </row>
    <row r="41" spans="1:37" s="1" customFormat="1" ht="15.75" x14ac:dyDescent="0.25">
      <c r="A41" s="389">
        <v>4</v>
      </c>
      <c r="B41" s="700"/>
      <c r="C41" s="307"/>
      <c r="D41" s="323"/>
      <c r="E41" s="323"/>
      <c r="F41" s="323"/>
      <c r="G41" s="323"/>
      <c r="H41" s="323"/>
      <c r="I41" s="323"/>
      <c r="J41" s="323"/>
      <c r="K41" s="705"/>
      <c r="L41" s="408"/>
      <c r="M41" s="111" t="s">
        <v>13</v>
      </c>
      <c r="N41" s="112"/>
      <c r="O41" s="110"/>
      <c r="P41" s="111" t="s">
        <v>13</v>
      </c>
      <c r="Q41" s="112"/>
      <c r="R41" s="110"/>
      <c r="S41" s="111" t="s">
        <v>13</v>
      </c>
      <c r="T41" s="112"/>
      <c r="U41" s="110"/>
      <c r="V41" s="335"/>
      <c r="W41" s="325"/>
      <c r="X41" s="373"/>
      <c r="Y41" s="111" t="s">
        <v>13</v>
      </c>
      <c r="Z41" s="325"/>
      <c r="AA41" s="352"/>
      <c r="AB41" s="115" t="s">
        <v>13</v>
      </c>
      <c r="AC41" s="409"/>
      <c r="AD41" s="427"/>
      <c r="AE41" s="415">
        <f t="shared" si="8"/>
        <v>0</v>
      </c>
      <c r="AF41" s="416" t="s">
        <v>13</v>
      </c>
      <c r="AG41" s="417">
        <f t="shared" si="9"/>
        <v>0</v>
      </c>
      <c r="AH41" s="330"/>
      <c r="AI41" s="255" t="s">
        <v>13</v>
      </c>
      <c r="AJ41" s="331"/>
      <c r="AK41" s="431"/>
    </row>
    <row r="42" spans="1:37" s="1" customFormat="1" ht="15.75" x14ac:dyDescent="0.25">
      <c r="A42" s="390">
        <v>5</v>
      </c>
      <c r="B42" s="701"/>
      <c r="C42" s="366"/>
      <c r="D42" s="366"/>
      <c r="E42" s="366"/>
      <c r="F42" s="366"/>
      <c r="G42" s="366"/>
      <c r="H42" s="366"/>
      <c r="I42" s="366"/>
      <c r="J42" s="366"/>
      <c r="K42" s="706"/>
      <c r="L42" s="410"/>
      <c r="M42" s="367" t="s">
        <v>13</v>
      </c>
      <c r="N42" s="368"/>
      <c r="O42" s="369"/>
      <c r="P42" s="367" t="s">
        <v>13</v>
      </c>
      <c r="Q42" s="368"/>
      <c r="R42" s="369"/>
      <c r="S42" s="367" t="s">
        <v>13</v>
      </c>
      <c r="T42" s="368"/>
      <c r="U42" s="369"/>
      <c r="V42" s="367" t="s">
        <v>13</v>
      </c>
      <c r="W42" s="368"/>
      <c r="X42" s="374"/>
      <c r="Y42" s="367" t="s">
        <v>13</v>
      </c>
      <c r="Z42" s="368"/>
      <c r="AA42" s="369"/>
      <c r="AB42" s="115" t="s">
        <v>13</v>
      </c>
      <c r="AC42" s="411"/>
      <c r="AD42" s="428"/>
      <c r="AE42" s="415">
        <f t="shared" si="8"/>
        <v>0</v>
      </c>
      <c r="AF42" s="416" t="s">
        <v>13</v>
      </c>
      <c r="AG42" s="417">
        <f t="shared" si="9"/>
        <v>0</v>
      </c>
      <c r="AH42" s="371"/>
      <c r="AI42" s="370" t="s">
        <v>13</v>
      </c>
      <c r="AJ42" s="372"/>
      <c r="AK42" s="432"/>
    </row>
    <row r="43" spans="1:37" s="1" customFormat="1" ht="16.5" thickBot="1" x14ac:dyDescent="0.3">
      <c r="A43" s="391">
        <v>6</v>
      </c>
      <c r="B43" s="702"/>
      <c r="C43" s="385"/>
      <c r="D43" s="385"/>
      <c r="E43" s="385"/>
      <c r="F43" s="385"/>
      <c r="G43" s="385"/>
      <c r="H43" s="385"/>
      <c r="I43" s="385"/>
      <c r="J43" s="386"/>
      <c r="K43" s="709"/>
      <c r="L43" s="395"/>
      <c r="M43" s="412" t="s">
        <v>13</v>
      </c>
      <c r="N43" s="386"/>
      <c r="O43" s="384"/>
      <c r="P43" s="412" t="s">
        <v>13</v>
      </c>
      <c r="Q43" s="386"/>
      <c r="R43" s="384"/>
      <c r="S43" s="412" t="s">
        <v>13</v>
      </c>
      <c r="T43" s="386"/>
      <c r="U43" s="384"/>
      <c r="V43" s="412" t="s">
        <v>13</v>
      </c>
      <c r="W43" s="386"/>
      <c r="X43" s="384"/>
      <c r="Y43" s="412" t="s">
        <v>13</v>
      </c>
      <c r="Z43" s="386"/>
      <c r="AA43" s="413"/>
      <c r="AB43" s="385"/>
      <c r="AC43" s="396"/>
      <c r="AD43" s="429"/>
      <c r="AE43" s="424">
        <f t="shared" si="8"/>
        <v>0</v>
      </c>
      <c r="AF43" s="425" t="s">
        <v>13</v>
      </c>
      <c r="AG43" s="426">
        <f t="shared" si="9"/>
        <v>0</v>
      </c>
      <c r="AH43" s="384"/>
      <c r="AI43" s="414" t="s">
        <v>13</v>
      </c>
      <c r="AJ43" s="386"/>
      <c r="AK43" s="433"/>
    </row>
    <row r="44" spans="1:37" ht="15.75" thickBot="1" x14ac:dyDescent="0.25">
      <c r="B44" s="13"/>
      <c r="K44" s="710"/>
    </row>
    <row r="45" spans="1:37" ht="15.75" thickBot="1" x14ac:dyDescent="0.25">
      <c r="A45" s="387"/>
      <c r="B45" s="703"/>
      <c r="C45" s="377"/>
      <c r="D45" s="392"/>
      <c r="E45" s="377"/>
      <c r="F45" s="377"/>
      <c r="G45" s="377"/>
      <c r="H45" s="377"/>
      <c r="I45" s="377"/>
      <c r="J45" s="377"/>
      <c r="K45" s="711"/>
      <c r="L45" s="734">
        <v>1</v>
      </c>
      <c r="M45" s="731"/>
      <c r="N45" s="732"/>
      <c r="O45" s="729">
        <v>2</v>
      </c>
      <c r="P45" s="731"/>
      <c r="Q45" s="732"/>
      <c r="R45" s="729">
        <v>3</v>
      </c>
      <c r="S45" s="731"/>
      <c r="T45" s="732"/>
      <c r="U45" s="729">
        <v>4</v>
      </c>
      <c r="V45" s="731"/>
      <c r="W45" s="733"/>
      <c r="X45" s="726">
        <v>5</v>
      </c>
      <c r="Y45" s="727"/>
      <c r="Z45" s="728"/>
      <c r="AA45" s="729">
        <v>6</v>
      </c>
      <c r="AB45" s="727"/>
      <c r="AC45" s="730"/>
      <c r="AD45" s="150" t="s">
        <v>9</v>
      </c>
      <c r="AE45" s="375"/>
      <c r="AF45" s="376" t="s">
        <v>10</v>
      </c>
      <c r="AG45" s="377"/>
      <c r="AH45" s="375"/>
      <c r="AI45" s="376" t="s">
        <v>11</v>
      </c>
      <c r="AJ45" s="378"/>
      <c r="AK45" s="379" t="s">
        <v>22</v>
      </c>
    </row>
    <row r="46" spans="1:37" s="1" customFormat="1" ht="15.75" x14ac:dyDescent="0.25">
      <c r="A46" s="388">
        <v>1</v>
      </c>
      <c r="B46" s="699"/>
      <c r="C46" s="393"/>
      <c r="D46" s="394"/>
      <c r="E46" s="394"/>
      <c r="F46" s="394"/>
      <c r="G46" s="394"/>
      <c r="H46" s="394"/>
      <c r="I46" s="394"/>
      <c r="J46" s="394"/>
      <c r="K46" s="704"/>
      <c r="L46" s="397"/>
      <c r="M46" s="398"/>
      <c r="N46" s="399"/>
      <c r="O46" s="400"/>
      <c r="P46" s="401" t="s">
        <v>13</v>
      </c>
      <c r="Q46" s="402"/>
      <c r="R46" s="400"/>
      <c r="S46" s="401" t="s">
        <v>13</v>
      </c>
      <c r="T46" s="402"/>
      <c r="U46" s="400"/>
      <c r="V46" s="401" t="s">
        <v>13</v>
      </c>
      <c r="W46" s="403"/>
      <c r="X46" s="404"/>
      <c r="Y46" s="401" t="s">
        <v>13</v>
      </c>
      <c r="Z46" s="403"/>
      <c r="AA46" s="405"/>
      <c r="AB46" s="406" t="s">
        <v>13</v>
      </c>
      <c r="AC46" s="407"/>
      <c r="AD46" s="380"/>
      <c r="AE46" s="421">
        <f t="shared" ref="AE46:AE51" si="10">SUM(L46+O46+R46+U46+X46+AA46)</f>
        <v>0</v>
      </c>
      <c r="AF46" s="422" t="s">
        <v>13</v>
      </c>
      <c r="AG46" s="423">
        <f t="shared" ref="AG46:AG51" si="11">SUM(N46+Q46+T46+W46+Z46+AC46)</f>
        <v>0</v>
      </c>
      <c r="AH46" s="382"/>
      <c r="AI46" s="381" t="s">
        <v>13</v>
      </c>
      <c r="AJ46" s="383"/>
      <c r="AK46" s="430"/>
    </row>
    <row r="47" spans="1:37" s="1" customFormat="1" ht="15.75" x14ac:dyDescent="0.25">
      <c r="A47" s="389">
        <v>2</v>
      </c>
      <c r="B47" s="700"/>
      <c r="C47" s="307"/>
      <c r="D47" s="323"/>
      <c r="E47" s="323"/>
      <c r="F47" s="323"/>
      <c r="G47" s="323"/>
      <c r="H47" s="323"/>
      <c r="I47" s="323"/>
      <c r="J47" s="323"/>
      <c r="K47" s="705"/>
      <c r="L47" s="408"/>
      <c r="M47" s="111" t="s">
        <v>13</v>
      </c>
      <c r="N47" s="112"/>
      <c r="O47" s="110"/>
      <c r="P47" s="324"/>
      <c r="Q47" s="112"/>
      <c r="R47" s="110"/>
      <c r="S47" s="111" t="s">
        <v>13</v>
      </c>
      <c r="T47" s="112"/>
      <c r="U47" s="110"/>
      <c r="V47" s="111" t="s">
        <v>13</v>
      </c>
      <c r="W47" s="325"/>
      <c r="X47" s="373"/>
      <c r="Y47" s="111" t="s">
        <v>13</v>
      </c>
      <c r="Z47" s="325"/>
      <c r="AA47" s="352"/>
      <c r="AB47" s="115" t="s">
        <v>13</v>
      </c>
      <c r="AC47" s="409"/>
      <c r="AD47" s="427"/>
      <c r="AE47" s="418">
        <f t="shared" si="10"/>
        <v>0</v>
      </c>
      <c r="AF47" s="419" t="s">
        <v>13</v>
      </c>
      <c r="AG47" s="420">
        <f t="shared" si="11"/>
        <v>0</v>
      </c>
      <c r="AH47" s="330"/>
      <c r="AI47" s="255" t="s">
        <v>13</v>
      </c>
      <c r="AJ47" s="331"/>
      <c r="AK47" s="431"/>
    </row>
    <row r="48" spans="1:37" s="1" customFormat="1" ht="15.75" x14ac:dyDescent="0.25">
      <c r="A48" s="389">
        <v>3</v>
      </c>
      <c r="B48" s="700"/>
      <c r="C48" s="307"/>
      <c r="D48" s="323"/>
      <c r="E48" s="323"/>
      <c r="F48" s="323"/>
      <c r="G48" s="323"/>
      <c r="H48" s="323"/>
      <c r="I48" s="323"/>
      <c r="J48" s="323"/>
      <c r="K48" s="705"/>
      <c r="L48" s="408"/>
      <c r="M48" s="111" t="s">
        <v>13</v>
      </c>
      <c r="N48" s="112"/>
      <c r="O48" s="110"/>
      <c r="P48" s="111" t="s">
        <v>13</v>
      </c>
      <c r="Q48" s="112"/>
      <c r="R48" s="110"/>
      <c r="S48" s="324"/>
      <c r="T48" s="112"/>
      <c r="U48" s="110"/>
      <c r="V48" s="111" t="s">
        <v>13</v>
      </c>
      <c r="W48" s="325"/>
      <c r="X48" s="373"/>
      <c r="Y48" s="115" t="s">
        <v>13</v>
      </c>
      <c r="Z48" s="325"/>
      <c r="AA48" s="352"/>
      <c r="AB48" s="115" t="s">
        <v>13</v>
      </c>
      <c r="AC48" s="409"/>
      <c r="AD48" s="427"/>
      <c r="AE48" s="415">
        <f t="shared" si="10"/>
        <v>0</v>
      </c>
      <c r="AF48" s="416" t="s">
        <v>13</v>
      </c>
      <c r="AG48" s="417">
        <f t="shared" si="11"/>
        <v>0</v>
      </c>
      <c r="AH48" s="330"/>
      <c r="AI48" s="255" t="s">
        <v>13</v>
      </c>
      <c r="AJ48" s="331"/>
      <c r="AK48" s="431"/>
    </row>
    <row r="49" spans="1:37" s="1" customFormat="1" ht="15.75" x14ac:dyDescent="0.25">
      <c r="A49" s="389">
        <v>4</v>
      </c>
      <c r="B49" s="700"/>
      <c r="C49" s="307"/>
      <c r="D49" s="323"/>
      <c r="E49" s="323"/>
      <c r="F49" s="323"/>
      <c r="G49" s="323"/>
      <c r="H49" s="323"/>
      <c r="I49" s="323"/>
      <c r="J49" s="323"/>
      <c r="K49" s="705"/>
      <c r="L49" s="408"/>
      <c r="M49" s="111" t="s">
        <v>13</v>
      </c>
      <c r="N49" s="112"/>
      <c r="O49" s="110"/>
      <c r="P49" s="111" t="s">
        <v>13</v>
      </c>
      <c r="Q49" s="112"/>
      <c r="R49" s="110"/>
      <c r="S49" s="111" t="s">
        <v>13</v>
      </c>
      <c r="T49" s="112"/>
      <c r="U49" s="110"/>
      <c r="V49" s="335"/>
      <c r="W49" s="325"/>
      <c r="X49" s="373"/>
      <c r="Y49" s="111" t="s">
        <v>13</v>
      </c>
      <c r="Z49" s="325"/>
      <c r="AA49" s="352"/>
      <c r="AB49" s="115" t="s">
        <v>13</v>
      </c>
      <c r="AC49" s="409"/>
      <c r="AD49" s="427"/>
      <c r="AE49" s="415">
        <f t="shared" si="10"/>
        <v>0</v>
      </c>
      <c r="AF49" s="416" t="s">
        <v>13</v>
      </c>
      <c r="AG49" s="417">
        <f t="shared" si="11"/>
        <v>0</v>
      </c>
      <c r="AH49" s="330"/>
      <c r="AI49" s="255" t="s">
        <v>13</v>
      </c>
      <c r="AJ49" s="331"/>
      <c r="AK49" s="431"/>
    </row>
    <row r="50" spans="1:37" s="1" customFormat="1" ht="15.75" x14ac:dyDescent="0.25">
      <c r="A50" s="390">
        <v>5</v>
      </c>
      <c r="B50" s="701"/>
      <c r="C50" s="366"/>
      <c r="D50" s="366"/>
      <c r="E50" s="366"/>
      <c r="F50" s="366"/>
      <c r="G50" s="366"/>
      <c r="H50" s="366"/>
      <c r="I50" s="366"/>
      <c r="J50" s="366"/>
      <c r="K50" s="706"/>
      <c r="L50" s="410"/>
      <c r="M50" s="367" t="s">
        <v>13</v>
      </c>
      <c r="N50" s="368"/>
      <c r="O50" s="369"/>
      <c r="P50" s="367" t="s">
        <v>13</v>
      </c>
      <c r="Q50" s="368"/>
      <c r="R50" s="369"/>
      <c r="S50" s="367" t="s">
        <v>13</v>
      </c>
      <c r="T50" s="368"/>
      <c r="U50" s="369"/>
      <c r="V50" s="367" t="s">
        <v>13</v>
      </c>
      <c r="W50" s="368"/>
      <c r="X50" s="374"/>
      <c r="Y50" s="367" t="s">
        <v>13</v>
      </c>
      <c r="Z50" s="368"/>
      <c r="AA50" s="369"/>
      <c r="AB50" s="115" t="s">
        <v>13</v>
      </c>
      <c r="AC50" s="411"/>
      <c r="AD50" s="428"/>
      <c r="AE50" s="415">
        <f t="shared" si="10"/>
        <v>0</v>
      </c>
      <c r="AF50" s="416" t="s">
        <v>13</v>
      </c>
      <c r="AG50" s="417">
        <f t="shared" si="11"/>
        <v>0</v>
      </c>
      <c r="AH50" s="371"/>
      <c r="AI50" s="370" t="s">
        <v>13</v>
      </c>
      <c r="AJ50" s="372"/>
      <c r="AK50" s="432"/>
    </row>
    <row r="51" spans="1:37" s="1" customFormat="1" ht="16.5" thickBot="1" x14ac:dyDescent="0.3">
      <c r="A51" s="391">
        <v>6</v>
      </c>
      <c r="B51" s="702"/>
      <c r="C51" s="385"/>
      <c r="D51" s="385"/>
      <c r="E51" s="385"/>
      <c r="F51" s="385"/>
      <c r="G51" s="385"/>
      <c r="H51" s="385"/>
      <c r="I51" s="385"/>
      <c r="J51" s="386"/>
      <c r="K51" s="709"/>
      <c r="L51" s="395"/>
      <c r="M51" s="412" t="s">
        <v>13</v>
      </c>
      <c r="N51" s="386"/>
      <c r="O51" s="384"/>
      <c r="P51" s="412" t="s">
        <v>13</v>
      </c>
      <c r="Q51" s="386"/>
      <c r="R51" s="384"/>
      <c r="S51" s="412" t="s">
        <v>13</v>
      </c>
      <c r="T51" s="386"/>
      <c r="U51" s="384"/>
      <c r="V51" s="412" t="s">
        <v>13</v>
      </c>
      <c r="W51" s="386"/>
      <c r="X51" s="384"/>
      <c r="Y51" s="412" t="s">
        <v>13</v>
      </c>
      <c r="Z51" s="386"/>
      <c r="AA51" s="413"/>
      <c r="AB51" s="385"/>
      <c r="AC51" s="396"/>
      <c r="AD51" s="429"/>
      <c r="AE51" s="424">
        <f t="shared" si="10"/>
        <v>0</v>
      </c>
      <c r="AF51" s="425" t="s">
        <v>13</v>
      </c>
      <c r="AG51" s="426">
        <f t="shared" si="11"/>
        <v>0</v>
      </c>
      <c r="AH51" s="384"/>
      <c r="AI51" s="414" t="s">
        <v>13</v>
      </c>
      <c r="AJ51" s="386"/>
      <c r="AK51" s="433"/>
    </row>
  </sheetData>
  <mergeCells count="36">
    <mergeCell ref="X45:Z45"/>
    <mergeCell ref="AA45:AC45"/>
    <mergeCell ref="L37:N37"/>
    <mergeCell ref="O37:Q37"/>
    <mergeCell ref="L45:N45"/>
    <mergeCell ref="O45:Q45"/>
    <mergeCell ref="R45:T45"/>
    <mergeCell ref="U45:W45"/>
    <mergeCell ref="R37:T37"/>
    <mergeCell ref="U37:W37"/>
    <mergeCell ref="X21:Z21"/>
    <mergeCell ref="AA21:AC21"/>
    <mergeCell ref="X29:Z29"/>
    <mergeCell ref="AA29:AC29"/>
    <mergeCell ref="X37:Z37"/>
    <mergeCell ref="AA37:AC37"/>
    <mergeCell ref="R29:T29"/>
    <mergeCell ref="U29:W29"/>
    <mergeCell ref="L21:N21"/>
    <mergeCell ref="O21:Q21"/>
    <mergeCell ref="R21:T21"/>
    <mergeCell ref="U21:W21"/>
    <mergeCell ref="L5:N5"/>
    <mergeCell ref="O5:Q5"/>
    <mergeCell ref="L13:N13"/>
    <mergeCell ref="O13:Q13"/>
    <mergeCell ref="L29:N29"/>
    <mergeCell ref="O29:Q29"/>
    <mergeCell ref="X5:Z5"/>
    <mergeCell ref="AA5:AC5"/>
    <mergeCell ref="X13:Z13"/>
    <mergeCell ref="AA13:AC13"/>
    <mergeCell ref="R13:T13"/>
    <mergeCell ref="U13:W13"/>
    <mergeCell ref="R5:T5"/>
    <mergeCell ref="U5:W5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P44"/>
  <sheetViews>
    <sheetView topLeftCell="A47" workbookViewId="0">
      <selection activeCell="B70" sqref="B70"/>
    </sheetView>
  </sheetViews>
  <sheetFormatPr defaultRowHeight="15" x14ac:dyDescent="0.2"/>
  <cols>
    <col min="1" max="1" width="3.5703125" style="1" customWidth="1"/>
    <col min="2" max="3" width="2.85546875" customWidth="1"/>
    <col min="4" max="4" width="3.42578125" style="13" customWidth="1"/>
    <col min="5" max="5" width="2.85546875" customWidth="1"/>
    <col min="6" max="8" width="2.28515625" customWidth="1"/>
    <col min="9" max="9" width="2.42578125" customWidth="1"/>
    <col min="10" max="10" width="2.85546875" customWidth="1"/>
    <col min="11" max="11" width="2.140625" customWidth="1"/>
    <col min="12" max="12" width="2.85546875" customWidth="1"/>
    <col min="13" max="13" width="1.28515625" customWidth="1"/>
    <col min="14" max="14" width="2.7109375" customWidth="1"/>
    <col min="15" max="15" width="2.85546875" customWidth="1"/>
    <col min="16" max="16" width="1.28515625" customWidth="1"/>
    <col min="17" max="18" width="2.7109375" customWidth="1"/>
    <col min="19" max="19" width="1.28515625" customWidth="1"/>
    <col min="20" max="21" width="2.85546875" customWidth="1"/>
    <col min="22" max="22" width="1.28515625" customWidth="1"/>
    <col min="23" max="24" width="2.85546875" customWidth="1"/>
    <col min="25" max="25" width="1.28515625" customWidth="1"/>
    <col min="26" max="27" width="2.85546875" customWidth="1"/>
    <col min="28" max="28" width="1.28515625" customWidth="1"/>
    <col min="29" max="29" width="2.85546875" customWidth="1"/>
    <col min="30" max="30" width="4.7109375" customWidth="1"/>
    <col min="31" max="31" width="3.85546875" customWidth="1"/>
    <col min="32" max="32" width="1.28515625" customWidth="1"/>
    <col min="33" max="33" width="3.85546875" customWidth="1"/>
    <col min="34" max="34" width="2.85546875" customWidth="1"/>
    <col min="35" max="35" width="1.28515625" customWidth="1"/>
    <col min="36" max="36" width="2.85546875" customWidth="1"/>
    <col min="37" max="37" width="5.140625" customWidth="1"/>
    <col min="38" max="61" width="2.85546875" customWidth="1"/>
  </cols>
  <sheetData>
    <row r="1" spans="1:42" s="16" customFormat="1" ht="12.75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42" s="1" customFormat="1" ht="15.75" x14ac:dyDescent="0.25">
      <c r="A2" s="434"/>
      <c r="B2" s="434"/>
      <c r="C2" s="434"/>
      <c r="D2" s="434"/>
      <c r="E2" s="434"/>
      <c r="F2" s="434"/>
      <c r="G2" s="434"/>
      <c r="H2" s="434"/>
      <c r="I2" s="297"/>
      <c r="J2" s="297"/>
      <c r="K2" s="297"/>
      <c r="L2" s="297"/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434"/>
      <c r="Y2" s="434"/>
      <c r="Z2" s="434"/>
      <c r="AA2" s="434"/>
      <c r="AB2" s="434"/>
      <c r="AC2" s="434"/>
      <c r="AD2" s="434"/>
      <c r="AE2" s="434"/>
      <c r="AF2" s="434"/>
      <c r="AG2" s="434"/>
      <c r="AH2" s="434"/>
      <c r="AI2" s="434"/>
      <c r="AJ2" s="434"/>
      <c r="AK2" s="434"/>
      <c r="AL2" s="434"/>
      <c r="AM2" s="434"/>
      <c r="AN2" s="434"/>
      <c r="AO2" s="434"/>
    </row>
    <row r="3" spans="1:42" s="1" customFormat="1" ht="15.75" x14ac:dyDescent="0.25">
      <c r="A3" s="434"/>
      <c r="B3" s="434"/>
      <c r="C3" s="434"/>
      <c r="D3" s="434"/>
      <c r="E3" s="434"/>
      <c r="F3" s="434"/>
      <c r="G3" s="434"/>
      <c r="H3" s="434"/>
      <c r="I3" s="297"/>
      <c r="J3" s="297"/>
      <c r="K3" s="297"/>
      <c r="L3" s="297"/>
      <c r="M3" s="434"/>
      <c r="N3" s="434"/>
      <c r="O3" s="434"/>
      <c r="P3" s="434"/>
      <c r="Q3" s="434"/>
      <c r="R3" s="434"/>
      <c r="S3" s="434"/>
      <c r="T3" s="434"/>
      <c r="U3" s="434"/>
      <c r="V3" s="434"/>
      <c r="W3" s="434"/>
      <c r="X3" s="434"/>
      <c r="Y3" s="434"/>
      <c r="Z3" s="434"/>
      <c r="AA3" s="434"/>
      <c r="AB3" s="434"/>
      <c r="AC3" s="434"/>
      <c r="AD3" s="434"/>
      <c r="AE3" s="434"/>
      <c r="AF3" s="434"/>
      <c r="AG3" s="434"/>
      <c r="AH3" s="434"/>
      <c r="AI3" s="434"/>
      <c r="AJ3" s="434"/>
      <c r="AK3" s="434"/>
      <c r="AL3" s="434"/>
      <c r="AM3" s="434"/>
      <c r="AN3" s="434"/>
      <c r="AO3" s="434"/>
    </row>
    <row r="4" spans="1:42" s="170" customFormat="1" ht="12.75" x14ac:dyDescent="0.2">
      <c r="A4" s="435"/>
      <c r="B4" s="435"/>
      <c r="C4" s="435"/>
      <c r="D4" s="435"/>
      <c r="E4" s="435"/>
      <c r="F4" s="435"/>
      <c r="G4" s="435"/>
      <c r="H4" s="435"/>
      <c r="I4" s="436"/>
      <c r="J4" s="436"/>
      <c r="K4" s="436"/>
      <c r="L4" s="436"/>
      <c r="M4" s="435"/>
      <c r="N4" s="435"/>
      <c r="O4" s="435"/>
      <c r="P4" s="435"/>
      <c r="Q4" s="435"/>
      <c r="R4" s="435"/>
      <c r="S4" s="435"/>
      <c r="T4" s="435"/>
      <c r="U4" s="435"/>
      <c r="V4" s="435"/>
      <c r="W4" s="435"/>
      <c r="X4" s="435"/>
      <c r="Y4" s="435"/>
      <c r="Z4" s="435"/>
      <c r="AA4" s="435"/>
      <c r="AB4" s="435"/>
      <c r="AC4" s="435"/>
      <c r="AD4" s="435"/>
      <c r="AE4" s="435"/>
      <c r="AF4" s="435"/>
      <c r="AG4" s="435"/>
      <c r="AH4" s="435"/>
      <c r="AI4" s="435"/>
      <c r="AJ4" s="435"/>
      <c r="AK4" s="435"/>
      <c r="AL4" s="435"/>
      <c r="AM4" s="435"/>
      <c r="AN4" s="435"/>
      <c r="AO4" s="435"/>
    </row>
    <row r="5" spans="1:42" s="16" customFormat="1" ht="13.5" thickBot="1" x14ac:dyDescent="0.25"/>
    <row r="6" spans="1:42" ht="15.75" thickBot="1" x14ac:dyDescent="0.25">
      <c r="A6" s="387"/>
      <c r="B6" s="375"/>
      <c r="C6" s="377"/>
      <c r="D6" s="392"/>
      <c r="E6" s="377"/>
      <c r="F6" s="377"/>
      <c r="G6" s="377"/>
      <c r="H6" s="377"/>
      <c r="I6" s="377"/>
      <c r="J6" s="377"/>
      <c r="K6" s="377"/>
      <c r="L6" s="734">
        <v>1</v>
      </c>
      <c r="M6" s="731"/>
      <c r="N6" s="732"/>
      <c r="O6" s="729">
        <v>2</v>
      </c>
      <c r="P6" s="731"/>
      <c r="Q6" s="732"/>
      <c r="R6" s="729">
        <v>3</v>
      </c>
      <c r="S6" s="731"/>
      <c r="T6" s="732"/>
      <c r="U6" s="729">
        <v>4</v>
      </c>
      <c r="V6" s="731"/>
      <c r="W6" s="733"/>
      <c r="X6" s="726">
        <v>5</v>
      </c>
      <c r="Y6" s="727"/>
      <c r="Z6" s="728"/>
      <c r="AA6" s="729">
        <v>6</v>
      </c>
      <c r="AB6" s="727"/>
      <c r="AC6" s="730"/>
      <c r="AD6" s="150" t="s">
        <v>9</v>
      </c>
      <c r="AE6" s="375"/>
      <c r="AF6" s="376" t="s">
        <v>10</v>
      </c>
      <c r="AG6" s="377"/>
      <c r="AH6" s="375"/>
      <c r="AI6" s="376" t="s">
        <v>11</v>
      </c>
      <c r="AJ6" s="378"/>
      <c r="AK6" s="379" t="s">
        <v>22</v>
      </c>
    </row>
    <row r="7" spans="1:42" s="1" customFormat="1" ht="15.75" x14ac:dyDescent="0.25">
      <c r="A7" s="388">
        <v>1</v>
      </c>
      <c r="B7" s="699"/>
      <c r="C7" s="393"/>
      <c r="D7" s="394"/>
      <c r="E7" s="394"/>
      <c r="F7" s="394"/>
      <c r="G7" s="394"/>
      <c r="H7" s="394"/>
      <c r="I7" s="394"/>
      <c r="J7" s="394"/>
      <c r="K7" s="704"/>
      <c r="L7" s="397"/>
      <c r="M7" s="398"/>
      <c r="N7" s="399"/>
      <c r="O7" s="400"/>
      <c r="P7" s="401" t="s">
        <v>13</v>
      </c>
      <c r="Q7" s="402"/>
      <c r="R7" s="400"/>
      <c r="S7" s="401" t="s">
        <v>13</v>
      </c>
      <c r="T7" s="402"/>
      <c r="U7" s="400"/>
      <c r="V7" s="401" t="s">
        <v>13</v>
      </c>
      <c r="W7" s="403"/>
      <c r="X7" s="404"/>
      <c r="Y7" s="401" t="s">
        <v>13</v>
      </c>
      <c r="Z7" s="403"/>
      <c r="AA7" s="405"/>
      <c r="AB7" s="406" t="s">
        <v>13</v>
      </c>
      <c r="AC7" s="407"/>
      <c r="AD7" s="380"/>
      <c r="AE7" s="421">
        <f t="shared" ref="AE7:AE12" si="0">SUM(L7+O7+R7+U7+X7+AA7)</f>
        <v>0</v>
      </c>
      <c r="AF7" s="422" t="s">
        <v>13</v>
      </c>
      <c r="AG7" s="423">
        <f t="shared" ref="AG7:AG12" si="1">SUM(N7+Q7+T7+W7+Z7+AC7)</f>
        <v>0</v>
      </c>
      <c r="AH7" s="382"/>
      <c r="AI7" s="381" t="s">
        <v>13</v>
      </c>
      <c r="AJ7" s="383"/>
      <c r="AK7" s="430"/>
    </row>
    <row r="8" spans="1:42" s="1" customFormat="1" ht="15.75" x14ac:dyDescent="0.25">
      <c r="A8" s="389">
        <v>2</v>
      </c>
      <c r="B8" s="700"/>
      <c r="C8" s="307"/>
      <c r="D8" s="323"/>
      <c r="E8" s="323"/>
      <c r="F8" s="323"/>
      <c r="G8" s="323"/>
      <c r="H8" s="323"/>
      <c r="I8" s="323"/>
      <c r="J8" s="323"/>
      <c r="K8" s="705"/>
      <c r="L8" s="408"/>
      <c r="M8" s="111" t="s">
        <v>13</v>
      </c>
      <c r="N8" s="112"/>
      <c r="O8" s="110"/>
      <c r="P8" s="324"/>
      <c r="Q8" s="112"/>
      <c r="R8" s="110"/>
      <c r="S8" s="111" t="s">
        <v>13</v>
      </c>
      <c r="T8" s="112"/>
      <c r="U8" s="110"/>
      <c r="V8" s="111" t="s">
        <v>13</v>
      </c>
      <c r="W8" s="325"/>
      <c r="X8" s="373"/>
      <c r="Y8" s="111" t="s">
        <v>13</v>
      </c>
      <c r="Z8" s="325"/>
      <c r="AA8" s="352"/>
      <c r="AB8" s="115" t="s">
        <v>13</v>
      </c>
      <c r="AC8" s="409"/>
      <c r="AD8" s="427"/>
      <c r="AE8" s="418">
        <f t="shared" si="0"/>
        <v>0</v>
      </c>
      <c r="AF8" s="419" t="s">
        <v>13</v>
      </c>
      <c r="AG8" s="420">
        <f t="shared" si="1"/>
        <v>0</v>
      </c>
      <c r="AH8" s="330"/>
      <c r="AI8" s="255" t="s">
        <v>13</v>
      </c>
      <c r="AJ8" s="331"/>
      <c r="AK8" s="431"/>
    </row>
    <row r="9" spans="1:42" s="1" customFormat="1" ht="15.75" x14ac:dyDescent="0.25">
      <c r="A9" s="389">
        <v>3</v>
      </c>
      <c r="B9" s="700"/>
      <c r="C9" s="307"/>
      <c r="D9" s="323"/>
      <c r="E9" s="323"/>
      <c r="F9" s="323"/>
      <c r="G9" s="323"/>
      <c r="H9" s="323"/>
      <c r="I9" s="323"/>
      <c r="J9" s="323"/>
      <c r="K9" s="705"/>
      <c r="L9" s="408"/>
      <c r="M9" s="111" t="s">
        <v>13</v>
      </c>
      <c r="N9" s="112"/>
      <c r="O9" s="110"/>
      <c r="P9" s="111" t="s">
        <v>13</v>
      </c>
      <c r="Q9" s="112"/>
      <c r="R9" s="110"/>
      <c r="S9" s="324"/>
      <c r="T9" s="112"/>
      <c r="U9" s="110"/>
      <c r="V9" s="111" t="s">
        <v>13</v>
      </c>
      <c r="W9" s="325"/>
      <c r="X9" s="373"/>
      <c r="Y9" s="115" t="s">
        <v>13</v>
      </c>
      <c r="Z9" s="325"/>
      <c r="AA9" s="352"/>
      <c r="AB9" s="115" t="s">
        <v>13</v>
      </c>
      <c r="AC9" s="409"/>
      <c r="AD9" s="427"/>
      <c r="AE9" s="415">
        <f t="shared" si="0"/>
        <v>0</v>
      </c>
      <c r="AF9" s="416" t="s">
        <v>13</v>
      </c>
      <c r="AG9" s="417">
        <f t="shared" si="1"/>
        <v>0</v>
      </c>
      <c r="AH9" s="330"/>
      <c r="AI9" s="255" t="s">
        <v>13</v>
      </c>
      <c r="AJ9" s="331"/>
      <c r="AK9" s="431"/>
    </row>
    <row r="10" spans="1:42" s="1" customFormat="1" ht="15.75" x14ac:dyDescent="0.25">
      <c r="A10" s="389">
        <v>4</v>
      </c>
      <c r="B10" s="700"/>
      <c r="C10" s="307"/>
      <c r="D10" s="323"/>
      <c r="E10" s="323"/>
      <c r="F10" s="323"/>
      <c r="G10" s="323"/>
      <c r="H10" s="323"/>
      <c r="I10" s="323"/>
      <c r="J10" s="323"/>
      <c r="K10" s="705"/>
      <c r="L10" s="408"/>
      <c r="M10" s="111" t="s">
        <v>13</v>
      </c>
      <c r="N10" s="112"/>
      <c r="O10" s="110"/>
      <c r="P10" s="111" t="s">
        <v>13</v>
      </c>
      <c r="Q10" s="112"/>
      <c r="R10" s="110"/>
      <c r="S10" s="111" t="s">
        <v>13</v>
      </c>
      <c r="T10" s="112"/>
      <c r="U10" s="110"/>
      <c r="V10" s="335"/>
      <c r="W10" s="325"/>
      <c r="X10" s="373"/>
      <c r="Y10" s="111" t="s">
        <v>13</v>
      </c>
      <c r="Z10" s="325"/>
      <c r="AA10" s="352"/>
      <c r="AB10" s="115" t="s">
        <v>13</v>
      </c>
      <c r="AC10" s="409"/>
      <c r="AD10" s="427"/>
      <c r="AE10" s="415">
        <f t="shared" si="0"/>
        <v>0</v>
      </c>
      <c r="AF10" s="416" t="s">
        <v>13</v>
      </c>
      <c r="AG10" s="417">
        <f t="shared" si="1"/>
        <v>0</v>
      </c>
      <c r="AH10" s="330"/>
      <c r="AI10" s="255" t="s">
        <v>13</v>
      </c>
      <c r="AJ10" s="331"/>
      <c r="AK10" s="431"/>
    </row>
    <row r="11" spans="1:42" s="1" customFormat="1" ht="15.75" x14ac:dyDescent="0.25">
      <c r="A11" s="390">
        <v>5</v>
      </c>
      <c r="B11" s="701"/>
      <c r="C11" s="366"/>
      <c r="D11" s="366"/>
      <c r="E11" s="366"/>
      <c r="F11" s="366"/>
      <c r="G11" s="366"/>
      <c r="H11" s="366"/>
      <c r="I11" s="366"/>
      <c r="J11" s="366"/>
      <c r="K11" s="706"/>
      <c r="L11" s="410"/>
      <c r="M11" s="367" t="s">
        <v>13</v>
      </c>
      <c r="N11" s="368"/>
      <c r="O11" s="369"/>
      <c r="P11" s="367" t="s">
        <v>13</v>
      </c>
      <c r="Q11" s="368"/>
      <c r="R11" s="369"/>
      <c r="S11" s="367" t="s">
        <v>13</v>
      </c>
      <c r="T11" s="368"/>
      <c r="U11" s="369"/>
      <c r="V11" s="367" t="s">
        <v>13</v>
      </c>
      <c r="W11" s="368"/>
      <c r="X11" s="374"/>
      <c r="Y11" s="367" t="s">
        <v>13</v>
      </c>
      <c r="Z11" s="368"/>
      <c r="AA11" s="369"/>
      <c r="AB11" s="115" t="s">
        <v>13</v>
      </c>
      <c r="AC11" s="411"/>
      <c r="AD11" s="428"/>
      <c r="AE11" s="415">
        <f t="shared" si="0"/>
        <v>0</v>
      </c>
      <c r="AF11" s="416" t="s">
        <v>13</v>
      </c>
      <c r="AG11" s="417">
        <f t="shared" si="1"/>
        <v>0</v>
      </c>
      <c r="AH11" s="371"/>
      <c r="AI11" s="370" t="s">
        <v>13</v>
      </c>
      <c r="AJ11" s="372"/>
      <c r="AK11" s="432"/>
    </row>
    <row r="12" spans="1:42" s="1" customFormat="1" ht="16.5" thickBot="1" x14ac:dyDescent="0.3">
      <c r="A12" s="391">
        <v>6</v>
      </c>
      <c r="B12" s="702"/>
      <c r="C12" s="385"/>
      <c r="D12" s="385"/>
      <c r="E12" s="385"/>
      <c r="F12" s="385"/>
      <c r="G12" s="385"/>
      <c r="H12" s="385"/>
      <c r="I12" s="385"/>
      <c r="J12" s="386"/>
      <c r="K12" s="707"/>
      <c r="L12" s="395"/>
      <c r="M12" s="412" t="s">
        <v>13</v>
      </c>
      <c r="N12" s="386"/>
      <c r="O12" s="384"/>
      <c r="P12" s="412" t="s">
        <v>13</v>
      </c>
      <c r="Q12" s="386"/>
      <c r="R12" s="384"/>
      <c r="S12" s="412" t="s">
        <v>13</v>
      </c>
      <c r="T12" s="386"/>
      <c r="U12" s="384"/>
      <c r="V12" s="412" t="s">
        <v>13</v>
      </c>
      <c r="W12" s="386"/>
      <c r="X12" s="384"/>
      <c r="Y12" s="412" t="s">
        <v>13</v>
      </c>
      <c r="Z12" s="386"/>
      <c r="AA12" s="413"/>
      <c r="AB12" s="385"/>
      <c r="AC12" s="396"/>
      <c r="AD12" s="429"/>
      <c r="AE12" s="424">
        <f t="shared" si="0"/>
        <v>0</v>
      </c>
      <c r="AF12" s="425" t="s">
        <v>13</v>
      </c>
      <c r="AG12" s="426">
        <f t="shared" si="1"/>
        <v>0</v>
      </c>
      <c r="AH12" s="384"/>
      <c r="AI12" s="414" t="s">
        <v>13</v>
      </c>
      <c r="AJ12" s="386"/>
      <c r="AK12" s="433"/>
    </row>
    <row r="13" spans="1:42" s="437" customFormat="1" ht="26.25" thickBot="1" x14ac:dyDescent="0.4">
      <c r="B13" s="13"/>
      <c r="K13" s="689"/>
    </row>
    <row r="14" spans="1:42" ht="15.75" thickBot="1" x14ac:dyDescent="0.25">
      <c r="A14" s="387"/>
      <c r="B14" s="703"/>
      <c r="C14" s="377"/>
      <c r="D14" s="392"/>
      <c r="E14" s="377"/>
      <c r="F14" s="377"/>
      <c r="G14" s="377"/>
      <c r="H14" s="377"/>
      <c r="I14" s="377"/>
      <c r="J14" s="377"/>
      <c r="K14" s="708"/>
      <c r="L14" s="734">
        <v>1</v>
      </c>
      <c r="M14" s="731"/>
      <c r="N14" s="732"/>
      <c r="O14" s="729">
        <v>2</v>
      </c>
      <c r="P14" s="731"/>
      <c r="Q14" s="732"/>
      <c r="R14" s="729">
        <v>3</v>
      </c>
      <c r="S14" s="731"/>
      <c r="T14" s="732"/>
      <c r="U14" s="729">
        <v>4</v>
      </c>
      <c r="V14" s="731"/>
      <c r="W14" s="733"/>
      <c r="X14" s="726">
        <v>5</v>
      </c>
      <c r="Y14" s="727"/>
      <c r="Z14" s="728"/>
      <c r="AA14" s="729">
        <v>6</v>
      </c>
      <c r="AB14" s="727"/>
      <c r="AC14" s="730"/>
      <c r="AD14" s="150" t="s">
        <v>9</v>
      </c>
      <c r="AE14" s="375"/>
      <c r="AF14" s="376" t="s">
        <v>10</v>
      </c>
      <c r="AG14" s="377"/>
      <c r="AH14" s="375"/>
      <c r="AI14" s="376" t="s">
        <v>11</v>
      </c>
      <c r="AJ14" s="378"/>
      <c r="AK14" s="379" t="s">
        <v>22</v>
      </c>
      <c r="AP14" t="s">
        <v>23</v>
      </c>
    </row>
    <row r="15" spans="1:42" s="1" customFormat="1" ht="15.75" x14ac:dyDescent="0.25">
      <c r="A15" s="388">
        <v>1</v>
      </c>
      <c r="B15" s="699"/>
      <c r="C15" s="393"/>
      <c r="D15" s="394"/>
      <c r="E15" s="394"/>
      <c r="F15" s="394"/>
      <c r="G15" s="394"/>
      <c r="H15" s="394"/>
      <c r="I15" s="394"/>
      <c r="J15" s="394"/>
      <c r="K15" s="704"/>
      <c r="L15" s="397"/>
      <c r="M15" s="398"/>
      <c r="N15" s="399"/>
      <c r="O15" s="400"/>
      <c r="P15" s="401" t="s">
        <v>13</v>
      </c>
      <c r="Q15" s="402"/>
      <c r="R15" s="400"/>
      <c r="S15" s="401" t="s">
        <v>13</v>
      </c>
      <c r="T15" s="402"/>
      <c r="U15" s="400"/>
      <c r="V15" s="401" t="s">
        <v>13</v>
      </c>
      <c r="W15" s="403"/>
      <c r="X15" s="404"/>
      <c r="Y15" s="401" t="s">
        <v>13</v>
      </c>
      <c r="Z15" s="403"/>
      <c r="AA15" s="405"/>
      <c r="AB15" s="406" t="s">
        <v>13</v>
      </c>
      <c r="AC15" s="407"/>
      <c r="AD15" s="380"/>
      <c r="AE15" s="421">
        <f t="shared" ref="AE15:AE20" si="2">SUM(L15+O15+R15+U15+X15+AA15)</f>
        <v>0</v>
      </c>
      <c r="AF15" s="422" t="s">
        <v>13</v>
      </c>
      <c r="AG15" s="423">
        <f t="shared" ref="AG15:AG20" si="3">SUM(N15+Q15+T15+W15+Z15+AC15)</f>
        <v>0</v>
      </c>
      <c r="AH15" s="382"/>
      <c r="AI15" s="381" t="s">
        <v>13</v>
      </c>
      <c r="AJ15" s="383"/>
      <c r="AK15" s="430"/>
    </row>
    <row r="16" spans="1:42" s="1" customFormat="1" ht="15.75" x14ac:dyDescent="0.25">
      <c r="A16" s="389">
        <v>2</v>
      </c>
      <c r="B16" s="700"/>
      <c r="C16" s="307"/>
      <c r="D16" s="323"/>
      <c r="E16" s="323"/>
      <c r="F16" s="323"/>
      <c r="G16" s="323"/>
      <c r="H16" s="323"/>
      <c r="I16" s="323"/>
      <c r="J16" s="323"/>
      <c r="K16" s="705"/>
      <c r="L16" s="408"/>
      <c r="M16" s="111" t="s">
        <v>13</v>
      </c>
      <c r="N16" s="112"/>
      <c r="O16" s="110"/>
      <c r="P16" s="324"/>
      <c r="Q16" s="112"/>
      <c r="R16" s="110"/>
      <c r="S16" s="111" t="s">
        <v>13</v>
      </c>
      <c r="T16" s="112"/>
      <c r="U16" s="110"/>
      <c r="V16" s="111" t="s">
        <v>13</v>
      </c>
      <c r="W16" s="325"/>
      <c r="X16" s="373"/>
      <c r="Y16" s="111" t="s">
        <v>13</v>
      </c>
      <c r="Z16" s="325"/>
      <c r="AA16" s="352"/>
      <c r="AB16" s="115" t="s">
        <v>13</v>
      </c>
      <c r="AC16" s="409"/>
      <c r="AD16" s="427"/>
      <c r="AE16" s="418">
        <f t="shared" si="2"/>
        <v>0</v>
      </c>
      <c r="AF16" s="419" t="s">
        <v>13</v>
      </c>
      <c r="AG16" s="420">
        <f t="shared" si="3"/>
        <v>0</v>
      </c>
      <c r="AH16" s="330"/>
      <c r="AI16" s="255" t="s">
        <v>13</v>
      </c>
      <c r="AJ16" s="331"/>
      <c r="AK16" s="431"/>
    </row>
    <row r="17" spans="1:37" s="1" customFormat="1" ht="15.75" x14ac:dyDescent="0.25">
      <c r="A17" s="389">
        <v>3</v>
      </c>
      <c r="B17" s="700"/>
      <c r="C17" s="307"/>
      <c r="D17" s="323"/>
      <c r="E17" s="323"/>
      <c r="F17" s="323"/>
      <c r="G17" s="323"/>
      <c r="H17" s="323"/>
      <c r="I17" s="323"/>
      <c r="J17" s="323"/>
      <c r="K17" s="705"/>
      <c r="L17" s="408"/>
      <c r="M17" s="111" t="s">
        <v>13</v>
      </c>
      <c r="N17" s="112"/>
      <c r="O17" s="110"/>
      <c r="P17" s="111" t="s">
        <v>13</v>
      </c>
      <c r="Q17" s="112"/>
      <c r="R17" s="110"/>
      <c r="S17" s="324"/>
      <c r="T17" s="112"/>
      <c r="U17" s="110"/>
      <c r="V17" s="111" t="s">
        <v>13</v>
      </c>
      <c r="W17" s="325"/>
      <c r="X17" s="373"/>
      <c r="Y17" s="115" t="s">
        <v>13</v>
      </c>
      <c r="Z17" s="325"/>
      <c r="AA17" s="352"/>
      <c r="AB17" s="115" t="s">
        <v>13</v>
      </c>
      <c r="AC17" s="409"/>
      <c r="AD17" s="427"/>
      <c r="AE17" s="415">
        <f t="shared" si="2"/>
        <v>0</v>
      </c>
      <c r="AF17" s="416" t="s">
        <v>13</v>
      </c>
      <c r="AG17" s="417">
        <f t="shared" si="3"/>
        <v>0</v>
      </c>
      <c r="AH17" s="330"/>
      <c r="AI17" s="255" t="s">
        <v>13</v>
      </c>
      <c r="AJ17" s="331"/>
      <c r="AK17" s="431"/>
    </row>
    <row r="18" spans="1:37" s="1" customFormat="1" ht="15.75" x14ac:dyDescent="0.25">
      <c r="A18" s="389">
        <v>4</v>
      </c>
      <c r="B18" s="700"/>
      <c r="C18" s="307"/>
      <c r="D18" s="323"/>
      <c r="E18" s="323"/>
      <c r="F18" s="323"/>
      <c r="G18" s="323"/>
      <c r="H18" s="323"/>
      <c r="I18" s="323"/>
      <c r="J18" s="323"/>
      <c r="K18" s="705"/>
      <c r="L18" s="408"/>
      <c r="M18" s="111" t="s">
        <v>13</v>
      </c>
      <c r="N18" s="112"/>
      <c r="O18" s="110"/>
      <c r="P18" s="111" t="s">
        <v>13</v>
      </c>
      <c r="Q18" s="112"/>
      <c r="R18" s="110"/>
      <c r="S18" s="111" t="s">
        <v>13</v>
      </c>
      <c r="T18" s="112"/>
      <c r="U18" s="110"/>
      <c r="V18" s="335"/>
      <c r="W18" s="325"/>
      <c r="X18" s="373"/>
      <c r="Y18" s="111" t="s">
        <v>13</v>
      </c>
      <c r="Z18" s="325"/>
      <c r="AA18" s="352"/>
      <c r="AB18" s="115" t="s">
        <v>13</v>
      </c>
      <c r="AC18" s="409"/>
      <c r="AD18" s="427"/>
      <c r="AE18" s="415">
        <f t="shared" si="2"/>
        <v>0</v>
      </c>
      <c r="AF18" s="416" t="s">
        <v>13</v>
      </c>
      <c r="AG18" s="417">
        <f t="shared" si="3"/>
        <v>0</v>
      </c>
      <c r="AH18" s="330"/>
      <c r="AI18" s="255" t="s">
        <v>13</v>
      </c>
      <c r="AJ18" s="331"/>
      <c r="AK18" s="431"/>
    </row>
    <row r="19" spans="1:37" s="1" customFormat="1" ht="15.75" x14ac:dyDescent="0.25">
      <c r="A19" s="390">
        <v>5</v>
      </c>
      <c r="B19" s="701"/>
      <c r="C19" s="366"/>
      <c r="D19" s="366"/>
      <c r="E19" s="366"/>
      <c r="F19" s="366"/>
      <c r="G19" s="366"/>
      <c r="H19" s="366"/>
      <c r="I19" s="366"/>
      <c r="J19" s="366"/>
      <c r="K19" s="706"/>
      <c r="L19" s="410"/>
      <c r="M19" s="367" t="s">
        <v>13</v>
      </c>
      <c r="N19" s="368"/>
      <c r="O19" s="369"/>
      <c r="P19" s="367" t="s">
        <v>13</v>
      </c>
      <c r="Q19" s="368"/>
      <c r="R19" s="369"/>
      <c r="S19" s="367" t="s">
        <v>13</v>
      </c>
      <c r="T19" s="368"/>
      <c r="U19" s="369"/>
      <c r="V19" s="367" t="s">
        <v>13</v>
      </c>
      <c r="W19" s="368"/>
      <c r="X19" s="374"/>
      <c r="Y19" s="367" t="s">
        <v>13</v>
      </c>
      <c r="Z19" s="368"/>
      <c r="AA19" s="369"/>
      <c r="AB19" s="115" t="s">
        <v>13</v>
      </c>
      <c r="AC19" s="411"/>
      <c r="AD19" s="428"/>
      <c r="AE19" s="415">
        <f t="shared" si="2"/>
        <v>0</v>
      </c>
      <c r="AF19" s="416" t="s">
        <v>13</v>
      </c>
      <c r="AG19" s="417">
        <f t="shared" si="3"/>
        <v>0</v>
      </c>
      <c r="AH19" s="371"/>
      <c r="AI19" s="370" t="s">
        <v>13</v>
      </c>
      <c r="AJ19" s="372"/>
      <c r="AK19" s="432"/>
    </row>
    <row r="20" spans="1:37" s="1" customFormat="1" ht="16.5" thickBot="1" x14ac:dyDescent="0.3">
      <c r="A20" s="391">
        <v>6</v>
      </c>
      <c r="B20" s="702"/>
      <c r="C20" s="385"/>
      <c r="D20" s="385"/>
      <c r="E20" s="385"/>
      <c r="F20" s="385"/>
      <c r="G20" s="385"/>
      <c r="H20" s="385"/>
      <c r="I20" s="385"/>
      <c r="J20" s="386"/>
      <c r="K20" s="707"/>
      <c r="L20" s="395"/>
      <c r="M20" s="412" t="s">
        <v>13</v>
      </c>
      <c r="N20" s="386"/>
      <c r="O20" s="384"/>
      <c r="P20" s="412" t="s">
        <v>13</v>
      </c>
      <c r="Q20" s="386"/>
      <c r="R20" s="384"/>
      <c r="S20" s="412" t="s">
        <v>13</v>
      </c>
      <c r="T20" s="386"/>
      <c r="U20" s="384"/>
      <c r="V20" s="412" t="s">
        <v>13</v>
      </c>
      <c r="W20" s="386"/>
      <c r="X20" s="384"/>
      <c r="Y20" s="412" t="s">
        <v>13</v>
      </c>
      <c r="Z20" s="386"/>
      <c r="AA20" s="413"/>
      <c r="AB20" s="385"/>
      <c r="AC20" s="396"/>
      <c r="AD20" s="429"/>
      <c r="AE20" s="424">
        <f t="shared" si="2"/>
        <v>0</v>
      </c>
      <c r="AF20" s="425" t="s">
        <v>13</v>
      </c>
      <c r="AG20" s="426">
        <f t="shared" si="3"/>
        <v>0</v>
      </c>
      <c r="AH20" s="384"/>
      <c r="AI20" s="414" t="s">
        <v>13</v>
      </c>
      <c r="AJ20" s="386"/>
      <c r="AK20" s="433"/>
    </row>
    <row r="21" spans="1:37" s="437" customFormat="1" ht="26.25" thickBot="1" x14ac:dyDescent="0.4">
      <c r="B21" s="13"/>
      <c r="K21" s="689"/>
    </row>
    <row r="22" spans="1:37" ht="15.75" thickBot="1" x14ac:dyDescent="0.25">
      <c r="A22" s="387"/>
      <c r="B22" s="703"/>
      <c r="C22" s="377"/>
      <c r="D22" s="392"/>
      <c r="E22" s="377"/>
      <c r="F22" s="377"/>
      <c r="G22" s="377"/>
      <c r="H22" s="377"/>
      <c r="I22" s="377"/>
      <c r="J22" s="377"/>
      <c r="K22" s="708"/>
      <c r="L22" s="734">
        <v>1</v>
      </c>
      <c r="M22" s="731"/>
      <c r="N22" s="732"/>
      <c r="O22" s="729">
        <v>2</v>
      </c>
      <c r="P22" s="731"/>
      <c r="Q22" s="732"/>
      <c r="R22" s="729">
        <v>3</v>
      </c>
      <c r="S22" s="731"/>
      <c r="T22" s="732"/>
      <c r="U22" s="729">
        <v>4</v>
      </c>
      <c r="V22" s="731"/>
      <c r="W22" s="733"/>
      <c r="X22" s="726">
        <v>5</v>
      </c>
      <c r="Y22" s="727"/>
      <c r="Z22" s="728"/>
      <c r="AA22" s="729">
        <v>6</v>
      </c>
      <c r="AB22" s="727"/>
      <c r="AC22" s="730"/>
      <c r="AD22" s="150" t="s">
        <v>9</v>
      </c>
      <c r="AE22" s="375"/>
      <c r="AF22" s="376" t="s">
        <v>10</v>
      </c>
      <c r="AG22" s="377"/>
      <c r="AH22" s="375"/>
      <c r="AI22" s="376" t="s">
        <v>11</v>
      </c>
      <c r="AJ22" s="378"/>
      <c r="AK22" s="379" t="s">
        <v>22</v>
      </c>
    </row>
    <row r="23" spans="1:37" s="1" customFormat="1" ht="15.75" x14ac:dyDescent="0.25">
      <c r="A23" s="388">
        <v>1</v>
      </c>
      <c r="B23" s="699"/>
      <c r="C23" s="393"/>
      <c r="D23" s="394"/>
      <c r="E23" s="394"/>
      <c r="F23" s="394"/>
      <c r="G23" s="394"/>
      <c r="H23" s="394"/>
      <c r="I23" s="394"/>
      <c r="J23" s="394"/>
      <c r="K23" s="704"/>
      <c r="L23" s="397"/>
      <c r="M23" s="398"/>
      <c r="N23" s="399"/>
      <c r="O23" s="400"/>
      <c r="P23" s="401" t="s">
        <v>13</v>
      </c>
      <c r="Q23" s="402"/>
      <c r="R23" s="400"/>
      <c r="S23" s="401" t="s">
        <v>13</v>
      </c>
      <c r="T23" s="402"/>
      <c r="U23" s="400"/>
      <c r="V23" s="401" t="s">
        <v>13</v>
      </c>
      <c r="W23" s="403"/>
      <c r="X23" s="404"/>
      <c r="Y23" s="401" t="s">
        <v>13</v>
      </c>
      <c r="Z23" s="403"/>
      <c r="AA23" s="405"/>
      <c r="AB23" s="406" t="s">
        <v>13</v>
      </c>
      <c r="AC23" s="407"/>
      <c r="AD23" s="380"/>
      <c r="AE23" s="421">
        <f t="shared" ref="AE23:AE28" si="4">SUM(L23+O23+R23+U23+X23+AA23)</f>
        <v>0</v>
      </c>
      <c r="AF23" s="422" t="s">
        <v>13</v>
      </c>
      <c r="AG23" s="423">
        <f t="shared" ref="AG23:AG28" si="5">SUM(N23+Q23+T23+W23+Z23+AC23)</f>
        <v>0</v>
      </c>
      <c r="AH23" s="382"/>
      <c r="AI23" s="381" t="s">
        <v>13</v>
      </c>
      <c r="AJ23" s="383"/>
      <c r="AK23" s="430"/>
    </row>
    <row r="24" spans="1:37" s="1" customFormat="1" ht="15.75" x14ac:dyDescent="0.25">
      <c r="A24" s="389">
        <v>2</v>
      </c>
      <c r="B24" s="700"/>
      <c r="C24" s="307"/>
      <c r="D24" s="323"/>
      <c r="E24" s="323"/>
      <c r="F24" s="323"/>
      <c r="G24" s="323"/>
      <c r="H24" s="323"/>
      <c r="I24" s="323"/>
      <c r="J24" s="323"/>
      <c r="K24" s="705"/>
      <c r="L24" s="408"/>
      <c r="M24" s="111" t="s">
        <v>13</v>
      </c>
      <c r="N24" s="112"/>
      <c r="O24" s="110"/>
      <c r="P24" s="324"/>
      <c r="Q24" s="112"/>
      <c r="R24" s="110"/>
      <c r="S24" s="111" t="s">
        <v>13</v>
      </c>
      <c r="T24" s="112"/>
      <c r="U24" s="110"/>
      <c r="V24" s="111" t="s">
        <v>13</v>
      </c>
      <c r="W24" s="325"/>
      <c r="X24" s="373"/>
      <c r="Y24" s="111" t="s">
        <v>13</v>
      </c>
      <c r="Z24" s="325"/>
      <c r="AA24" s="352"/>
      <c r="AB24" s="115" t="s">
        <v>13</v>
      </c>
      <c r="AC24" s="409"/>
      <c r="AD24" s="427"/>
      <c r="AE24" s="418">
        <f t="shared" si="4"/>
        <v>0</v>
      </c>
      <c r="AF24" s="419" t="s">
        <v>13</v>
      </c>
      <c r="AG24" s="420">
        <f t="shared" si="5"/>
        <v>0</v>
      </c>
      <c r="AH24" s="330"/>
      <c r="AI24" s="255" t="s">
        <v>13</v>
      </c>
      <c r="AJ24" s="331"/>
      <c r="AK24" s="431"/>
    </row>
    <row r="25" spans="1:37" s="1" customFormat="1" ht="15.75" x14ac:dyDescent="0.25">
      <c r="A25" s="389">
        <v>3</v>
      </c>
      <c r="B25" s="700"/>
      <c r="C25" s="307"/>
      <c r="D25" s="323"/>
      <c r="E25" s="323"/>
      <c r="F25" s="323"/>
      <c r="G25" s="323"/>
      <c r="H25" s="323"/>
      <c r="I25" s="323"/>
      <c r="J25" s="323"/>
      <c r="K25" s="705"/>
      <c r="L25" s="408"/>
      <c r="M25" s="111" t="s">
        <v>13</v>
      </c>
      <c r="N25" s="112"/>
      <c r="O25" s="110"/>
      <c r="P25" s="111" t="s">
        <v>13</v>
      </c>
      <c r="Q25" s="112"/>
      <c r="R25" s="110"/>
      <c r="S25" s="324"/>
      <c r="T25" s="112"/>
      <c r="U25" s="110"/>
      <c r="V25" s="111" t="s">
        <v>13</v>
      </c>
      <c r="W25" s="325"/>
      <c r="X25" s="373"/>
      <c r="Y25" s="115" t="s">
        <v>13</v>
      </c>
      <c r="Z25" s="325"/>
      <c r="AA25" s="352"/>
      <c r="AB25" s="115" t="s">
        <v>13</v>
      </c>
      <c r="AC25" s="409"/>
      <c r="AD25" s="427"/>
      <c r="AE25" s="415">
        <f t="shared" si="4"/>
        <v>0</v>
      </c>
      <c r="AF25" s="416" t="s">
        <v>13</v>
      </c>
      <c r="AG25" s="417">
        <f t="shared" si="5"/>
        <v>0</v>
      </c>
      <c r="AH25" s="330"/>
      <c r="AI25" s="255" t="s">
        <v>13</v>
      </c>
      <c r="AJ25" s="331"/>
      <c r="AK25" s="431"/>
    </row>
    <row r="26" spans="1:37" s="1" customFormat="1" ht="15.75" x14ac:dyDescent="0.25">
      <c r="A26" s="389">
        <v>4</v>
      </c>
      <c r="B26" s="700"/>
      <c r="C26" s="307"/>
      <c r="D26" s="323"/>
      <c r="E26" s="323"/>
      <c r="F26" s="323"/>
      <c r="G26" s="323"/>
      <c r="H26" s="323"/>
      <c r="I26" s="323"/>
      <c r="J26" s="323"/>
      <c r="K26" s="705"/>
      <c r="L26" s="408"/>
      <c r="M26" s="111" t="s">
        <v>13</v>
      </c>
      <c r="N26" s="112"/>
      <c r="O26" s="110"/>
      <c r="P26" s="111" t="s">
        <v>13</v>
      </c>
      <c r="Q26" s="112"/>
      <c r="R26" s="110"/>
      <c r="S26" s="111" t="s">
        <v>13</v>
      </c>
      <c r="T26" s="112"/>
      <c r="U26" s="110"/>
      <c r="V26" s="335"/>
      <c r="W26" s="325"/>
      <c r="X26" s="373"/>
      <c r="Y26" s="111" t="s">
        <v>13</v>
      </c>
      <c r="Z26" s="325"/>
      <c r="AA26" s="352"/>
      <c r="AB26" s="115" t="s">
        <v>13</v>
      </c>
      <c r="AC26" s="409"/>
      <c r="AD26" s="427"/>
      <c r="AE26" s="415">
        <f t="shared" si="4"/>
        <v>0</v>
      </c>
      <c r="AF26" s="416" t="s">
        <v>13</v>
      </c>
      <c r="AG26" s="417">
        <f t="shared" si="5"/>
        <v>0</v>
      </c>
      <c r="AH26" s="330"/>
      <c r="AI26" s="255" t="s">
        <v>13</v>
      </c>
      <c r="AJ26" s="331"/>
      <c r="AK26" s="431"/>
    </row>
    <row r="27" spans="1:37" s="1" customFormat="1" ht="15.75" x14ac:dyDescent="0.25">
      <c r="A27" s="390">
        <v>5</v>
      </c>
      <c r="B27" s="701"/>
      <c r="C27" s="366"/>
      <c r="D27" s="366"/>
      <c r="E27" s="366"/>
      <c r="F27" s="366"/>
      <c r="G27" s="366"/>
      <c r="H27" s="366"/>
      <c r="I27" s="366"/>
      <c r="J27" s="366"/>
      <c r="K27" s="706"/>
      <c r="L27" s="410"/>
      <c r="M27" s="367" t="s">
        <v>13</v>
      </c>
      <c r="N27" s="368"/>
      <c r="O27" s="369"/>
      <c r="P27" s="367" t="s">
        <v>13</v>
      </c>
      <c r="Q27" s="368"/>
      <c r="R27" s="369"/>
      <c r="S27" s="367" t="s">
        <v>13</v>
      </c>
      <c r="T27" s="368"/>
      <c r="U27" s="369"/>
      <c r="V27" s="367" t="s">
        <v>13</v>
      </c>
      <c r="W27" s="368"/>
      <c r="X27" s="374"/>
      <c r="Y27" s="367" t="s">
        <v>13</v>
      </c>
      <c r="Z27" s="368"/>
      <c r="AA27" s="369"/>
      <c r="AB27" s="115" t="s">
        <v>13</v>
      </c>
      <c r="AC27" s="411"/>
      <c r="AD27" s="428"/>
      <c r="AE27" s="415">
        <f t="shared" si="4"/>
        <v>0</v>
      </c>
      <c r="AF27" s="416" t="s">
        <v>13</v>
      </c>
      <c r="AG27" s="417">
        <f t="shared" si="5"/>
        <v>0</v>
      </c>
      <c r="AH27" s="371"/>
      <c r="AI27" s="370" t="s">
        <v>13</v>
      </c>
      <c r="AJ27" s="372"/>
      <c r="AK27" s="432"/>
    </row>
    <row r="28" spans="1:37" s="1" customFormat="1" ht="16.5" thickBot="1" x14ac:dyDescent="0.3">
      <c r="A28" s="391">
        <v>6</v>
      </c>
      <c r="B28" s="702"/>
      <c r="C28" s="385"/>
      <c r="D28" s="385"/>
      <c r="E28" s="385"/>
      <c r="F28" s="385"/>
      <c r="G28" s="385"/>
      <c r="H28" s="385"/>
      <c r="I28" s="385"/>
      <c r="J28" s="386"/>
      <c r="K28" s="707"/>
      <c r="L28" s="395"/>
      <c r="M28" s="412" t="s">
        <v>13</v>
      </c>
      <c r="N28" s="386"/>
      <c r="O28" s="384"/>
      <c r="P28" s="412" t="s">
        <v>13</v>
      </c>
      <c r="Q28" s="386"/>
      <c r="R28" s="384"/>
      <c r="S28" s="412" t="s">
        <v>13</v>
      </c>
      <c r="T28" s="386"/>
      <c r="U28" s="384"/>
      <c r="V28" s="412" t="s">
        <v>13</v>
      </c>
      <c r="W28" s="386"/>
      <c r="X28" s="384"/>
      <c r="Y28" s="412" t="s">
        <v>13</v>
      </c>
      <c r="Z28" s="386"/>
      <c r="AA28" s="413"/>
      <c r="AB28" s="385"/>
      <c r="AC28" s="396"/>
      <c r="AD28" s="429"/>
      <c r="AE28" s="424">
        <f t="shared" si="4"/>
        <v>0</v>
      </c>
      <c r="AF28" s="425" t="s">
        <v>13</v>
      </c>
      <c r="AG28" s="426">
        <f t="shared" si="5"/>
        <v>0</v>
      </c>
      <c r="AH28" s="384"/>
      <c r="AI28" s="414" t="s">
        <v>13</v>
      </c>
      <c r="AJ28" s="386"/>
      <c r="AK28" s="433"/>
    </row>
    <row r="29" spans="1:37" s="437" customFormat="1" ht="26.25" thickBot="1" x14ac:dyDescent="0.4">
      <c r="B29" s="13"/>
      <c r="K29" s="689"/>
    </row>
    <row r="30" spans="1:37" ht="15.75" thickBot="1" x14ac:dyDescent="0.25">
      <c r="A30" s="387"/>
      <c r="B30" s="703"/>
      <c r="C30" s="377"/>
      <c r="D30" s="392"/>
      <c r="E30" s="377"/>
      <c r="F30" s="377"/>
      <c r="G30" s="377"/>
      <c r="H30" s="377"/>
      <c r="I30" s="377"/>
      <c r="J30" s="377"/>
      <c r="K30" s="708"/>
      <c r="L30" s="734">
        <v>1</v>
      </c>
      <c r="M30" s="731"/>
      <c r="N30" s="732"/>
      <c r="O30" s="729">
        <v>2</v>
      </c>
      <c r="P30" s="731"/>
      <c r="Q30" s="732"/>
      <c r="R30" s="729">
        <v>3</v>
      </c>
      <c r="S30" s="731"/>
      <c r="T30" s="732"/>
      <c r="U30" s="729">
        <v>4</v>
      </c>
      <c r="V30" s="731"/>
      <c r="W30" s="733"/>
      <c r="X30" s="726">
        <v>5</v>
      </c>
      <c r="Y30" s="727"/>
      <c r="Z30" s="728"/>
      <c r="AA30" s="729">
        <v>6</v>
      </c>
      <c r="AB30" s="727"/>
      <c r="AC30" s="730"/>
      <c r="AD30" s="150" t="s">
        <v>9</v>
      </c>
      <c r="AE30" s="375"/>
      <c r="AF30" s="376" t="s">
        <v>10</v>
      </c>
      <c r="AG30" s="377"/>
      <c r="AH30" s="375"/>
      <c r="AI30" s="376" t="s">
        <v>11</v>
      </c>
      <c r="AJ30" s="378"/>
      <c r="AK30" s="379" t="s">
        <v>22</v>
      </c>
    </row>
    <row r="31" spans="1:37" s="1" customFormat="1" ht="15.75" x14ac:dyDescent="0.25">
      <c r="A31" s="388">
        <v>1</v>
      </c>
      <c r="B31" s="699"/>
      <c r="C31" s="393"/>
      <c r="D31" s="394"/>
      <c r="E31" s="394"/>
      <c r="F31" s="394"/>
      <c r="G31" s="394"/>
      <c r="H31" s="394"/>
      <c r="I31" s="394"/>
      <c r="J31" s="394"/>
      <c r="K31" s="704"/>
      <c r="L31" s="397"/>
      <c r="M31" s="398"/>
      <c r="N31" s="399"/>
      <c r="O31" s="400"/>
      <c r="P31" s="401" t="s">
        <v>13</v>
      </c>
      <c r="Q31" s="402"/>
      <c r="R31" s="400"/>
      <c r="S31" s="401" t="s">
        <v>13</v>
      </c>
      <c r="T31" s="402"/>
      <c r="U31" s="400"/>
      <c r="V31" s="401" t="s">
        <v>13</v>
      </c>
      <c r="W31" s="403"/>
      <c r="X31" s="404"/>
      <c r="Y31" s="401" t="s">
        <v>13</v>
      </c>
      <c r="Z31" s="403"/>
      <c r="AA31" s="405"/>
      <c r="AB31" s="406" t="s">
        <v>13</v>
      </c>
      <c r="AC31" s="407"/>
      <c r="AD31" s="380"/>
      <c r="AE31" s="421">
        <f t="shared" ref="AE31:AE36" si="6">SUM(L31+O31+R31+U31+X31+AA31)</f>
        <v>0</v>
      </c>
      <c r="AF31" s="422" t="s">
        <v>13</v>
      </c>
      <c r="AG31" s="423">
        <f t="shared" ref="AG31:AG36" si="7">SUM(N31+Q31+T31+W31+Z31+AC31)</f>
        <v>0</v>
      </c>
      <c r="AH31" s="382"/>
      <c r="AI31" s="381" t="s">
        <v>13</v>
      </c>
      <c r="AJ31" s="383"/>
      <c r="AK31" s="430"/>
    </row>
    <row r="32" spans="1:37" s="1" customFormat="1" ht="15.75" x14ac:dyDescent="0.25">
      <c r="A32" s="389">
        <v>2</v>
      </c>
      <c r="B32" s="700"/>
      <c r="C32" s="307"/>
      <c r="D32" s="323"/>
      <c r="E32" s="323"/>
      <c r="F32" s="323"/>
      <c r="G32" s="323"/>
      <c r="H32" s="323"/>
      <c r="I32" s="323"/>
      <c r="J32" s="323"/>
      <c r="K32" s="705"/>
      <c r="L32" s="408"/>
      <c r="M32" s="111" t="s">
        <v>13</v>
      </c>
      <c r="N32" s="112"/>
      <c r="O32" s="110"/>
      <c r="P32" s="324"/>
      <c r="Q32" s="112"/>
      <c r="R32" s="110"/>
      <c r="S32" s="111" t="s">
        <v>13</v>
      </c>
      <c r="T32" s="112"/>
      <c r="U32" s="110"/>
      <c r="V32" s="111" t="s">
        <v>13</v>
      </c>
      <c r="W32" s="325"/>
      <c r="X32" s="373"/>
      <c r="Y32" s="111" t="s">
        <v>13</v>
      </c>
      <c r="Z32" s="325"/>
      <c r="AA32" s="352"/>
      <c r="AB32" s="115" t="s">
        <v>13</v>
      </c>
      <c r="AC32" s="409"/>
      <c r="AD32" s="427"/>
      <c r="AE32" s="418">
        <f t="shared" si="6"/>
        <v>0</v>
      </c>
      <c r="AF32" s="419" t="s">
        <v>13</v>
      </c>
      <c r="AG32" s="420">
        <f t="shared" si="7"/>
        <v>0</v>
      </c>
      <c r="AH32" s="330"/>
      <c r="AI32" s="255" t="s">
        <v>13</v>
      </c>
      <c r="AJ32" s="331"/>
      <c r="AK32" s="431"/>
    </row>
    <row r="33" spans="1:37" s="1" customFormat="1" ht="15.75" x14ac:dyDescent="0.25">
      <c r="A33" s="389">
        <v>3</v>
      </c>
      <c r="B33" s="700"/>
      <c r="C33" s="307"/>
      <c r="D33" s="323"/>
      <c r="E33" s="323"/>
      <c r="F33" s="323"/>
      <c r="G33" s="323"/>
      <c r="H33" s="323"/>
      <c r="I33" s="323"/>
      <c r="J33" s="323"/>
      <c r="K33" s="705"/>
      <c r="L33" s="408"/>
      <c r="M33" s="111" t="s">
        <v>13</v>
      </c>
      <c r="N33" s="112"/>
      <c r="O33" s="110"/>
      <c r="P33" s="111" t="s">
        <v>13</v>
      </c>
      <c r="Q33" s="112"/>
      <c r="R33" s="110"/>
      <c r="S33" s="324"/>
      <c r="T33" s="112"/>
      <c r="U33" s="110"/>
      <c r="V33" s="111" t="s">
        <v>13</v>
      </c>
      <c r="W33" s="325"/>
      <c r="X33" s="373"/>
      <c r="Y33" s="115" t="s">
        <v>13</v>
      </c>
      <c r="Z33" s="325"/>
      <c r="AA33" s="352"/>
      <c r="AB33" s="115" t="s">
        <v>13</v>
      </c>
      <c r="AC33" s="409"/>
      <c r="AD33" s="427"/>
      <c r="AE33" s="415">
        <f t="shared" si="6"/>
        <v>0</v>
      </c>
      <c r="AF33" s="416" t="s">
        <v>13</v>
      </c>
      <c r="AG33" s="417">
        <f t="shared" si="7"/>
        <v>0</v>
      </c>
      <c r="AH33" s="330"/>
      <c r="AI33" s="255" t="s">
        <v>13</v>
      </c>
      <c r="AJ33" s="331"/>
      <c r="AK33" s="431"/>
    </row>
    <row r="34" spans="1:37" s="1" customFormat="1" ht="15.75" x14ac:dyDescent="0.25">
      <c r="A34" s="389">
        <v>4</v>
      </c>
      <c r="B34" s="700"/>
      <c r="C34" s="307"/>
      <c r="D34" s="323"/>
      <c r="E34" s="323"/>
      <c r="F34" s="323"/>
      <c r="G34" s="323"/>
      <c r="H34" s="323"/>
      <c r="I34" s="323"/>
      <c r="J34" s="323"/>
      <c r="K34" s="705"/>
      <c r="L34" s="408"/>
      <c r="M34" s="111" t="s">
        <v>13</v>
      </c>
      <c r="N34" s="112"/>
      <c r="O34" s="110"/>
      <c r="P34" s="111" t="s">
        <v>13</v>
      </c>
      <c r="Q34" s="112"/>
      <c r="R34" s="110"/>
      <c r="S34" s="111" t="s">
        <v>13</v>
      </c>
      <c r="T34" s="112"/>
      <c r="U34" s="110"/>
      <c r="V34" s="335"/>
      <c r="W34" s="325"/>
      <c r="X34" s="373"/>
      <c r="Y34" s="111" t="s">
        <v>13</v>
      </c>
      <c r="Z34" s="325"/>
      <c r="AA34" s="352"/>
      <c r="AB34" s="115" t="s">
        <v>13</v>
      </c>
      <c r="AC34" s="409"/>
      <c r="AD34" s="427"/>
      <c r="AE34" s="415">
        <f t="shared" si="6"/>
        <v>0</v>
      </c>
      <c r="AF34" s="416" t="s">
        <v>13</v>
      </c>
      <c r="AG34" s="417">
        <f t="shared" si="7"/>
        <v>0</v>
      </c>
      <c r="AH34" s="330"/>
      <c r="AI34" s="255" t="s">
        <v>13</v>
      </c>
      <c r="AJ34" s="331"/>
      <c r="AK34" s="431"/>
    </row>
    <row r="35" spans="1:37" s="1" customFormat="1" ht="15.75" x14ac:dyDescent="0.25">
      <c r="A35" s="390">
        <v>5</v>
      </c>
      <c r="B35" s="701"/>
      <c r="C35" s="366"/>
      <c r="D35" s="366"/>
      <c r="E35" s="366"/>
      <c r="F35" s="366"/>
      <c r="G35" s="366"/>
      <c r="H35" s="366"/>
      <c r="I35" s="366"/>
      <c r="J35" s="366"/>
      <c r="K35" s="706"/>
      <c r="L35" s="410"/>
      <c r="M35" s="367" t="s">
        <v>13</v>
      </c>
      <c r="N35" s="368"/>
      <c r="O35" s="369"/>
      <c r="P35" s="367" t="s">
        <v>13</v>
      </c>
      <c r="Q35" s="368"/>
      <c r="R35" s="369"/>
      <c r="S35" s="367" t="s">
        <v>13</v>
      </c>
      <c r="T35" s="368"/>
      <c r="U35" s="369"/>
      <c r="V35" s="367" t="s">
        <v>13</v>
      </c>
      <c r="W35" s="368"/>
      <c r="X35" s="374"/>
      <c r="Y35" s="367" t="s">
        <v>13</v>
      </c>
      <c r="Z35" s="368"/>
      <c r="AA35" s="369"/>
      <c r="AB35" s="115" t="s">
        <v>13</v>
      </c>
      <c r="AC35" s="411"/>
      <c r="AD35" s="428"/>
      <c r="AE35" s="415">
        <f t="shared" si="6"/>
        <v>0</v>
      </c>
      <c r="AF35" s="416" t="s">
        <v>13</v>
      </c>
      <c r="AG35" s="417">
        <f t="shared" si="7"/>
        <v>0</v>
      </c>
      <c r="AH35" s="371"/>
      <c r="AI35" s="370" t="s">
        <v>13</v>
      </c>
      <c r="AJ35" s="372"/>
      <c r="AK35" s="432"/>
    </row>
    <row r="36" spans="1:37" s="1" customFormat="1" ht="16.5" thickBot="1" x14ac:dyDescent="0.3">
      <c r="A36" s="391">
        <v>6</v>
      </c>
      <c r="B36" s="702"/>
      <c r="C36" s="385"/>
      <c r="D36" s="385"/>
      <c r="E36" s="385"/>
      <c r="F36" s="385"/>
      <c r="G36" s="385"/>
      <c r="H36" s="385"/>
      <c r="I36" s="385"/>
      <c r="J36" s="386"/>
      <c r="K36" s="707"/>
      <c r="L36" s="395"/>
      <c r="M36" s="412" t="s">
        <v>13</v>
      </c>
      <c r="N36" s="386"/>
      <c r="O36" s="384"/>
      <c r="P36" s="412" t="s">
        <v>13</v>
      </c>
      <c r="Q36" s="386"/>
      <c r="R36" s="384"/>
      <c r="S36" s="412" t="s">
        <v>13</v>
      </c>
      <c r="T36" s="386"/>
      <c r="U36" s="384"/>
      <c r="V36" s="412" t="s">
        <v>13</v>
      </c>
      <c r="W36" s="386"/>
      <c r="X36" s="384"/>
      <c r="Y36" s="412" t="s">
        <v>13</v>
      </c>
      <c r="Z36" s="386"/>
      <c r="AA36" s="413"/>
      <c r="AB36" s="385"/>
      <c r="AC36" s="396"/>
      <c r="AD36" s="429"/>
      <c r="AE36" s="424">
        <f t="shared" si="6"/>
        <v>0</v>
      </c>
      <c r="AF36" s="425" t="s">
        <v>13</v>
      </c>
      <c r="AG36" s="426">
        <f t="shared" si="7"/>
        <v>0</v>
      </c>
      <c r="AH36" s="384"/>
      <c r="AI36" s="414" t="s">
        <v>13</v>
      </c>
      <c r="AJ36" s="386"/>
      <c r="AK36" s="433"/>
    </row>
    <row r="37" spans="1:37" s="437" customFormat="1" ht="26.25" thickBot="1" x14ac:dyDescent="0.4">
      <c r="B37" s="13"/>
      <c r="K37" s="689"/>
    </row>
    <row r="38" spans="1:37" ht="15.75" thickBot="1" x14ac:dyDescent="0.25">
      <c r="A38" s="387"/>
      <c r="B38" s="703"/>
      <c r="C38" s="377"/>
      <c r="D38" s="392"/>
      <c r="E38" s="377"/>
      <c r="F38" s="377"/>
      <c r="G38" s="377"/>
      <c r="H38" s="377"/>
      <c r="I38" s="377"/>
      <c r="J38" s="377"/>
      <c r="K38" s="708"/>
      <c r="L38" s="734">
        <v>1</v>
      </c>
      <c r="M38" s="731"/>
      <c r="N38" s="732"/>
      <c r="O38" s="729">
        <v>2</v>
      </c>
      <c r="P38" s="731"/>
      <c r="Q38" s="732"/>
      <c r="R38" s="729">
        <v>3</v>
      </c>
      <c r="S38" s="731"/>
      <c r="T38" s="732"/>
      <c r="U38" s="729">
        <v>4</v>
      </c>
      <c r="V38" s="731"/>
      <c r="W38" s="733"/>
      <c r="X38" s="726">
        <v>5</v>
      </c>
      <c r="Y38" s="727"/>
      <c r="Z38" s="728"/>
      <c r="AA38" s="729">
        <v>6</v>
      </c>
      <c r="AB38" s="727"/>
      <c r="AC38" s="730"/>
      <c r="AD38" s="150" t="s">
        <v>9</v>
      </c>
      <c r="AE38" s="375"/>
      <c r="AF38" s="376" t="s">
        <v>10</v>
      </c>
      <c r="AG38" s="377"/>
      <c r="AH38" s="375"/>
      <c r="AI38" s="376" t="s">
        <v>11</v>
      </c>
      <c r="AJ38" s="378"/>
      <c r="AK38" s="379" t="s">
        <v>22</v>
      </c>
    </row>
    <row r="39" spans="1:37" s="1" customFormat="1" ht="15.75" x14ac:dyDescent="0.25">
      <c r="A39" s="388">
        <v>1</v>
      </c>
      <c r="B39" s="699"/>
      <c r="C39" s="393"/>
      <c r="D39" s="394"/>
      <c r="E39" s="394"/>
      <c r="F39" s="394"/>
      <c r="G39" s="394"/>
      <c r="H39" s="394"/>
      <c r="I39" s="394"/>
      <c r="J39" s="394"/>
      <c r="K39" s="704"/>
      <c r="L39" s="397"/>
      <c r="M39" s="398"/>
      <c r="N39" s="399"/>
      <c r="O39" s="400"/>
      <c r="P39" s="401" t="s">
        <v>13</v>
      </c>
      <c r="Q39" s="402"/>
      <c r="R39" s="400"/>
      <c r="S39" s="401" t="s">
        <v>13</v>
      </c>
      <c r="T39" s="402"/>
      <c r="U39" s="400"/>
      <c r="V39" s="401" t="s">
        <v>13</v>
      </c>
      <c r="W39" s="403"/>
      <c r="X39" s="404"/>
      <c r="Y39" s="401" t="s">
        <v>13</v>
      </c>
      <c r="Z39" s="403"/>
      <c r="AA39" s="405"/>
      <c r="AB39" s="406" t="s">
        <v>13</v>
      </c>
      <c r="AC39" s="407"/>
      <c r="AD39" s="380"/>
      <c r="AE39" s="421">
        <f t="shared" ref="AE39:AE44" si="8">SUM(L39+O39+R39+U39+X39+AA39)</f>
        <v>0</v>
      </c>
      <c r="AF39" s="422" t="s">
        <v>13</v>
      </c>
      <c r="AG39" s="423">
        <f t="shared" ref="AG39:AG44" si="9">SUM(N39+Q39+T39+W39+Z39+AC39)</f>
        <v>0</v>
      </c>
      <c r="AH39" s="382"/>
      <c r="AI39" s="381" t="s">
        <v>13</v>
      </c>
      <c r="AJ39" s="383"/>
      <c r="AK39" s="430"/>
    </row>
    <row r="40" spans="1:37" s="1" customFormat="1" ht="15.75" x14ac:dyDescent="0.25">
      <c r="A40" s="389">
        <v>2</v>
      </c>
      <c r="B40" s="700"/>
      <c r="C40" s="307"/>
      <c r="D40" s="323"/>
      <c r="E40" s="323"/>
      <c r="F40" s="323"/>
      <c r="G40" s="323"/>
      <c r="H40" s="323"/>
      <c r="I40" s="323"/>
      <c r="J40" s="323"/>
      <c r="K40" s="705"/>
      <c r="L40" s="408"/>
      <c r="M40" s="111" t="s">
        <v>13</v>
      </c>
      <c r="N40" s="112"/>
      <c r="O40" s="110"/>
      <c r="P40" s="324"/>
      <c r="Q40" s="112"/>
      <c r="R40" s="110"/>
      <c r="S40" s="111" t="s">
        <v>13</v>
      </c>
      <c r="T40" s="112"/>
      <c r="U40" s="110"/>
      <c r="V40" s="111" t="s">
        <v>13</v>
      </c>
      <c r="W40" s="325"/>
      <c r="X40" s="373"/>
      <c r="Y40" s="111" t="s">
        <v>13</v>
      </c>
      <c r="Z40" s="325"/>
      <c r="AA40" s="352"/>
      <c r="AB40" s="115" t="s">
        <v>13</v>
      </c>
      <c r="AC40" s="409"/>
      <c r="AD40" s="427"/>
      <c r="AE40" s="418">
        <f t="shared" si="8"/>
        <v>0</v>
      </c>
      <c r="AF40" s="419" t="s">
        <v>13</v>
      </c>
      <c r="AG40" s="420">
        <f t="shared" si="9"/>
        <v>0</v>
      </c>
      <c r="AH40" s="330"/>
      <c r="AI40" s="255" t="s">
        <v>13</v>
      </c>
      <c r="AJ40" s="331"/>
      <c r="AK40" s="431"/>
    </row>
    <row r="41" spans="1:37" s="1" customFormat="1" ht="15.75" x14ac:dyDescent="0.25">
      <c r="A41" s="389">
        <v>3</v>
      </c>
      <c r="B41" s="700"/>
      <c r="C41" s="307"/>
      <c r="D41" s="323"/>
      <c r="E41" s="323"/>
      <c r="F41" s="323"/>
      <c r="G41" s="323"/>
      <c r="H41" s="323"/>
      <c r="I41" s="323"/>
      <c r="J41" s="323"/>
      <c r="K41" s="705"/>
      <c r="L41" s="408"/>
      <c r="M41" s="111" t="s">
        <v>13</v>
      </c>
      <c r="N41" s="112"/>
      <c r="O41" s="110"/>
      <c r="P41" s="111" t="s">
        <v>13</v>
      </c>
      <c r="Q41" s="112"/>
      <c r="R41" s="110"/>
      <c r="S41" s="324"/>
      <c r="T41" s="112"/>
      <c r="U41" s="110"/>
      <c r="V41" s="111" t="s">
        <v>13</v>
      </c>
      <c r="W41" s="325"/>
      <c r="X41" s="373"/>
      <c r="Y41" s="115" t="s">
        <v>13</v>
      </c>
      <c r="Z41" s="325"/>
      <c r="AA41" s="352"/>
      <c r="AB41" s="115" t="s">
        <v>13</v>
      </c>
      <c r="AC41" s="409"/>
      <c r="AD41" s="427"/>
      <c r="AE41" s="415">
        <f t="shared" si="8"/>
        <v>0</v>
      </c>
      <c r="AF41" s="416" t="s">
        <v>13</v>
      </c>
      <c r="AG41" s="417">
        <f t="shared" si="9"/>
        <v>0</v>
      </c>
      <c r="AH41" s="330"/>
      <c r="AI41" s="255" t="s">
        <v>13</v>
      </c>
      <c r="AJ41" s="331"/>
      <c r="AK41" s="431"/>
    </row>
    <row r="42" spans="1:37" s="1" customFormat="1" ht="15.75" x14ac:dyDescent="0.25">
      <c r="A42" s="389">
        <v>4</v>
      </c>
      <c r="B42" s="700"/>
      <c r="C42" s="307"/>
      <c r="D42" s="323"/>
      <c r="E42" s="323"/>
      <c r="F42" s="323"/>
      <c r="G42" s="323"/>
      <c r="H42" s="323"/>
      <c r="I42" s="323"/>
      <c r="J42" s="323"/>
      <c r="K42" s="705"/>
      <c r="L42" s="408"/>
      <c r="M42" s="111" t="s">
        <v>13</v>
      </c>
      <c r="N42" s="112"/>
      <c r="O42" s="110"/>
      <c r="P42" s="111" t="s">
        <v>13</v>
      </c>
      <c r="Q42" s="112"/>
      <c r="R42" s="110"/>
      <c r="S42" s="111" t="s">
        <v>13</v>
      </c>
      <c r="T42" s="112"/>
      <c r="U42" s="110"/>
      <c r="V42" s="335"/>
      <c r="W42" s="325"/>
      <c r="X42" s="373"/>
      <c r="Y42" s="111" t="s">
        <v>13</v>
      </c>
      <c r="Z42" s="325"/>
      <c r="AA42" s="352"/>
      <c r="AB42" s="115" t="s">
        <v>13</v>
      </c>
      <c r="AC42" s="409"/>
      <c r="AD42" s="427"/>
      <c r="AE42" s="415">
        <f t="shared" si="8"/>
        <v>0</v>
      </c>
      <c r="AF42" s="416" t="s">
        <v>13</v>
      </c>
      <c r="AG42" s="417">
        <f t="shared" si="9"/>
        <v>0</v>
      </c>
      <c r="AH42" s="330"/>
      <c r="AI42" s="255" t="s">
        <v>13</v>
      </c>
      <c r="AJ42" s="331"/>
      <c r="AK42" s="431"/>
    </row>
    <row r="43" spans="1:37" s="1" customFormat="1" ht="15.75" x14ac:dyDescent="0.25">
      <c r="A43" s="390">
        <v>5</v>
      </c>
      <c r="B43" s="701"/>
      <c r="C43" s="366"/>
      <c r="D43" s="366"/>
      <c r="E43" s="366"/>
      <c r="F43" s="366"/>
      <c r="G43" s="366"/>
      <c r="H43" s="366"/>
      <c r="I43" s="366"/>
      <c r="J43" s="366"/>
      <c r="K43" s="706"/>
      <c r="L43" s="410"/>
      <c r="M43" s="367" t="s">
        <v>13</v>
      </c>
      <c r="N43" s="368"/>
      <c r="O43" s="369"/>
      <c r="P43" s="367" t="s">
        <v>13</v>
      </c>
      <c r="Q43" s="368"/>
      <c r="R43" s="369"/>
      <c r="S43" s="367" t="s">
        <v>13</v>
      </c>
      <c r="T43" s="368"/>
      <c r="U43" s="369"/>
      <c r="V43" s="367" t="s">
        <v>13</v>
      </c>
      <c r="W43" s="368"/>
      <c r="X43" s="374"/>
      <c r="Y43" s="367" t="s">
        <v>13</v>
      </c>
      <c r="Z43" s="368"/>
      <c r="AA43" s="369"/>
      <c r="AB43" s="115" t="s">
        <v>13</v>
      </c>
      <c r="AC43" s="411"/>
      <c r="AD43" s="428"/>
      <c r="AE43" s="415">
        <f t="shared" si="8"/>
        <v>0</v>
      </c>
      <c r="AF43" s="416" t="s">
        <v>13</v>
      </c>
      <c r="AG43" s="417">
        <f t="shared" si="9"/>
        <v>0</v>
      </c>
      <c r="AH43" s="371"/>
      <c r="AI43" s="370" t="s">
        <v>13</v>
      </c>
      <c r="AJ43" s="372"/>
      <c r="AK43" s="432"/>
    </row>
    <row r="44" spans="1:37" s="1" customFormat="1" ht="16.5" thickBot="1" x14ac:dyDescent="0.3">
      <c r="A44" s="391">
        <v>6</v>
      </c>
      <c r="B44" s="702"/>
      <c r="C44" s="385"/>
      <c r="D44" s="385"/>
      <c r="E44" s="385"/>
      <c r="F44" s="385"/>
      <c r="G44" s="385"/>
      <c r="H44" s="385"/>
      <c r="I44" s="385"/>
      <c r="J44" s="386"/>
      <c r="K44" s="707"/>
      <c r="L44" s="395"/>
      <c r="M44" s="412" t="s">
        <v>13</v>
      </c>
      <c r="N44" s="386"/>
      <c r="O44" s="384"/>
      <c r="P44" s="412" t="s">
        <v>13</v>
      </c>
      <c r="Q44" s="386"/>
      <c r="R44" s="384"/>
      <c r="S44" s="412" t="s">
        <v>13</v>
      </c>
      <c r="T44" s="386"/>
      <c r="U44" s="384"/>
      <c r="V44" s="412" t="s">
        <v>13</v>
      </c>
      <c r="W44" s="386"/>
      <c r="X44" s="384"/>
      <c r="Y44" s="412" t="s">
        <v>13</v>
      </c>
      <c r="Z44" s="386"/>
      <c r="AA44" s="413"/>
      <c r="AB44" s="385"/>
      <c r="AC44" s="396"/>
      <c r="AD44" s="429"/>
      <c r="AE44" s="424">
        <f t="shared" si="8"/>
        <v>0</v>
      </c>
      <c r="AF44" s="425" t="s">
        <v>13</v>
      </c>
      <c r="AG44" s="426">
        <f t="shared" si="9"/>
        <v>0</v>
      </c>
      <c r="AH44" s="384"/>
      <c r="AI44" s="414" t="s">
        <v>13</v>
      </c>
      <c r="AJ44" s="386"/>
      <c r="AK44" s="433"/>
    </row>
  </sheetData>
  <mergeCells count="30">
    <mergeCell ref="X38:Z38"/>
    <mergeCell ref="AA38:AC38"/>
    <mergeCell ref="L38:N38"/>
    <mergeCell ref="O38:Q38"/>
    <mergeCell ref="R38:T38"/>
    <mergeCell ref="U38:W38"/>
    <mergeCell ref="X30:Z30"/>
    <mergeCell ref="AA30:AC30"/>
    <mergeCell ref="L22:N22"/>
    <mergeCell ref="O22:Q22"/>
    <mergeCell ref="L30:N30"/>
    <mergeCell ref="O30:Q30"/>
    <mergeCell ref="R30:T30"/>
    <mergeCell ref="U30:W30"/>
    <mergeCell ref="R22:T22"/>
    <mergeCell ref="U22:W22"/>
    <mergeCell ref="X6:Z6"/>
    <mergeCell ref="AA6:AC6"/>
    <mergeCell ref="X14:Z14"/>
    <mergeCell ref="AA14:AC14"/>
    <mergeCell ref="X22:Z22"/>
    <mergeCell ref="AA22:AC22"/>
    <mergeCell ref="L14:N14"/>
    <mergeCell ref="O14:Q14"/>
    <mergeCell ref="R14:T14"/>
    <mergeCell ref="U14:W14"/>
    <mergeCell ref="L6:N6"/>
    <mergeCell ref="O6:Q6"/>
    <mergeCell ref="R6:T6"/>
    <mergeCell ref="U6:W6"/>
  </mergeCells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P35"/>
  <sheetViews>
    <sheetView topLeftCell="A26" workbookViewId="0">
      <selection activeCell="AE47" sqref="AE47"/>
    </sheetView>
  </sheetViews>
  <sheetFormatPr defaultRowHeight="15" x14ac:dyDescent="0.2"/>
  <cols>
    <col min="1" max="1" width="3.5703125" style="1" customWidth="1"/>
    <col min="2" max="3" width="2.85546875" customWidth="1"/>
    <col min="4" max="4" width="3.42578125" style="13" customWidth="1"/>
    <col min="5" max="5" width="2.85546875" customWidth="1"/>
    <col min="6" max="8" width="2.28515625" customWidth="1"/>
    <col min="9" max="9" width="2.42578125" customWidth="1"/>
    <col min="10" max="10" width="2.85546875" customWidth="1"/>
    <col min="11" max="11" width="2.140625" customWidth="1"/>
    <col min="12" max="12" width="2.85546875" customWidth="1"/>
    <col min="13" max="13" width="1.28515625" customWidth="1"/>
    <col min="14" max="14" width="2.7109375" customWidth="1"/>
    <col min="15" max="15" width="2.85546875" customWidth="1"/>
    <col min="16" max="16" width="1.28515625" customWidth="1"/>
    <col min="17" max="18" width="2.7109375" customWidth="1"/>
    <col min="19" max="19" width="1.28515625" customWidth="1"/>
    <col min="20" max="21" width="2.85546875" customWidth="1"/>
    <col min="22" max="22" width="1.28515625" customWidth="1"/>
    <col min="23" max="24" width="2.85546875" customWidth="1"/>
    <col min="25" max="25" width="1.28515625" customWidth="1"/>
    <col min="26" max="27" width="2.85546875" customWidth="1"/>
    <col min="28" max="28" width="1.28515625" customWidth="1"/>
    <col min="29" max="29" width="2.85546875" customWidth="1"/>
    <col min="30" max="30" width="4.7109375" customWidth="1"/>
    <col min="31" max="31" width="3.85546875" customWidth="1"/>
    <col min="32" max="32" width="1.28515625" customWidth="1"/>
    <col min="33" max="33" width="3.85546875" customWidth="1"/>
    <col min="34" max="34" width="2.85546875" customWidth="1"/>
    <col min="35" max="35" width="1.28515625" customWidth="1"/>
    <col min="36" max="36" width="2.85546875" customWidth="1"/>
    <col min="37" max="37" width="5.140625" customWidth="1"/>
    <col min="38" max="61" width="2.85546875" customWidth="1"/>
  </cols>
  <sheetData>
    <row r="1" spans="1:42" s="16" customFormat="1" ht="12.75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42" s="1" customFormat="1" ht="15.75" x14ac:dyDescent="0.25">
      <c r="A2" s="434"/>
      <c r="B2" s="434"/>
      <c r="C2" s="434"/>
      <c r="D2" s="434"/>
      <c r="E2" s="434"/>
      <c r="F2" s="434"/>
      <c r="G2" s="434"/>
      <c r="H2" s="434"/>
      <c r="I2" s="297"/>
      <c r="J2" s="297"/>
      <c r="K2" s="297"/>
      <c r="L2" s="297"/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434"/>
      <c r="Y2" s="434"/>
      <c r="Z2" s="434"/>
      <c r="AA2" s="434"/>
      <c r="AB2" s="434"/>
      <c r="AC2" s="434"/>
      <c r="AD2" s="434"/>
      <c r="AE2" s="434"/>
      <c r="AF2" s="434"/>
      <c r="AG2" s="434"/>
      <c r="AH2" s="434"/>
      <c r="AI2" s="434"/>
      <c r="AJ2" s="434"/>
      <c r="AK2" s="434"/>
      <c r="AL2" s="434"/>
      <c r="AM2" s="434"/>
      <c r="AN2" s="434"/>
      <c r="AO2" s="434"/>
    </row>
    <row r="3" spans="1:42" s="170" customFormat="1" ht="12.75" x14ac:dyDescent="0.2">
      <c r="A3" s="435"/>
      <c r="B3" s="435"/>
      <c r="C3" s="435"/>
      <c r="D3" s="435"/>
      <c r="E3" s="435"/>
      <c r="F3" s="435"/>
      <c r="G3" s="435"/>
      <c r="H3" s="435"/>
      <c r="I3" s="436"/>
      <c r="J3" s="436"/>
      <c r="K3" s="436"/>
      <c r="L3" s="436"/>
      <c r="M3" s="435"/>
      <c r="N3" s="435"/>
      <c r="O3" s="435"/>
      <c r="P3" s="435"/>
      <c r="Q3" s="435"/>
      <c r="R3" s="435"/>
      <c r="S3" s="435"/>
      <c r="T3" s="435"/>
      <c r="U3" s="435"/>
      <c r="V3" s="435"/>
      <c r="W3" s="435"/>
      <c r="X3" s="435"/>
      <c r="Y3" s="435"/>
      <c r="Z3" s="435"/>
      <c r="AA3" s="435"/>
      <c r="AB3" s="435"/>
      <c r="AC3" s="435"/>
      <c r="AD3" s="435"/>
      <c r="AE3" s="435"/>
      <c r="AF3" s="435"/>
      <c r="AG3" s="435"/>
      <c r="AH3" s="435"/>
      <c r="AI3" s="435"/>
      <c r="AJ3" s="435"/>
      <c r="AK3" s="435"/>
      <c r="AL3" s="435"/>
      <c r="AM3" s="435"/>
      <c r="AN3" s="435"/>
      <c r="AO3" s="435"/>
    </row>
    <row r="4" spans="1:42" s="16" customFormat="1" ht="13.5" thickBot="1" x14ac:dyDescent="0.25"/>
    <row r="5" spans="1:42" ht="15.75" thickBot="1" x14ac:dyDescent="0.25">
      <c r="A5" s="387" t="s">
        <v>8</v>
      </c>
      <c r="B5" s="375"/>
      <c r="C5" s="377"/>
      <c r="D5" s="392"/>
      <c r="E5" s="377"/>
      <c r="F5" s="377"/>
      <c r="G5" s="377"/>
      <c r="H5" s="377"/>
      <c r="I5" s="377"/>
      <c r="J5" s="377"/>
      <c r="K5" s="377"/>
      <c r="L5" s="734">
        <v>1</v>
      </c>
      <c r="M5" s="731"/>
      <c r="N5" s="732"/>
      <c r="O5" s="729">
        <v>2</v>
      </c>
      <c r="P5" s="731"/>
      <c r="Q5" s="732"/>
      <c r="R5" s="729">
        <v>3</v>
      </c>
      <c r="S5" s="731"/>
      <c r="T5" s="732"/>
      <c r="U5" s="729">
        <v>4</v>
      </c>
      <c r="V5" s="731"/>
      <c r="W5" s="733"/>
      <c r="X5" s="726">
        <v>5</v>
      </c>
      <c r="Y5" s="727"/>
      <c r="Z5" s="728"/>
      <c r="AA5" s="729">
        <v>6</v>
      </c>
      <c r="AB5" s="727"/>
      <c r="AC5" s="730"/>
      <c r="AD5" s="150" t="s">
        <v>9</v>
      </c>
      <c r="AE5" s="375"/>
      <c r="AF5" s="376" t="s">
        <v>10</v>
      </c>
      <c r="AG5" s="377"/>
      <c r="AH5" s="375"/>
      <c r="AI5" s="376" t="s">
        <v>11</v>
      </c>
      <c r="AJ5" s="378"/>
      <c r="AK5" s="379" t="s">
        <v>22</v>
      </c>
    </row>
    <row r="6" spans="1:42" s="1" customFormat="1" ht="15.75" x14ac:dyDescent="0.25">
      <c r="A6" s="388">
        <v>1</v>
      </c>
      <c r="B6" s="699"/>
      <c r="C6" s="393"/>
      <c r="D6" s="394"/>
      <c r="E6" s="394"/>
      <c r="F6" s="394"/>
      <c r="G6" s="394"/>
      <c r="H6" s="394"/>
      <c r="I6" s="394"/>
      <c r="J6" s="394"/>
      <c r="K6" s="704"/>
      <c r="L6" s="397"/>
      <c r="M6" s="398"/>
      <c r="N6" s="399"/>
      <c r="O6" s="400"/>
      <c r="P6" s="401" t="s">
        <v>13</v>
      </c>
      <c r="Q6" s="402"/>
      <c r="R6" s="400"/>
      <c r="S6" s="401" t="s">
        <v>13</v>
      </c>
      <c r="T6" s="402"/>
      <c r="U6" s="400"/>
      <c r="V6" s="401" t="s">
        <v>13</v>
      </c>
      <c r="W6" s="403"/>
      <c r="X6" s="404"/>
      <c r="Y6" s="401" t="s">
        <v>13</v>
      </c>
      <c r="Z6" s="403"/>
      <c r="AA6" s="405"/>
      <c r="AB6" s="406" t="s">
        <v>13</v>
      </c>
      <c r="AC6" s="407"/>
      <c r="AD6" s="380"/>
      <c r="AE6" s="421">
        <f t="shared" ref="AE6:AE11" si="0">SUM(L6+O6+R6+U6+X6+AA6)</f>
        <v>0</v>
      </c>
      <c r="AF6" s="422" t="s">
        <v>13</v>
      </c>
      <c r="AG6" s="423">
        <f t="shared" ref="AG6:AG11" si="1">SUM(N6+Q6+T6+W6+Z6+AC6)</f>
        <v>0</v>
      </c>
      <c r="AH6" s="382"/>
      <c r="AI6" s="381" t="s">
        <v>13</v>
      </c>
      <c r="AJ6" s="383"/>
      <c r="AK6" s="430"/>
    </row>
    <row r="7" spans="1:42" s="1" customFormat="1" ht="15.75" x14ac:dyDescent="0.25">
      <c r="A7" s="389">
        <v>2</v>
      </c>
      <c r="B7" s="700"/>
      <c r="C7" s="307"/>
      <c r="D7" s="323"/>
      <c r="E7" s="323"/>
      <c r="F7" s="323"/>
      <c r="G7" s="323"/>
      <c r="H7" s="323"/>
      <c r="I7" s="323"/>
      <c r="J7" s="323"/>
      <c r="K7" s="705"/>
      <c r="L7" s="408"/>
      <c r="M7" s="111" t="s">
        <v>13</v>
      </c>
      <c r="N7" s="112"/>
      <c r="O7" s="110"/>
      <c r="P7" s="324"/>
      <c r="Q7" s="112"/>
      <c r="R7" s="110"/>
      <c r="S7" s="111" t="s">
        <v>13</v>
      </c>
      <c r="T7" s="112"/>
      <c r="U7" s="110"/>
      <c r="V7" s="111" t="s">
        <v>13</v>
      </c>
      <c r="W7" s="325"/>
      <c r="X7" s="373"/>
      <c r="Y7" s="111" t="s">
        <v>13</v>
      </c>
      <c r="Z7" s="325"/>
      <c r="AA7" s="352"/>
      <c r="AB7" s="115" t="s">
        <v>13</v>
      </c>
      <c r="AC7" s="409"/>
      <c r="AD7" s="427"/>
      <c r="AE7" s="418">
        <f t="shared" si="0"/>
        <v>0</v>
      </c>
      <c r="AF7" s="419" t="s">
        <v>13</v>
      </c>
      <c r="AG7" s="420">
        <f t="shared" si="1"/>
        <v>0</v>
      </c>
      <c r="AH7" s="330"/>
      <c r="AI7" s="255" t="s">
        <v>13</v>
      </c>
      <c r="AJ7" s="331"/>
      <c r="AK7" s="431"/>
    </row>
    <row r="8" spans="1:42" s="1" customFormat="1" ht="15.75" x14ac:dyDescent="0.25">
      <c r="A8" s="389">
        <v>3</v>
      </c>
      <c r="B8" s="700"/>
      <c r="C8" s="307"/>
      <c r="D8" s="323"/>
      <c r="E8" s="323"/>
      <c r="F8" s="323"/>
      <c r="G8" s="323"/>
      <c r="H8" s="323"/>
      <c r="I8" s="323"/>
      <c r="J8" s="323"/>
      <c r="K8" s="705"/>
      <c r="L8" s="408"/>
      <c r="M8" s="111" t="s">
        <v>13</v>
      </c>
      <c r="N8" s="112"/>
      <c r="O8" s="110"/>
      <c r="P8" s="111" t="s">
        <v>13</v>
      </c>
      <c r="Q8" s="112"/>
      <c r="R8" s="110"/>
      <c r="S8" s="324"/>
      <c r="T8" s="112"/>
      <c r="U8" s="110"/>
      <c r="V8" s="111" t="s">
        <v>13</v>
      </c>
      <c r="W8" s="325"/>
      <c r="X8" s="373"/>
      <c r="Y8" s="115" t="s">
        <v>13</v>
      </c>
      <c r="Z8" s="325"/>
      <c r="AA8" s="352"/>
      <c r="AB8" s="115" t="s">
        <v>13</v>
      </c>
      <c r="AC8" s="409"/>
      <c r="AD8" s="427"/>
      <c r="AE8" s="415">
        <f t="shared" si="0"/>
        <v>0</v>
      </c>
      <c r="AF8" s="416" t="s">
        <v>13</v>
      </c>
      <c r="AG8" s="417">
        <f t="shared" si="1"/>
        <v>0</v>
      </c>
      <c r="AH8" s="330"/>
      <c r="AI8" s="255" t="s">
        <v>13</v>
      </c>
      <c r="AJ8" s="331"/>
      <c r="AK8" s="431"/>
    </row>
    <row r="9" spans="1:42" s="1" customFormat="1" ht="15.75" x14ac:dyDescent="0.25">
      <c r="A9" s="389">
        <v>4</v>
      </c>
      <c r="B9" s="700"/>
      <c r="C9" s="307"/>
      <c r="D9" s="323"/>
      <c r="E9" s="323"/>
      <c r="F9" s="323"/>
      <c r="G9" s="323"/>
      <c r="H9" s="323"/>
      <c r="I9" s="323"/>
      <c r="J9" s="323"/>
      <c r="K9" s="705"/>
      <c r="L9" s="408"/>
      <c r="M9" s="111" t="s">
        <v>13</v>
      </c>
      <c r="N9" s="112"/>
      <c r="O9" s="110"/>
      <c r="P9" s="111" t="s">
        <v>13</v>
      </c>
      <c r="Q9" s="112"/>
      <c r="R9" s="110"/>
      <c r="S9" s="111" t="s">
        <v>13</v>
      </c>
      <c r="T9" s="112"/>
      <c r="U9" s="110"/>
      <c r="V9" s="335"/>
      <c r="W9" s="325"/>
      <c r="X9" s="373"/>
      <c r="Y9" s="111" t="s">
        <v>13</v>
      </c>
      <c r="Z9" s="325"/>
      <c r="AA9" s="352"/>
      <c r="AB9" s="115" t="s">
        <v>13</v>
      </c>
      <c r="AC9" s="409"/>
      <c r="AD9" s="427"/>
      <c r="AE9" s="415">
        <f t="shared" si="0"/>
        <v>0</v>
      </c>
      <c r="AF9" s="416" t="s">
        <v>13</v>
      </c>
      <c r="AG9" s="417">
        <f t="shared" si="1"/>
        <v>0</v>
      </c>
      <c r="AH9" s="330"/>
      <c r="AI9" s="255" t="s">
        <v>13</v>
      </c>
      <c r="AJ9" s="331"/>
      <c r="AK9" s="431"/>
    </row>
    <row r="10" spans="1:42" s="1" customFormat="1" ht="15.75" x14ac:dyDescent="0.25">
      <c r="A10" s="390">
        <v>5</v>
      </c>
      <c r="B10" s="701"/>
      <c r="C10" s="366"/>
      <c r="D10" s="366"/>
      <c r="E10" s="366"/>
      <c r="F10" s="366"/>
      <c r="G10" s="366"/>
      <c r="H10" s="366"/>
      <c r="I10" s="366"/>
      <c r="J10" s="366"/>
      <c r="K10" s="706"/>
      <c r="L10" s="410"/>
      <c r="M10" s="367" t="s">
        <v>13</v>
      </c>
      <c r="N10" s="368"/>
      <c r="O10" s="369"/>
      <c r="P10" s="367" t="s">
        <v>13</v>
      </c>
      <c r="Q10" s="368"/>
      <c r="R10" s="369"/>
      <c r="S10" s="367" t="s">
        <v>13</v>
      </c>
      <c r="T10" s="368"/>
      <c r="U10" s="369"/>
      <c r="V10" s="367" t="s">
        <v>13</v>
      </c>
      <c r="W10" s="368"/>
      <c r="X10" s="374"/>
      <c r="Y10" s="367" t="s">
        <v>13</v>
      </c>
      <c r="Z10" s="368"/>
      <c r="AA10" s="369"/>
      <c r="AB10" s="115" t="s">
        <v>13</v>
      </c>
      <c r="AC10" s="411"/>
      <c r="AD10" s="428"/>
      <c r="AE10" s="415">
        <f t="shared" si="0"/>
        <v>0</v>
      </c>
      <c r="AF10" s="416" t="s">
        <v>13</v>
      </c>
      <c r="AG10" s="417">
        <f t="shared" si="1"/>
        <v>0</v>
      </c>
      <c r="AH10" s="371"/>
      <c r="AI10" s="370" t="s">
        <v>13</v>
      </c>
      <c r="AJ10" s="372"/>
      <c r="AK10" s="432"/>
    </row>
    <row r="11" spans="1:42" s="1" customFormat="1" ht="16.5" thickBot="1" x14ac:dyDescent="0.3">
      <c r="A11" s="391">
        <v>6</v>
      </c>
      <c r="B11" s="702"/>
      <c r="C11" s="385"/>
      <c r="D11" s="385"/>
      <c r="E11" s="385"/>
      <c r="F11" s="385"/>
      <c r="G11" s="385"/>
      <c r="H11" s="385"/>
      <c r="I11" s="385"/>
      <c r="J11" s="386"/>
      <c r="K11" s="707"/>
      <c r="L11" s="395"/>
      <c r="M11" s="412" t="s">
        <v>13</v>
      </c>
      <c r="N11" s="386"/>
      <c r="O11" s="384"/>
      <c r="P11" s="412" t="s">
        <v>13</v>
      </c>
      <c r="Q11" s="386"/>
      <c r="R11" s="384"/>
      <c r="S11" s="412" t="s">
        <v>13</v>
      </c>
      <c r="T11" s="386"/>
      <c r="U11" s="384"/>
      <c r="V11" s="412" t="s">
        <v>13</v>
      </c>
      <c r="W11" s="386"/>
      <c r="X11" s="384"/>
      <c r="Y11" s="412" t="s">
        <v>13</v>
      </c>
      <c r="Z11" s="386"/>
      <c r="AA11" s="413"/>
      <c r="AB11" s="385"/>
      <c r="AC11" s="396"/>
      <c r="AD11" s="429"/>
      <c r="AE11" s="424">
        <f t="shared" si="0"/>
        <v>0</v>
      </c>
      <c r="AF11" s="425" t="s">
        <v>13</v>
      </c>
      <c r="AG11" s="426">
        <f t="shared" si="1"/>
        <v>0</v>
      </c>
      <c r="AH11" s="384"/>
      <c r="AI11" s="414" t="s">
        <v>13</v>
      </c>
      <c r="AJ11" s="386"/>
      <c r="AK11" s="433"/>
    </row>
    <row r="12" spans="1:42" s="362" customFormat="1" ht="33.75" thickBot="1" x14ac:dyDescent="0.5">
      <c r="B12" s="13"/>
      <c r="K12" s="689"/>
    </row>
    <row r="13" spans="1:42" ht="15.75" thickBot="1" x14ac:dyDescent="0.25">
      <c r="A13" s="387" t="s">
        <v>14</v>
      </c>
      <c r="B13" s="703"/>
      <c r="C13" s="377"/>
      <c r="D13" s="392"/>
      <c r="E13" s="377"/>
      <c r="F13" s="377"/>
      <c r="G13" s="377"/>
      <c r="H13" s="377"/>
      <c r="I13" s="377"/>
      <c r="J13" s="377"/>
      <c r="K13" s="708"/>
      <c r="L13" s="734">
        <v>1</v>
      </c>
      <c r="M13" s="731"/>
      <c r="N13" s="732"/>
      <c r="O13" s="729">
        <v>2</v>
      </c>
      <c r="P13" s="731"/>
      <c r="Q13" s="732"/>
      <c r="R13" s="729">
        <v>3</v>
      </c>
      <c r="S13" s="731"/>
      <c r="T13" s="732"/>
      <c r="U13" s="729">
        <v>4</v>
      </c>
      <c r="V13" s="731"/>
      <c r="W13" s="733"/>
      <c r="X13" s="726">
        <v>5</v>
      </c>
      <c r="Y13" s="727"/>
      <c r="Z13" s="728"/>
      <c r="AA13" s="729">
        <v>6</v>
      </c>
      <c r="AB13" s="727"/>
      <c r="AC13" s="730"/>
      <c r="AD13" s="150" t="s">
        <v>9</v>
      </c>
      <c r="AE13" s="375"/>
      <c r="AF13" s="376" t="s">
        <v>10</v>
      </c>
      <c r="AG13" s="377"/>
      <c r="AH13" s="375"/>
      <c r="AI13" s="376" t="s">
        <v>11</v>
      </c>
      <c r="AJ13" s="378"/>
      <c r="AK13" s="379" t="s">
        <v>22</v>
      </c>
      <c r="AP13" t="s">
        <v>23</v>
      </c>
    </row>
    <row r="14" spans="1:42" s="1" customFormat="1" ht="15.75" x14ac:dyDescent="0.25">
      <c r="A14" s="388">
        <v>1</v>
      </c>
      <c r="B14" s="699"/>
      <c r="C14" s="393"/>
      <c r="D14" s="394"/>
      <c r="E14" s="394"/>
      <c r="F14" s="394"/>
      <c r="G14" s="394"/>
      <c r="H14" s="394"/>
      <c r="I14" s="394"/>
      <c r="J14" s="394"/>
      <c r="K14" s="704"/>
      <c r="L14" s="397"/>
      <c r="M14" s="398"/>
      <c r="N14" s="399"/>
      <c r="O14" s="400"/>
      <c r="P14" s="401" t="s">
        <v>13</v>
      </c>
      <c r="Q14" s="402"/>
      <c r="R14" s="400"/>
      <c r="S14" s="401" t="s">
        <v>13</v>
      </c>
      <c r="T14" s="402"/>
      <c r="U14" s="400"/>
      <c r="V14" s="401" t="s">
        <v>13</v>
      </c>
      <c r="W14" s="403"/>
      <c r="X14" s="404"/>
      <c r="Y14" s="401" t="s">
        <v>13</v>
      </c>
      <c r="Z14" s="403"/>
      <c r="AA14" s="405"/>
      <c r="AB14" s="406" t="s">
        <v>13</v>
      </c>
      <c r="AC14" s="407"/>
      <c r="AD14" s="380"/>
      <c r="AE14" s="421">
        <f t="shared" ref="AE14:AE19" si="2">SUM(L14+O14+R14+U14+X14+AA14)</f>
        <v>0</v>
      </c>
      <c r="AF14" s="422" t="s">
        <v>13</v>
      </c>
      <c r="AG14" s="423">
        <f t="shared" ref="AG14:AG19" si="3">SUM(N14+Q14+T14+W14+Z14+AC14)</f>
        <v>0</v>
      </c>
      <c r="AH14" s="382"/>
      <c r="AI14" s="381" t="s">
        <v>13</v>
      </c>
      <c r="AJ14" s="383"/>
      <c r="AK14" s="430"/>
    </row>
    <row r="15" spans="1:42" s="1" customFormat="1" ht="15.75" x14ac:dyDescent="0.25">
      <c r="A15" s="389">
        <v>2</v>
      </c>
      <c r="B15" s="700"/>
      <c r="C15" s="307"/>
      <c r="D15" s="323"/>
      <c r="E15" s="323"/>
      <c r="F15" s="323"/>
      <c r="G15" s="323"/>
      <c r="H15" s="323"/>
      <c r="I15" s="323"/>
      <c r="J15" s="323"/>
      <c r="K15" s="705"/>
      <c r="L15" s="408"/>
      <c r="M15" s="111" t="s">
        <v>13</v>
      </c>
      <c r="N15" s="112"/>
      <c r="O15" s="110"/>
      <c r="P15" s="324"/>
      <c r="Q15" s="112"/>
      <c r="R15" s="110"/>
      <c r="S15" s="111" t="s">
        <v>13</v>
      </c>
      <c r="T15" s="112"/>
      <c r="U15" s="110"/>
      <c r="V15" s="111" t="s">
        <v>13</v>
      </c>
      <c r="W15" s="325"/>
      <c r="X15" s="373"/>
      <c r="Y15" s="111" t="s">
        <v>13</v>
      </c>
      <c r="Z15" s="325"/>
      <c r="AA15" s="352"/>
      <c r="AB15" s="115" t="s">
        <v>13</v>
      </c>
      <c r="AC15" s="409"/>
      <c r="AD15" s="427"/>
      <c r="AE15" s="418">
        <f t="shared" si="2"/>
        <v>0</v>
      </c>
      <c r="AF15" s="419" t="s">
        <v>13</v>
      </c>
      <c r="AG15" s="420">
        <f t="shared" si="3"/>
        <v>0</v>
      </c>
      <c r="AH15" s="330"/>
      <c r="AI15" s="255" t="s">
        <v>13</v>
      </c>
      <c r="AJ15" s="331"/>
      <c r="AK15" s="431"/>
    </row>
    <row r="16" spans="1:42" s="1" customFormat="1" ht="15.75" x14ac:dyDescent="0.25">
      <c r="A16" s="389">
        <v>3</v>
      </c>
      <c r="B16" s="700"/>
      <c r="C16" s="307"/>
      <c r="D16" s="323"/>
      <c r="E16" s="323"/>
      <c r="F16" s="323"/>
      <c r="G16" s="323"/>
      <c r="H16" s="323"/>
      <c r="I16" s="323"/>
      <c r="J16" s="323"/>
      <c r="K16" s="705"/>
      <c r="L16" s="408"/>
      <c r="M16" s="111" t="s">
        <v>13</v>
      </c>
      <c r="N16" s="112"/>
      <c r="O16" s="110"/>
      <c r="P16" s="111" t="s">
        <v>13</v>
      </c>
      <c r="Q16" s="112"/>
      <c r="R16" s="110"/>
      <c r="S16" s="324"/>
      <c r="T16" s="112"/>
      <c r="U16" s="110"/>
      <c r="V16" s="111" t="s">
        <v>13</v>
      </c>
      <c r="W16" s="325"/>
      <c r="X16" s="373"/>
      <c r="Y16" s="115" t="s">
        <v>13</v>
      </c>
      <c r="Z16" s="325"/>
      <c r="AA16" s="352"/>
      <c r="AB16" s="115" t="s">
        <v>13</v>
      </c>
      <c r="AC16" s="409"/>
      <c r="AD16" s="427"/>
      <c r="AE16" s="415">
        <f t="shared" si="2"/>
        <v>0</v>
      </c>
      <c r="AF16" s="416" t="s">
        <v>13</v>
      </c>
      <c r="AG16" s="417">
        <f t="shared" si="3"/>
        <v>0</v>
      </c>
      <c r="AH16" s="330"/>
      <c r="AI16" s="255" t="s">
        <v>13</v>
      </c>
      <c r="AJ16" s="331"/>
      <c r="AK16" s="431"/>
    </row>
    <row r="17" spans="1:37" s="1" customFormat="1" ht="15.75" x14ac:dyDescent="0.25">
      <c r="A17" s="389">
        <v>4</v>
      </c>
      <c r="B17" s="700"/>
      <c r="C17" s="307"/>
      <c r="D17" s="323"/>
      <c r="E17" s="323"/>
      <c r="F17" s="323"/>
      <c r="G17" s="323"/>
      <c r="H17" s="323"/>
      <c r="I17" s="323"/>
      <c r="J17" s="323"/>
      <c r="K17" s="705"/>
      <c r="L17" s="408"/>
      <c r="M17" s="111" t="s">
        <v>13</v>
      </c>
      <c r="N17" s="112"/>
      <c r="O17" s="110"/>
      <c r="P17" s="111" t="s">
        <v>13</v>
      </c>
      <c r="Q17" s="112"/>
      <c r="R17" s="110"/>
      <c r="S17" s="111" t="s">
        <v>13</v>
      </c>
      <c r="T17" s="112"/>
      <c r="U17" s="110"/>
      <c r="V17" s="335"/>
      <c r="W17" s="325"/>
      <c r="X17" s="373"/>
      <c r="Y17" s="111" t="s">
        <v>13</v>
      </c>
      <c r="Z17" s="325"/>
      <c r="AA17" s="352"/>
      <c r="AB17" s="115" t="s">
        <v>13</v>
      </c>
      <c r="AC17" s="409"/>
      <c r="AD17" s="427"/>
      <c r="AE17" s="415">
        <f t="shared" si="2"/>
        <v>0</v>
      </c>
      <c r="AF17" s="416" t="s">
        <v>13</v>
      </c>
      <c r="AG17" s="417">
        <f t="shared" si="3"/>
        <v>0</v>
      </c>
      <c r="AH17" s="330"/>
      <c r="AI17" s="255" t="s">
        <v>13</v>
      </c>
      <c r="AJ17" s="331"/>
      <c r="AK17" s="431"/>
    </row>
    <row r="18" spans="1:37" s="1" customFormat="1" ht="15.75" x14ac:dyDescent="0.25">
      <c r="A18" s="390">
        <v>5</v>
      </c>
      <c r="B18" s="701"/>
      <c r="C18" s="366"/>
      <c r="D18" s="366"/>
      <c r="E18" s="366"/>
      <c r="F18" s="366"/>
      <c r="G18" s="366"/>
      <c r="H18" s="366"/>
      <c r="I18" s="366"/>
      <c r="J18" s="366"/>
      <c r="K18" s="706"/>
      <c r="L18" s="410"/>
      <c r="M18" s="367" t="s">
        <v>13</v>
      </c>
      <c r="N18" s="368"/>
      <c r="O18" s="369"/>
      <c r="P18" s="367" t="s">
        <v>13</v>
      </c>
      <c r="Q18" s="368"/>
      <c r="R18" s="369"/>
      <c r="S18" s="367" t="s">
        <v>13</v>
      </c>
      <c r="T18" s="368"/>
      <c r="U18" s="369"/>
      <c r="V18" s="367" t="s">
        <v>13</v>
      </c>
      <c r="W18" s="368"/>
      <c r="X18" s="374"/>
      <c r="Y18" s="367" t="s">
        <v>13</v>
      </c>
      <c r="Z18" s="368"/>
      <c r="AA18" s="369"/>
      <c r="AB18" s="115" t="s">
        <v>13</v>
      </c>
      <c r="AC18" s="411"/>
      <c r="AD18" s="428"/>
      <c r="AE18" s="415">
        <f t="shared" si="2"/>
        <v>0</v>
      </c>
      <c r="AF18" s="416" t="s">
        <v>13</v>
      </c>
      <c r="AG18" s="417">
        <f t="shared" si="3"/>
        <v>0</v>
      </c>
      <c r="AH18" s="371"/>
      <c r="AI18" s="370" t="s">
        <v>13</v>
      </c>
      <c r="AJ18" s="372"/>
      <c r="AK18" s="432"/>
    </row>
    <row r="19" spans="1:37" s="1" customFormat="1" ht="16.5" thickBot="1" x14ac:dyDescent="0.3">
      <c r="A19" s="391">
        <v>6</v>
      </c>
      <c r="B19" s="702"/>
      <c r="C19" s="385"/>
      <c r="D19" s="385"/>
      <c r="E19" s="385"/>
      <c r="F19" s="385"/>
      <c r="G19" s="385"/>
      <c r="H19" s="385"/>
      <c r="I19" s="385"/>
      <c r="J19" s="386"/>
      <c r="K19" s="707"/>
      <c r="L19" s="395"/>
      <c r="M19" s="412" t="s">
        <v>13</v>
      </c>
      <c r="N19" s="386"/>
      <c r="O19" s="384"/>
      <c r="P19" s="412" t="s">
        <v>13</v>
      </c>
      <c r="Q19" s="386"/>
      <c r="R19" s="384"/>
      <c r="S19" s="412" t="s">
        <v>13</v>
      </c>
      <c r="T19" s="386"/>
      <c r="U19" s="384"/>
      <c r="V19" s="412" t="s">
        <v>13</v>
      </c>
      <c r="W19" s="386"/>
      <c r="X19" s="384"/>
      <c r="Y19" s="412" t="s">
        <v>13</v>
      </c>
      <c r="Z19" s="386"/>
      <c r="AA19" s="413"/>
      <c r="AB19" s="385"/>
      <c r="AC19" s="396"/>
      <c r="AD19" s="429"/>
      <c r="AE19" s="424">
        <f t="shared" si="2"/>
        <v>0</v>
      </c>
      <c r="AF19" s="425" t="s">
        <v>13</v>
      </c>
      <c r="AG19" s="426">
        <f t="shared" si="3"/>
        <v>0</v>
      </c>
      <c r="AH19" s="384"/>
      <c r="AI19" s="414" t="s">
        <v>13</v>
      </c>
      <c r="AJ19" s="386"/>
      <c r="AK19" s="433"/>
    </row>
    <row r="20" spans="1:37" s="362" customFormat="1" ht="33.75" thickBot="1" x14ac:dyDescent="0.5">
      <c r="B20" s="13"/>
      <c r="K20" s="689"/>
    </row>
    <row r="21" spans="1:37" ht="15.75" thickBot="1" x14ac:dyDescent="0.25">
      <c r="A21" s="387" t="s">
        <v>15</v>
      </c>
      <c r="B21" s="703"/>
      <c r="C21" s="377"/>
      <c r="D21" s="392"/>
      <c r="E21" s="377"/>
      <c r="F21" s="377"/>
      <c r="G21" s="377"/>
      <c r="H21" s="377"/>
      <c r="I21" s="377"/>
      <c r="J21" s="377"/>
      <c r="K21" s="708"/>
      <c r="L21" s="734">
        <v>1</v>
      </c>
      <c r="M21" s="731"/>
      <c r="N21" s="732"/>
      <c r="O21" s="729">
        <v>2</v>
      </c>
      <c r="P21" s="731"/>
      <c r="Q21" s="732"/>
      <c r="R21" s="729">
        <v>3</v>
      </c>
      <c r="S21" s="731"/>
      <c r="T21" s="732"/>
      <c r="U21" s="729">
        <v>4</v>
      </c>
      <c r="V21" s="731"/>
      <c r="W21" s="733"/>
      <c r="X21" s="726">
        <v>5</v>
      </c>
      <c r="Y21" s="727"/>
      <c r="Z21" s="728"/>
      <c r="AA21" s="729">
        <v>6</v>
      </c>
      <c r="AB21" s="727"/>
      <c r="AC21" s="730"/>
      <c r="AD21" s="150" t="s">
        <v>9</v>
      </c>
      <c r="AE21" s="375"/>
      <c r="AF21" s="376" t="s">
        <v>10</v>
      </c>
      <c r="AG21" s="377"/>
      <c r="AH21" s="375"/>
      <c r="AI21" s="376" t="s">
        <v>11</v>
      </c>
      <c r="AJ21" s="378"/>
      <c r="AK21" s="379" t="s">
        <v>22</v>
      </c>
    </row>
    <row r="22" spans="1:37" s="1" customFormat="1" ht="15.75" x14ac:dyDescent="0.25">
      <c r="A22" s="388">
        <v>1</v>
      </c>
      <c r="B22" s="699"/>
      <c r="C22" s="393"/>
      <c r="D22" s="394"/>
      <c r="E22" s="394"/>
      <c r="F22" s="394"/>
      <c r="G22" s="394"/>
      <c r="H22" s="394"/>
      <c r="I22" s="394"/>
      <c r="J22" s="394"/>
      <c r="K22" s="704"/>
      <c r="L22" s="397"/>
      <c r="M22" s="398"/>
      <c r="N22" s="399"/>
      <c r="O22" s="400"/>
      <c r="P22" s="401" t="s">
        <v>13</v>
      </c>
      <c r="Q22" s="402"/>
      <c r="R22" s="400"/>
      <c r="S22" s="401" t="s">
        <v>13</v>
      </c>
      <c r="T22" s="402"/>
      <c r="U22" s="400"/>
      <c r="V22" s="401" t="s">
        <v>13</v>
      </c>
      <c r="W22" s="403"/>
      <c r="X22" s="404"/>
      <c r="Y22" s="401" t="s">
        <v>13</v>
      </c>
      <c r="Z22" s="403"/>
      <c r="AA22" s="405"/>
      <c r="AB22" s="406" t="s">
        <v>13</v>
      </c>
      <c r="AC22" s="407"/>
      <c r="AD22" s="380"/>
      <c r="AE22" s="421">
        <f t="shared" ref="AE22:AE27" si="4">SUM(L22+O22+R22+U22+X22+AA22)</f>
        <v>0</v>
      </c>
      <c r="AF22" s="422" t="s">
        <v>13</v>
      </c>
      <c r="AG22" s="423">
        <f t="shared" ref="AG22:AG27" si="5">SUM(N22+Q22+T22+W22+Z22+AC22)</f>
        <v>0</v>
      </c>
      <c r="AH22" s="382"/>
      <c r="AI22" s="381" t="s">
        <v>13</v>
      </c>
      <c r="AJ22" s="383"/>
      <c r="AK22" s="430"/>
    </row>
    <row r="23" spans="1:37" s="1" customFormat="1" ht="15.75" x14ac:dyDescent="0.25">
      <c r="A23" s="389">
        <v>2</v>
      </c>
      <c r="B23" s="700"/>
      <c r="C23" s="307"/>
      <c r="D23" s="323"/>
      <c r="E23" s="323"/>
      <c r="F23" s="323"/>
      <c r="G23" s="323"/>
      <c r="H23" s="323"/>
      <c r="I23" s="323"/>
      <c r="J23" s="323"/>
      <c r="K23" s="705"/>
      <c r="L23" s="408"/>
      <c r="M23" s="111" t="s">
        <v>13</v>
      </c>
      <c r="N23" s="112"/>
      <c r="O23" s="110"/>
      <c r="P23" s="324"/>
      <c r="Q23" s="112"/>
      <c r="R23" s="110"/>
      <c r="S23" s="111" t="s">
        <v>13</v>
      </c>
      <c r="T23" s="112"/>
      <c r="U23" s="110"/>
      <c r="V23" s="111" t="s">
        <v>13</v>
      </c>
      <c r="W23" s="325"/>
      <c r="X23" s="373"/>
      <c r="Y23" s="111" t="s">
        <v>13</v>
      </c>
      <c r="Z23" s="325"/>
      <c r="AA23" s="352"/>
      <c r="AB23" s="115" t="s">
        <v>13</v>
      </c>
      <c r="AC23" s="409"/>
      <c r="AD23" s="427"/>
      <c r="AE23" s="418">
        <f t="shared" si="4"/>
        <v>0</v>
      </c>
      <c r="AF23" s="419" t="s">
        <v>13</v>
      </c>
      <c r="AG23" s="420">
        <f t="shared" si="5"/>
        <v>0</v>
      </c>
      <c r="AH23" s="330"/>
      <c r="AI23" s="255" t="s">
        <v>13</v>
      </c>
      <c r="AJ23" s="331"/>
      <c r="AK23" s="431"/>
    </row>
    <row r="24" spans="1:37" s="1" customFormat="1" ht="15.75" x14ac:dyDescent="0.25">
      <c r="A24" s="389">
        <v>3</v>
      </c>
      <c r="B24" s="700"/>
      <c r="C24" s="307"/>
      <c r="D24" s="323"/>
      <c r="E24" s="323"/>
      <c r="F24" s="323"/>
      <c r="G24" s="323"/>
      <c r="H24" s="323"/>
      <c r="I24" s="323"/>
      <c r="J24" s="323"/>
      <c r="K24" s="705"/>
      <c r="L24" s="408"/>
      <c r="M24" s="111" t="s">
        <v>13</v>
      </c>
      <c r="N24" s="112"/>
      <c r="O24" s="110"/>
      <c r="P24" s="111" t="s">
        <v>13</v>
      </c>
      <c r="Q24" s="112"/>
      <c r="R24" s="110"/>
      <c r="S24" s="324"/>
      <c r="T24" s="112"/>
      <c r="U24" s="110"/>
      <c r="V24" s="111" t="s">
        <v>13</v>
      </c>
      <c r="W24" s="325"/>
      <c r="X24" s="373"/>
      <c r="Y24" s="115" t="s">
        <v>13</v>
      </c>
      <c r="Z24" s="325"/>
      <c r="AA24" s="352"/>
      <c r="AB24" s="115" t="s">
        <v>13</v>
      </c>
      <c r="AC24" s="409"/>
      <c r="AD24" s="427"/>
      <c r="AE24" s="415">
        <f t="shared" si="4"/>
        <v>0</v>
      </c>
      <c r="AF24" s="416" t="s">
        <v>13</v>
      </c>
      <c r="AG24" s="417">
        <f t="shared" si="5"/>
        <v>0</v>
      </c>
      <c r="AH24" s="330"/>
      <c r="AI24" s="255" t="s">
        <v>13</v>
      </c>
      <c r="AJ24" s="331"/>
      <c r="AK24" s="431"/>
    </row>
    <row r="25" spans="1:37" s="1" customFormat="1" ht="15.75" x14ac:dyDescent="0.25">
      <c r="A25" s="389">
        <v>4</v>
      </c>
      <c r="B25" s="700"/>
      <c r="C25" s="307"/>
      <c r="D25" s="323"/>
      <c r="E25" s="323"/>
      <c r="F25" s="323"/>
      <c r="G25" s="323"/>
      <c r="H25" s="323"/>
      <c r="I25" s="323"/>
      <c r="J25" s="323"/>
      <c r="K25" s="705"/>
      <c r="L25" s="408"/>
      <c r="M25" s="111" t="s">
        <v>13</v>
      </c>
      <c r="N25" s="112"/>
      <c r="O25" s="110"/>
      <c r="P25" s="111" t="s">
        <v>13</v>
      </c>
      <c r="Q25" s="112"/>
      <c r="R25" s="110"/>
      <c r="S25" s="111" t="s">
        <v>13</v>
      </c>
      <c r="T25" s="112"/>
      <c r="U25" s="110"/>
      <c r="V25" s="335"/>
      <c r="W25" s="325"/>
      <c r="X25" s="373"/>
      <c r="Y25" s="111" t="s">
        <v>13</v>
      </c>
      <c r="Z25" s="325"/>
      <c r="AA25" s="352"/>
      <c r="AB25" s="115" t="s">
        <v>13</v>
      </c>
      <c r="AC25" s="409"/>
      <c r="AD25" s="427"/>
      <c r="AE25" s="415">
        <f t="shared" si="4"/>
        <v>0</v>
      </c>
      <c r="AF25" s="416" t="s">
        <v>13</v>
      </c>
      <c r="AG25" s="417">
        <f t="shared" si="5"/>
        <v>0</v>
      </c>
      <c r="AH25" s="330"/>
      <c r="AI25" s="255" t="s">
        <v>13</v>
      </c>
      <c r="AJ25" s="331"/>
      <c r="AK25" s="431"/>
    </row>
    <row r="26" spans="1:37" s="1" customFormat="1" ht="15.75" x14ac:dyDescent="0.25">
      <c r="A26" s="390">
        <v>5</v>
      </c>
      <c r="B26" s="701"/>
      <c r="C26" s="366"/>
      <c r="D26" s="366"/>
      <c r="E26" s="366"/>
      <c r="F26" s="366"/>
      <c r="G26" s="366"/>
      <c r="H26" s="366"/>
      <c r="I26" s="366"/>
      <c r="J26" s="366"/>
      <c r="K26" s="706"/>
      <c r="L26" s="410"/>
      <c r="M26" s="367" t="s">
        <v>13</v>
      </c>
      <c r="N26" s="368"/>
      <c r="O26" s="369"/>
      <c r="P26" s="367" t="s">
        <v>13</v>
      </c>
      <c r="Q26" s="368"/>
      <c r="R26" s="369"/>
      <c r="S26" s="367" t="s">
        <v>13</v>
      </c>
      <c r="T26" s="368"/>
      <c r="U26" s="369"/>
      <c r="V26" s="367" t="s">
        <v>13</v>
      </c>
      <c r="W26" s="368"/>
      <c r="X26" s="374"/>
      <c r="Y26" s="367" t="s">
        <v>13</v>
      </c>
      <c r="Z26" s="368"/>
      <c r="AA26" s="369"/>
      <c r="AB26" s="115" t="s">
        <v>13</v>
      </c>
      <c r="AC26" s="411"/>
      <c r="AD26" s="428"/>
      <c r="AE26" s="415">
        <f t="shared" si="4"/>
        <v>0</v>
      </c>
      <c r="AF26" s="416" t="s">
        <v>13</v>
      </c>
      <c r="AG26" s="417">
        <f t="shared" si="5"/>
        <v>0</v>
      </c>
      <c r="AH26" s="371"/>
      <c r="AI26" s="370" t="s">
        <v>13</v>
      </c>
      <c r="AJ26" s="372"/>
      <c r="AK26" s="432"/>
    </row>
    <row r="27" spans="1:37" s="1" customFormat="1" ht="16.5" thickBot="1" x14ac:dyDescent="0.3">
      <c r="A27" s="391">
        <v>6</v>
      </c>
      <c r="B27" s="702"/>
      <c r="C27" s="385"/>
      <c r="D27" s="385"/>
      <c r="E27" s="385"/>
      <c r="F27" s="385"/>
      <c r="G27" s="385"/>
      <c r="H27" s="385"/>
      <c r="I27" s="385"/>
      <c r="J27" s="386"/>
      <c r="K27" s="707"/>
      <c r="L27" s="395"/>
      <c r="M27" s="412" t="s">
        <v>13</v>
      </c>
      <c r="N27" s="386"/>
      <c r="O27" s="384"/>
      <c r="P27" s="412" t="s">
        <v>13</v>
      </c>
      <c r="Q27" s="386"/>
      <c r="R27" s="384"/>
      <c r="S27" s="412" t="s">
        <v>13</v>
      </c>
      <c r="T27" s="386"/>
      <c r="U27" s="384"/>
      <c r="V27" s="412" t="s">
        <v>13</v>
      </c>
      <c r="W27" s="386"/>
      <c r="X27" s="384"/>
      <c r="Y27" s="412" t="s">
        <v>13</v>
      </c>
      <c r="Z27" s="386"/>
      <c r="AA27" s="413"/>
      <c r="AB27" s="385"/>
      <c r="AC27" s="396"/>
      <c r="AD27" s="429"/>
      <c r="AE27" s="424">
        <f t="shared" si="4"/>
        <v>0</v>
      </c>
      <c r="AF27" s="425" t="s">
        <v>13</v>
      </c>
      <c r="AG27" s="426">
        <f t="shared" si="5"/>
        <v>0</v>
      </c>
      <c r="AH27" s="384"/>
      <c r="AI27" s="414" t="s">
        <v>13</v>
      </c>
      <c r="AJ27" s="386"/>
      <c r="AK27" s="433"/>
    </row>
    <row r="28" spans="1:37" s="362" customFormat="1" ht="33.75" thickBot="1" x14ac:dyDescent="0.5">
      <c r="B28" s="13"/>
      <c r="K28" s="689"/>
    </row>
    <row r="29" spans="1:37" ht="15.75" thickBot="1" x14ac:dyDescent="0.25">
      <c r="A29" s="387" t="s">
        <v>16</v>
      </c>
      <c r="B29" s="703"/>
      <c r="C29" s="377"/>
      <c r="D29" s="392"/>
      <c r="E29" s="377"/>
      <c r="F29" s="377"/>
      <c r="G29" s="377"/>
      <c r="H29" s="377"/>
      <c r="I29" s="377"/>
      <c r="J29" s="377"/>
      <c r="K29" s="708"/>
      <c r="L29" s="734">
        <v>1</v>
      </c>
      <c r="M29" s="731"/>
      <c r="N29" s="732"/>
      <c r="O29" s="729">
        <v>2</v>
      </c>
      <c r="P29" s="731"/>
      <c r="Q29" s="732"/>
      <c r="R29" s="729">
        <v>3</v>
      </c>
      <c r="S29" s="731"/>
      <c r="T29" s="732"/>
      <c r="U29" s="729">
        <v>4</v>
      </c>
      <c r="V29" s="731"/>
      <c r="W29" s="733"/>
      <c r="X29" s="726">
        <v>5</v>
      </c>
      <c r="Y29" s="727"/>
      <c r="Z29" s="728"/>
      <c r="AA29" s="729">
        <v>6</v>
      </c>
      <c r="AB29" s="727"/>
      <c r="AC29" s="730"/>
      <c r="AD29" s="150" t="s">
        <v>9</v>
      </c>
      <c r="AE29" s="375"/>
      <c r="AF29" s="376" t="s">
        <v>10</v>
      </c>
      <c r="AG29" s="377"/>
      <c r="AH29" s="375"/>
      <c r="AI29" s="376" t="s">
        <v>11</v>
      </c>
      <c r="AJ29" s="378"/>
      <c r="AK29" s="379" t="s">
        <v>22</v>
      </c>
    </row>
    <row r="30" spans="1:37" s="1" customFormat="1" ht="15.75" x14ac:dyDescent="0.25">
      <c r="A30" s="388">
        <v>1</v>
      </c>
      <c r="B30" s="699"/>
      <c r="C30" s="393"/>
      <c r="D30" s="394"/>
      <c r="E30" s="394"/>
      <c r="F30" s="394"/>
      <c r="G30" s="394"/>
      <c r="H30" s="394"/>
      <c r="I30" s="394"/>
      <c r="J30" s="394"/>
      <c r="K30" s="704"/>
      <c r="L30" s="397"/>
      <c r="M30" s="398"/>
      <c r="N30" s="399"/>
      <c r="O30" s="400"/>
      <c r="P30" s="401" t="s">
        <v>13</v>
      </c>
      <c r="Q30" s="402"/>
      <c r="R30" s="400"/>
      <c r="S30" s="401" t="s">
        <v>13</v>
      </c>
      <c r="T30" s="402"/>
      <c r="U30" s="400"/>
      <c r="V30" s="401" t="s">
        <v>13</v>
      </c>
      <c r="W30" s="403"/>
      <c r="X30" s="404"/>
      <c r="Y30" s="401" t="s">
        <v>13</v>
      </c>
      <c r="Z30" s="403"/>
      <c r="AA30" s="405"/>
      <c r="AB30" s="406" t="s">
        <v>13</v>
      </c>
      <c r="AC30" s="407"/>
      <c r="AD30" s="380"/>
      <c r="AE30" s="421">
        <f t="shared" ref="AE30:AE35" si="6">SUM(L30+O30+R30+U30+X30+AA30)</f>
        <v>0</v>
      </c>
      <c r="AF30" s="422" t="s">
        <v>13</v>
      </c>
      <c r="AG30" s="423">
        <f t="shared" ref="AG30:AG35" si="7">SUM(N30+Q30+T30+W30+Z30+AC30)</f>
        <v>0</v>
      </c>
      <c r="AH30" s="382"/>
      <c r="AI30" s="381" t="s">
        <v>13</v>
      </c>
      <c r="AJ30" s="383"/>
      <c r="AK30" s="430"/>
    </row>
    <row r="31" spans="1:37" s="1" customFormat="1" ht="15.75" x14ac:dyDescent="0.25">
      <c r="A31" s="389">
        <v>2</v>
      </c>
      <c r="B31" s="700"/>
      <c r="C31" s="307"/>
      <c r="D31" s="323"/>
      <c r="E31" s="323"/>
      <c r="F31" s="323"/>
      <c r="G31" s="323"/>
      <c r="H31" s="323"/>
      <c r="I31" s="323"/>
      <c r="J31" s="323"/>
      <c r="K31" s="705"/>
      <c r="L31" s="408"/>
      <c r="M31" s="111" t="s">
        <v>13</v>
      </c>
      <c r="N31" s="112"/>
      <c r="O31" s="110"/>
      <c r="P31" s="324"/>
      <c r="Q31" s="112"/>
      <c r="R31" s="110"/>
      <c r="S31" s="111" t="s">
        <v>13</v>
      </c>
      <c r="T31" s="112"/>
      <c r="U31" s="110"/>
      <c r="V31" s="111" t="s">
        <v>13</v>
      </c>
      <c r="W31" s="325"/>
      <c r="X31" s="373"/>
      <c r="Y31" s="111" t="s">
        <v>13</v>
      </c>
      <c r="Z31" s="325"/>
      <c r="AA31" s="352"/>
      <c r="AB31" s="115" t="s">
        <v>13</v>
      </c>
      <c r="AC31" s="409"/>
      <c r="AD31" s="427"/>
      <c r="AE31" s="418">
        <f t="shared" si="6"/>
        <v>0</v>
      </c>
      <c r="AF31" s="419" t="s">
        <v>13</v>
      </c>
      <c r="AG31" s="420">
        <f t="shared" si="7"/>
        <v>0</v>
      </c>
      <c r="AH31" s="330"/>
      <c r="AI31" s="255" t="s">
        <v>13</v>
      </c>
      <c r="AJ31" s="331"/>
      <c r="AK31" s="431"/>
    </row>
    <row r="32" spans="1:37" s="1" customFormat="1" ht="15.75" x14ac:dyDescent="0.25">
      <c r="A32" s="389">
        <v>3</v>
      </c>
      <c r="B32" s="700"/>
      <c r="C32" s="307"/>
      <c r="D32" s="323"/>
      <c r="E32" s="323"/>
      <c r="F32" s="323"/>
      <c r="G32" s="323"/>
      <c r="H32" s="323"/>
      <c r="I32" s="323"/>
      <c r="J32" s="323"/>
      <c r="K32" s="705"/>
      <c r="L32" s="408"/>
      <c r="M32" s="111" t="s">
        <v>13</v>
      </c>
      <c r="N32" s="112"/>
      <c r="O32" s="110"/>
      <c r="P32" s="111" t="s">
        <v>13</v>
      </c>
      <c r="Q32" s="112"/>
      <c r="R32" s="110"/>
      <c r="S32" s="324"/>
      <c r="T32" s="112"/>
      <c r="U32" s="110"/>
      <c r="V32" s="111" t="s">
        <v>13</v>
      </c>
      <c r="W32" s="325"/>
      <c r="X32" s="373"/>
      <c r="Y32" s="115" t="s">
        <v>13</v>
      </c>
      <c r="Z32" s="325"/>
      <c r="AA32" s="352"/>
      <c r="AB32" s="115" t="s">
        <v>13</v>
      </c>
      <c r="AC32" s="409"/>
      <c r="AD32" s="427"/>
      <c r="AE32" s="415">
        <f t="shared" si="6"/>
        <v>0</v>
      </c>
      <c r="AF32" s="416" t="s">
        <v>13</v>
      </c>
      <c r="AG32" s="417">
        <f t="shared" si="7"/>
        <v>0</v>
      </c>
      <c r="AH32" s="330"/>
      <c r="AI32" s="255" t="s">
        <v>13</v>
      </c>
      <c r="AJ32" s="331"/>
      <c r="AK32" s="431"/>
    </row>
    <row r="33" spans="1:37" s="1" customFormat="1" ht="15.75" x14ac:dyDescent="0.25">
      <c r="A33" s="389">
        <v>4</v>
      </c>
      <c r="B33" s="700"/>
      <c r="C33" s="307"/>
      <c r="D33" s="323"/>
      <c r="E33" s="323"/>
      <c r="F33" s="323"/>
      <c r="G33" s="323"/>
      <c r="H33" s="323"/>
      <c r="I33" s="323"/>
      <c r="J33" s="323"/>
      <c r="K33" s="705"/>
      <c r="L33" s="408"/>
      <c r="M33" s="111" t="s">
        <v>13</v>
      </c>
      <c r="N33" s="112"/>
      <c r="O33" s="110"/>
      <c r="P33" s="111" t="s">
        <v>13</v>
      </c>
      <c r="Q33" s="112"/>
      <c r="R33" s="110"/>
      <c r="S33" s="111" t="s">
        <v>13</v>
      </c>
      <c r="T33" s="112"/>
      <c r="U33" s="110"/>
      <c r="V33" s="335"/>
      <c r="W33" s="325"/>
      <c r="X33" s="373"/>
      <c r="Y33" s="111" t="s">
        <v>13</v>
      </c>
      <c r="Z33" s="325"/>
      <c r="AA33" s="352"/>
      <c r="AB33" s="115" t="s">
        <v>13</v>
      </c>
      <c r="AC33" s="409"/>
      <c r="AD33" s="427"/>
      <c r="AE33" s="415">
        <f t="shared" si="6"/>
        <v>0</v>
      </c>
      <c r="AF33" s="416" t="s">
        <v>13</v>
      </c>
      <c r="AG33" s="417">
        <f t="shared" si="7"/>
        <v>0</v>
      </c>
      <c r="AH33" s="330"/>
      <c r="AI33" s="255" t="s">
        <v>13</v>
      </c>
      <c r="AJ33" s="331"/>
      <c r="AK33" s="431"/>
    </row>
    <row r="34" spans="1:37" s="1" customFormat="1" ht="15.75" x14ac:dyDescent="0.25">
      <c r="A34" s="390">
        <v>5</v>
      </c>
      <c r="B34" s="701"/>
      <c r="C34" s="366"/>
      <c r="D34" s="366"/>
      <c r="E34" s="366"/>
      <c r="F34" s="366"/>
      <c r="G34" s="366"/>
      <c r="H34" s="366"/>
      <c r="I34" s="366"/>
      <c r="J34" s="366"/>
      <c r="K34" s="706"/>
      <c r="L34" s="410"/>
      <c r="M34" s="367" t="s">
        <v>13</v>
      </c>
      <c r="N34" s="368"/>
      <c r="O34" s="369"/>
      <c r="P34" s="367" t="s">
        <v>13</v>
      </c>
      <c r="Q34" s="368"/>
      <c r="R34" s="369"/>
      <c r="S34" s="367" t="s">
        <v>13</v>
      </c>
      <c r="T34" s="368"/>
      <c r="U34" s="369"/>
      <c r="V34" s="367" t="s">
        <v>13</v>
      </c>
      <c r="W34" s="368"/>
      <c r="X34" s="374"/>
      <c r="Y34" s="367" t="s">
        <v>13</v>
      </c>
      <c r="Z34" s="368"/>
      <c r="AA34" s="369"/>
      <c r="AB34" s="115" t="s">
        <v>13</v>
      </c>
      <c r="AC34" s="411"/>
      <c r="AD34" s="428"/>
      <c r="AE34" s="415">
        <f t="shared" si="6"/>
        <v>0</v>
      </c>
      <c r="AF34" s="416" t="s">
        <v>13</v>
      </c>
      <c r="AG34" s="417">
        <f t="shared" si="7"/>
        <v>0</v>
      </c>
      <c r="AH34" s="371"/>
      <c r="AI34" s="370" t="s">
        <v>13</v>
      </c>
      <c r="AJ34" s="372"/>
      <c r="AK34" s="432"/>
    </row>
    <row r="35" spans="1:37" s="1" customFormat="1" ht="16.5" thickBot="1" x14ac:dyDescent="0.3">
      <c r="A35" s="391">
        <v>6</v>
      </c>
      <c r="B35" s="702"/>
      <c r="C35" s="385"/>
      <c r="D35" s="385"/>
      <c r="E35" s="385"/>
      <c r="F35" s="385"/>
      <c r="G35" s="385"/>
      <c r="H35" s="385"/>
      <c r="I35" s="385"/>
      <c r="J35" s="386"/>
      <c r="K35" s="707"/>
      <c r="L35" s="395"/>
      <c r="M35" s="412" t="s">
        <v>13</v>
      </c>
      <c r="N35" s="386"/>
      <c r="O35" s="384"/>
      <c r="P35" s="412" t="s">
        <v>13</v>
      </c>
      <c r="Q35" s="386"/>
      <c r="R35" s="384"/>
      <c r="S35" s="412" t="s">
        <v>13</v>
      </c>
      <c r="T35" s="386"/>
      <c r="U35" s="384"/>
      <c r="V35" s="412" t="s">
        <v>13</v>
      </c>
      <c r="W35" s="386"/>
      <c r="X35" s="384"/>
      <c r="Y35" s="412" t="s">
        <v>13</v>
      </c>
      <c r="Z35" s="386"/>
      <c r="AA35" s="413"/>
      <c r="AB35" s="385"/>
      <c r="AC35" s="396"/>
      <c r="AD35" s="429"/>
      <c r="AE35" s="424">
        <f t="shared" si="6"/>
        <v>0</v>
      </c>
      <c r="AF35" s="425" t="s">
        <v>13</v>
      </c>
      <c r="AG35" s="426">
        <f t="shared" si="7"/>
        <v>0</v>
      </c>
      <c r="AH35" s="384"/>
      <c r="AI35" s="414" t="s">
        <v>13</v>
      </c>
      <c r="AJ35" s="386"/>
      <c r="AK35" s="433"/>
    </row>
  </sheetData>
  <mergeCells count="24">
    <mergeCell ref="X29:Z29"/>
    <mergeCell ref="AA29:AC29"/>
    <mergeCell ref="L21:N21"/>
    <mergeCell ref="O21:Q21"/>
    <mergeCell ref="L29:N29"/>
    <mergeCell ref="O29:Q29"/>
    <mergeCell ref="R29:T29"/>
    <mergeCell ref="U29:W29"/>
    <mergeCell ref="R21:T21"/>
    <mergeCell ref="U21:W21"/>
    <mergeCell ref="X5:Z5"/>
    <mergeCell ref="AA5:AC5"/>
    <mergeCell ref="X13:Z13"/>
    <mergeCell ref="AA13:AC13"/>
    <mergeCell ref="X21:Z21"/>
    <mergeCell ref="AA21:AC21"/>
    <mergeCell ref="L13:N13"/>
    <mergeCell ref="O13:Q13"/>
    <mergeCell ref="R13:T13"/>
    <mergeCell ref="U13:W13"/>
    <mergeCell ref="L5:N5"/>
    <mergeCell ref="O5:Q5"/>
    <mergeCell ref="R5:T5"/>
    <mergeCell ref="U5:W5"/>
  </mergeCells>
  <phoneticPr fontId="0" type="noConversion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4:AE27"/>
  <sheetViews>
    <sheetView workbookViewId="0">
      <selection activeCell="C1" sqref="C1"/>
    </sheetView>
  </sheetViews>
  <sheetFormatPr defaultRowHeight="12.75" x14ac:dyDescent="0.2"/>
  <cols>
    <col min="1" max="1" width="3.7109375" style="170" customWidth="1"/>
    <col min="2" max="2" width="25.7109375" style="170" customWidth="1"/>
    <col min="3" max="3" width="10" style="170" customWidth="1"/>
    <col min="4" max="4" width="4.28515625" style="489" customWidth="1"/>
    <col min="5" max="5" width="1.7109375" style="490" customWidth="1"/>
    <col min="6" max="6" width="4.28515625" style="170" customWidth="1"/>
    <col min="7" max="7" width="4.28515625" style="489" customWidth="1"/>
    <col min="8" max="8" width="1.7109375" style="170" customWidth="1"/>
    <col min="9" max="9" width="4.28515625" style="170" customWidth="1"/>
    <col min="10" max="10" width="4.28515625" style="489" customWidth="1"/>
    <col min="11" max="11" width="1.7109375" style="170" customWidth="1"/>
    <col min="12" max="12" width="4.28515625" style="170" customWidth="1"/>
    <col min="13" max="13" width="4.28515625" style="489" customWidth="1"/>
    <col min="14" max="14" width="1.7109375" style="170" customWidth="1"/>
    <col min="15" max="15" width="4.28515625" style="170" customWidth="1"/>
    <col min="16" max="16" width="4.28515625" style="489" customWidth="1"/>
    <col min="17" max="17" width="1.7109375" style="170" customWidth="1"/>
    <col min="18" max="18" width="4.28515625" style="170" customWidth="1"/>
    <col min="19" max="19" width="4.28515625" style="489" customWidth="1"/>
    <col min="20" max="20" width="1.7109375" style="170" customWidth="1"/>
    <col min="21" max="21" width="4.28515625" style="170" customWidth="1"/>
    <col min="22" max="22" width="8.140625" style="170" customWidth="1"/>
    <col min="23" max="23" width="5" style="170" customWidth="1"/>
    <col min="24" max="24" width="1.7109375" style="170" customWidth="1"/>
    <col min="25" max="25" width="5" style="170" customWidth="1"/>
    <col min="26" max="26" width="4.28515625" style="170" customWidth="1"/>
    <col min="27" max="27" width="1.7109375" style="170" customWidth="1"/>
    <col min="28" max="28" width="4.28515625" style="170" customWidth="1"/>
    <col min="29" max="29" width="8.42578125" style="170" customWidth="1"/>
    <col min="30" max="16384" width="9.140625" style="170"/>
  </cols>
  <sheetData>
    <row r="4" spans="1:31" ht="12.75" customHeight="1" x14ac:dyDescent="0.2"/>
    <row r="5" spans="1:31" ht="13.5" thickBot="1" x14ac:dyDescent="0.25"/>
    <row r="6" spans="1:31" ht="15.75" thickBot="1" x14ac:dyDescent="0.25">
      <c r="A6" s="513"/>
      <c r="B6" s="511"/>
      <c r="C6" s="512"/>
      <c r="D6" s="505"/>
      <c r="E6" s="506">
        <v>1</v>
      </c>
      <c r="F6" s="507"/>
      <c r="G6" s="508"/>
      <c r="H6" s="509">
        <v>2</v>
      </c>
      <c r="I6" s="507"/>
      <c r="J6" s="508"/>
      <c r="K6" s="509">
        <v>3</v>
      </c>
      <c r="L6" s="507"/>
      <c r="M6" s="508"/>
      <c r="N6" s="509">
        <v>4</v>
      </c>
      <c r="O6" s="507"/>
      <c r="P6" s="508"/>
      <c r="Q6" s="509">
        <v>5</v>
      </c>
      <c r="R6" s="507"/>
      <c r="S6" s="508"/>
      <c r="T6" s="509">
        <v>6</v>
      </c>
      <c r="U6" s="510"/>
      <c r="V6" s="476" t="s">
        <v>9</v>
      </c>
      <c r="W6" s="735" t="s">
        <v>10</v>
      </c>
      <c r="X6" s="736"/>
      <c r="Y6" s="737"/>
      <c r="Z6" s="735" t="s">
        <v>11</v>
      </c>
      <c r="AA6" s="736"/>
      <c r="AB6" s="737"/>
      <c r="AC6" s="504" t="s">
        <v>12</v>
      </c>
    </row>
    <row r="7" spans="1:31" ht="25.5" x14ac:dyDescent="0.35">
      <c r="A7" s="520">
        <v>1</v>
      </c>
      <c r="B7" s="514"/>
      <c r="C7" s="523"/>
      <c r="D7" s="492"/>
      <c r="E7" s="324"/>
      <c r="F7" s="493"/>
      <c r="G7" s="494"/>
      <c r="H7" s="105" t="s">
        <v>13</v>
      </c>
      <c r="I7" s="495"/>
      <c r="J7" s="494"/>
      <c r="K7" s="105" t="s">
        <v>13</v>
      </c>
      <c r="L7" s="495"/>
      <c r="M7" s="494"/>
      <c r="N7" s="105" t="s">
        <v>13</v>
      </c>
      <c r="O7" s="496"/>
      <c r="P7" s="497"/>
      <c r="Q7" s="105" t="s">
        <v>13</v>
      </c>
      <c r="R7" s="496"/>
      <c r="S7" s="498"/>
      <c r="T7" s="499" t="s">
        <v>13</v>
      </c>
      <c r="U7" s="500"/>
      <c r="V7" s="533"/>
      <c r="W7" s="421">
        <f t="shared" ref="W7:W12" si="0">SUM(D7+G7+J7+M7+P7+S7)</f>
        <v>0</v>
      </c>
      <c r="X7" s="422" t="s">
        <v>13</v>
      </c>
      <c r="Y7" s="423">
        <f t="shared" ref="Y7:Y12" si="1">SUM(F7+I7+L7+O7+R7+U7)</f>
        <v>0</v>
      </c>
      <c r="Z7" s="382"/>
      <c r="AA7" s="381" t="s">
        <v>13</v>
      </c>
      <c r="AB7" s="383"/>
      <c r="AC7" s="501"/>
    </row>
    <row r="8" spans="1:31" ht="25.5" x14ac:dyDescent="0.35">
      <c r="A8" s="521">
        <v>2</v>
      </c>
      <c r="B8" s="515"/>
      <c r="C8" s="524"/>
      <c r="D8" s="408"/>
      <c r="E8" s="111" t="s">
        <v>13</v>
      </c>
      <c r="F8" s="112"/>
      <c r="G8" s="110"/>
      <c r="H8" s="324"/>
      <c r="I8" s="112"/>
      <c r="J8" s="110"/>
      <c r="K8" s="111" t="s">
        <v>13</v>
      </c>
      <c r="L8" s="112"/>
      <c r="M8" s="110"/>
      <c r="N8" s="111" t="s">
        <v>13</v>
      </c>
      <c r="O8" s="325"/>
      <c r="P8" s="373"/>
      <c r="Q8" s="111" t="s">
        <v>13</v>
      </c>
      <c r="R8" s="325"/>
      <c r="S8" s="352"/>
      <c r="T8" s="115" t="s">
        <v>13</v>
      </c>
      <c r="U8" s="409"/>
      <c r="V8" s="534"/>
      <c r="W8" s="418">
        <f t="shared" si="0"/>
        <v>0</v>
      </c>
      <c r="X8" s="419" t="s">
        <v>13</v>
      </c>
      <c r="Y8" s="420">
        <f t="shared" si="1"/>
        <v>0</v>
      </c>
      <c r="Z8" s="330"/>
      <c r="AA8" s="255" t="s">
        <v>13</v>
      </c>
      <c r="AB8" s="331"/>
      <c r="AC8" s="502"/>
    </row>
    <row r="9" spans="1:31" ht="25.5" x14ac:dyDescent="0.35">
      <c r="A9" s="521">
        <v>3</v>
      </c>
      <c r="B9" s="515"/>
      <c r="C9" s="525"/>
      <c r="D9" s="408"/>
      <c r="E9" s="111" t="s">
        <v>13</v>
      </c>
      <c r="F9" s="112"/>
      <c r="G9" s="110"/>
      <c r="H9" s="111" t="s">
        <v>13</v>
      </c>
      <c r="I9" s="112"/>
      <c r="J9" s="110"/>
      <c r="K9" s="324"/>
      <c r="L9" s="112"/>
      <c r="M9" s="110"/>
      <c r="N9" s="111" t="s">
        <v>13</v>
      </c>
      <c r="O9" s="325"/>
      <c r="P9" s="373"/>
      <c r="Q9" s="115" t="s">
        <v>13</v>
      </c>
      <c r="R9" s="325"/>
      <c r="S9" s="352"/>
      <c r="T9" s="115" t="s">
        <v>13</v>
      </c>
      <c r="U9" s="409"/>
      <c r="V9" s="534"/>
      <c r="W9" s="415">
        <f t="shared" si="0"/>
        <v>0</v>
      </c>
      <c r="X9" s="416" t="s">
        <v>13</v>
      </c>
      <c r="Y9" s="417">
        <f t="shared" si="1"/>
        <v>0</v>
      </c>
      <c r="Z9" s="330"/>
      <c r="AA9" s="255" t="s">
        <v>13</v>
      </c>
      <c r="AB9" s="331"/>
      <c r="AC9" s="502"/>
    </row>
    <row r="10" spans="1:31" ht="25.5" x14ac:dyDescent="0.35">
      <c r="A10" s="521">
        <v>4</v>
      </c>
      <c r="B10" s="515"/>
      <c r="C10" s="524"/>
      <c r="D10" s="408"/>
      <c r="E10" s="111" t="s">
        <v>13</v>
      </c>
      <c r="F10" s="112"/>
      <c r="G10" s="110"/>
      <c r="H10" s="111" t="s">
        <v>13</v>
      </c>
      <c r="I10" s="112"/>
      <c r="J10" s="110"/>
      <c r="K10" s="111" t="s">
        <v>13</v>
      </c>
      <c r="L10" s="112"/>
      <c r="M10" s="110"/>
      <c r="N10" s="335"/>
      <c r="O10" s="325"/>
      <c r="P10" s="373"/>
      <c r="Q10" s="111" t="s">
        <v>13</v>
      </c>
      <c r="R10" s="325"/>
      <c r="S10" s="352"/>
      <c r="T10" s="115" t="s">
        <v>13</v>
      </c>
      <c r="U10" s="409"/>
      <c r="V10" s="534"/>
      <c r="W10" s="415">
        <f t="shared" si="0"/>
        <v>0</v>
      </c>
      <c r="X10" s="416" t="s">
        <v>13</v>
      </c>
      <c r="Y10" s="417">
        <f t="shared" si="1"/>
        <v>0</v>
      </c>
      <c r="Z10" s="330"/>
      <c r="AA10" s="255" t="s">
        <v>13</v>
      </c>
      <c r="AB10" s="331"/>
      <c r="AC10" s="502"/>
    </row>
    <row r="11" spans="1:31" ht="25.5" x14ac:dyDescent="0.35">
      <c r="A11" s="521">
        <v>5</v>
      </c>
      <c r="B11" s="515"/>
      <c r="C11" s="524"/>
      <c r="D11" s="410"/>
      <c r="E11" s="367" t="s">
        <v>13</v>
      </c>
      <c r="F11" s="368"/>
      <c r="G11" s="369"/>
      <c r="H11" s="367" t="s">
        <v>13</v>
      </c>
      <c r="I11" s="368"/>
      <c r="J11" s="369"/>
      <c r="K11" s="367" t="s">
        <v>13</v>
      </c>
      <c r="L11" s="368"/>
      <c r="M11" s="369"/>
      <c r="N11" s="367" t="s">
        <v>13</v>
      </c>
      <c r="O11" s="368"/>
      <c r="P11" s="374"/>
      <c r="Q11" s="367" t="s">
        <v>13</v>
      </c>
      <c r="R11" s="368"/>
      <c r="S11" s="369"/>
      <c r="T11" s="115" t="s">
        <v>13</v>
      </c>
      <c r="U11" s="411"/>
      <c r="V11" s="534"/>
      <c r="W11" s="415">
        <f t="shared" si="0"/>
        <v>0</v>
      </c>
      <c r="X11" s="416" t="s">
        <v>13</v>
      </c>
      <c r="Y11" s="417">
        <f t="shared" si="1"/>
        <v>0</v>
      </c>
      <c r="Z11" s="371"/>
      <c r="AA11" s="370" t="s">
        <v>13</v>
      </c>
      <c r="AB11" s="372"/>
      <c r="AC11" s="502"/>
    </row>
    <row r="12" spans="1:31" ht="26.25" thickBot="1" x14ac:dyDescent="0.4">
      <c r="A12" s="522">
        <v>6</v>
      </c>
      <c r="B12" s="518"/>
      <c r="C12" s="526"/>
      <c r="D12" s="395"/>
      <c r="E12" s="412" t="s">
        <v>13</v>
      </c>
      <c r="F12" s="386"/>
      <c r="G12" s="384"/>
      <c r="H12" s="412" t="s">
        <v>13</v>
      </c>
      <c r="I12" s="386"/>
      <c r="J12" s="384"/>
      <c r="K12" s="412" t="s">
        <v>13</v>
      </c>
      <c r="L12" s="386"/>
      <c r="M12" s="384"/>
      <c r="N12" s="412" t="s">
        <v>13</v>
      </c>
      <c r="O12" s="386"/>
      <c r="P12" s="384"/>
      <c r="Q12" s="412" t="s">
        <v>13</v>
      </c>
      <c r="R12" s="386"/>
      <c r="S12" s="413"/>
      <c r="T12" s="385"/>
      <c r="U12" s="396"/>
      <c r="V12" s="535"/>
      <c r="W12" s="424">
        <f t="shared" si="0"/>
        <v>0</v>
      </c>
      <c r="X12" s="425" t="s">
        <v>13</v>
      </c>
      <c r="Y12" s="426">
        <f t="shared" si="1"/>
        <v>0</v>
      </c>
      <c r="Z12" s="384"/>
      <c r="AA12" s="414" t="s">
        <v>13</v>
      </c>
      <c r="AB12" s="386"/>
      <c r="AC12" s="503"/>
    </row>
    <row r="13" spans="1:31" x14ac:dyDescent="0.2">
      <c r="AE13" s="489"/>
    </row>
    <row r="14" spans="1:31" x14ac:dyDescent="0.2">
      <c r="AE14" s="489"/>
    </row>
    <row r="15" spans="1:31" x14ac:dyDescent="0.2">
      <c r="AE15" s="489"/>
    </row>
    <row r="16" spans="1:31" x14ac:dyDescent="0.2">
      <c r="B16" s="435"/>
      <c r="C16" s="477"/>
      <c r="D16" s="477"/>
      <c r="E16" s="19"/>
      <c r="F16" s="19"/>
      <c r="G16" s="477"/>
      <c r="H16" s="19"/>
      <c r="I16" s="19"/>
      <c r="J16" s="477"/>
      <c r="K16" s="19"/>
      <c r="L16" s="19"/>
      <c r="M16" s="477"/>
      <c r="N16" s="19"/>
      <c r="O16" s="19"/>
      <c r="P16" s="477"/>
      <c r="Q16" s="19"/>
      <c r="R16" s="19"/>
    </row>
    <row r="17" spans="1:29" x14ac:dyDescent="0.2">
      <c r="B17" s="435"/>
      <c r="C17" s="435"/>
      <c r="D17" s="478"/>
      <c r="E17" s="28"/>
      <c r="F17" s="488"/>
      <c r="G17" s="478"/>
      <c r="H17" s="28"/>
      <c r="I17" s="28"/>
      <c r="J17" s="478"/>
      <c r="K17" s="28"/>
      <c r="L17" s="28"/>
      <c r="M17" s="478"/>
      <c r="N17" s="28"/>
      <c r="O17" s="28"/>
      <c r="P17" s="478"/>
      <c r="Q17" s="28"/>
      <c r="R17" s="28"/>
      <c r="S17" s="491"/>
    </row>
    <row r="18" spans="1:29" x14ac:dyDescent="0.2">
      <c r="D18" s="478"/>
      <c r="E18" s="28"/>
      <c r="F18" s="488"/>
      <c r="G18" s="478"/>
      <c r="H18" s="28"/>
      <c r="I18" s="28"/>
      <c r="J18" s="478"/>
      <c r="K18" s="28"/>
      <c r="L18" s="28"/>
      <c r="M18" s="478"/>
      <c r="N18" s="28"/>
      <c r="O18" s="28"/>
      <c r="P18" s="478"/>
      <c r="Q18" s="28"/>
      <c r="R18" s="28"/>
      <c r="S18" s="491"/>
    </row>
    <row r="20" spans="1:29" ht="13.5" thickBot="1" x14ac:dyDescent="0.25"/>
    <row r="21" spans="1:29" ht="15.75" thickBot="1" x14ac:dyDescent="0.25">
      <c r="A21" s="513"/>
      <c r="B21" s="511"/>
      <c r="C21" s="512"/>
      <c r="D21" s="505"/>
      <c r="E21" s="506">
        <v>1</v>
      </c>
      <c r="F21" s="507"/>
      <c r="G21" s="508"/>
      <c r="H21" s="509">
        <v>2</v>
      </c>
      <c r="I21" s="507"/>
      <c r="J21" s="508"/>
      <c r="K21" s="509">
        <v>3</v>
      </c>
      <c r="L21" s="507"/>
      <c r="M21" s="508"/>
      <c r="N21" s="509">
        <v>4</v>
      </c>
      <c r="O21" s="507"/>
      <c r="P21" s="508"/>
      <c r="Q21" s="509">
        <v>5</v>
      </c>
      <c r="R21" s="507"/>
      <c r="S21" s="508"/>
      <c r="T21" s="509">
        <v>6</v>
      </c>
      <c r="U21" s="510"/>
      <c r="V21" s="476" t="s">
        <v>9</v>
      </c>
      <c r="W21" s="735" t="s">
        <v>10</v>
      </c>
      <c r="X21" s="736"/>
      <c r="Y21" s="737"/>
      <c r="Z21" s="735" t="s">
        <v>11</v>
      </c>
      <c r="AA21" s="736"/>
      <c r="AB21" s="737"/>
      <c r="AC21" s="504" t="s">
        <v>12</v>
      </c>
    </row>
    <row r="22" spans="1:29" ht="25.5" x14ac:dyDescent="0.35">
      <c r="A22" s="520">
        <v>1</v>
      </c>
      <c r="B22" s="514"/>
      <c r="C22" s="523"/>
      <c r="D22" s="492"/>
      <c r="E22" s="324"/>
      <c r="F22" s="493"/>
      <c r="G22" s="494"/>
      <c r="H22" s="105" t="s">
        <v>13</v>
      </c>
      <c r="I22" s="495"/>
      <c r="J22" s="494"/>
      <c r="K22" s="105" t="s">
        <v>13</v>
      </c>
      <c r="L22" s="495"/>
      <c r="M22" s="494"/>
      <c r="N22" s="105" t="s">
        <v>13</v>
      </c>
      <c r="O22" s="496"/>
      <c r="P22" s="497"/>
      <c r="Q22" s="105" t="s">
        <v>13</v>
      </c>
      <c r="R22" s="496"/>
      <c r="S22" s="498"/>
      <c r="T22" s="499" t="s">
        <v>13</v>
      </c>
      <c r="U22" s="500"/>
      <c r="V22" s="533"/>
      <c r="W22" s="421">
        <f t="shared" ref="W22:W27" si="2">SUM(D22+G22+J22+M22+P22+S22)</f>
        <v>0</v>
      </c>
      <c r="X22" s="422" t="s">
        <v>13</v>
      </c>
      <c r="Y22" s="423">
        <f t="shared" ref="Y22:Y27" si="3">SUM(F22+I22+L22+O22+R22+U22)</f>
        <v>0</v>
      </c>
      <c r="Z22" s="382"/>
      <c r="AA22" s="381" t="s">
        <v>13</v>
      </c>
      <c r="AB22" s="383"/>
      <c r="AC22" s="501"/>
    </row>
    <row r="23" spans="1:29" ht="25.5" x14ac:dyDescent="0.35">
      <c r="A23" s="521">
        <v>2</v>
      </c>
      <c r="B23" s="515"/>
      <c r="C23" s="524"/>
      <c r="D23" s="408"/>
      <c r="E23" s="111" t="s">
        <v>13</v>
      </c>
      <c r="F23" s="112"/>
      <c r="G23" s="110"/>
      <c r="H23" s="324"/>
      <c r="I23" s="112"/>
      <c r="J23" s="110"/>
      <c r="K23" s="111" t="s">
        <v>13</v>
      </c>
      <c r="L23" s="112"/>
      <c r="M23" s="110"/>
      <c r="N23" s="111" t="s">
        <v>13</v>
      </c>
      <c r="O23" s="325"/>
      <c r="P23" s="373"/>
      <c r="Q23" s="111" t="s">
        <v>13</v>
      </c>
      <c r="R23" s="325"/>
      <c r="S23" s="352"/>
      <c r="T23" s="115" t="s">
        <v>13</v>
      </c>
      <c r="U23" s="409"/>
      <c r="V23" s="534"/>
      <c r="W23" s="418">
        <f t="shared" si="2"/>
        <v>0</v>
      </c>
      <c r="X23" s="419" t="s">
        <v>13</v>
      </c>
      <c r="Y23" s="420">
        <f t="shared" si="3"/>
        <v>0</v>
      </c>
      <c r="Z23" s="330"/>
      <c r="AA23" s="255" t="s">
        <v>13</v>
      </c>
      <c r="AB23" s="331"/>
      <c r="AC23" s="502"/>
    </row>
    <row r="24" spans="1:29" ht="25.5" x14ac:dyDescent="0.35">
      <c r="A24" s="521">
        <v>3</v>
      </c>
      <c r="B24" s="515"/>
      <c r="C24" s="525"/>
      <c r="D24" s="408"/>
      <c r="E24" s="111" t="s">
        <v>13</v>
      </c>
      <c r="F24" s="112"/>
      <c r="G24" s="110"/>
      <c r="H24" s="111" t="s">
        <v>13</v>
      </c>
      <c r="I24" s="112"/>
      <c r="J24" s="110"/>
      <c r="K24" s="324"/>
      <c r="L24" s="112"/>
      <c r="M24" s="110"/>
      <c r="N24" s="111" t="s">
        <v>13</v>
      </c>
      <c r="O24" s="325"/>
      <c r="P24" s="373"/>
      <c r="Q24" s="115" t="s">
        <v>13</v>
      </c>
      <c r="R24" s="325"/>
      <c r="S24" s="352"/>
      <c r="T24" s="115" t="s">
        <v>13</v>
      </c>
      <c r="U24" s="409"/>
      <c r="V24" s="534"/>
      <c r="W24" s="415">
        <f t="shared" si="2"/>
        <v>0</v>
      </c>
      <c r="X24" s="416" t="s">
        <v>13</v>
      </c>
      <c r="Y24" s="417">
        <f t="shared" si="3"/>
        <v>0</v>
      </c>
      <c r="Z24" s="330"/>
      <c r="AA24" s="255" t="s">
        <v>13</v>
      </c>
      <c r="AB24" s="331"/>
      <c r="AC24" s="502"/>
    </row>
    <row r="25" spans="1:29" ht="25.5" x14ac:dyDescent="0.35">
      <c r="A25" s="521">
        <v>4</v>
      </c>
      <c r="B25" s="515"/>
      <c r="C25" s="524"/>
      <c r="D25" s="408"/>
      <c r="E25" s="111" t="s">
        <v>13</v>
      </c>
      <c r="F25" s="112"/>
      <c r="G25" s="110"/>
      <c r="H25" s="111" t="s">
        <v>13</v>
      </c>
      <c r="I25" s="112"/>
      <c r="J25" s="110"/>
      <c r="K25" s="111" t="s">
        <v>13</v>
      </c>
      <c r="L25" s="112"/>
      <c r="M25" s="110"/>
      <c r="N25" s="335"/>
      <c r="O25" s="325"/>
      <c r="P25" s="373"/>
      <c r="Q25" s="111" t="s">
        <v>13</v>
      </c>
      <c r="R25" s="325"/>
      <c r="S25" s="352"/>
      <c r="T25" s="115" t="s">
        <v>13</v>
      </c>
      <c r="U25" s="409"/>
      <c r="V25" s="534"/>
      <c r="W25" s="415">
        <f t="shared" si="2"/>
        <v>0</v>
      </c>
      <c r="X25" s="416" t="s">
        <v>13</v>
      </c>
      <c r="Y25" s="417">
        <f t="shared" si="3"/>
        <v>0</v>
      </c>
      <c r="Z25" s="330"/>
      <c r="AA25" s="255" t="s">
        <v>13</v>
      </c>
      <c r="AB25" s="331"/>
      <c r="AC25" s="502"/>
    </row>
    <row r="26" spans="1:29" ht="25.5" x14ac:dyDescent="0.35">
      <c r="A26" s="521">
        <v>5</v>
      </c>
      <c r="B26" s="515"/>
      <c r="C26" s="524"/>
      <c r="D26" s="410"/>
      <c r="E26" s="367" t="s">
        <v>13</v>
      </c>
      <c r="F26" s="368"/>
      <c r="G26" s="369"/>
      <c r="H26" s="367" t="s">
        <v>13</v>
      </c>
      <c r="I26" s="368"/>
      <c r="J26" s="369"/>
      <c r="K26" s="367" t="s">
        <v>13</v>
      </c>
      <c r="L26" s="368"/>
      <c r="M26" s="369"/>
      <c r="N26" s="367" t="s">
        <v>13</v>
      </c>
      <c r="O26" s="368"/>
      <c r="P26" s="374"/>
      <c r="Q26" s="367" t="s">
        <v>13</v>
      </c>
      <c r="R26" s="368"/>
      <c r="S26" s="369"/>
      <c r="T26" s="115" t="s">
        <v>13</v>
      </c>
      <c r="U26" s="411"/>
      <c r="V26" s="534"/>
      <c r="W26" s="415">
        <f t="shared" si="2"/>
        <v>0</v>
      </c>
      <c r="X26" s="416" t="s">
        <v>13</v>
      </c>
      <c r="Y26" s="417">
        <f t="shared" si="3"/>
        <v>0</v>
      </c>
      <c r="Z26" s="371"/>
      <c r="AA26" s="370" t="s">
        <v>13</v>
      </c>
      <c r="AB26" s="372"/>
      <c r="AC26" s="502"/>
    </row>
    <row r="27" spans="1:29" ht="26.25" thickBot="1" x14ac:dyDescent="0.4">
      <c r="A27" s="522">
        <v>6</v>
      </c>
      <c r="B27" s="518"/>
      <c r="C27" s="526"/>
      <c r="D27" s="395"/>
      <c r="E27" s="412" t="s">
        <v>13</v>
      </c>
      <c r="F27" s="386"/>
      <c r="G27" s="384"/>
      <c r="H27" s="412" t="s">
        <v>13</v>
      </c>
      <c r="I27" s="386"/>
      <c r="J27" s="384"/>
      <c r="K27" s="412" t="s">
        <v>13</v>
      </c>
      <c r="L27" s="386"/>
      <c r="M27" s="384"/>
      <c r="N27" s="412" t="s">
        <v>13</v>
      </c>
      <c r="O27" s="386"/>
      <c r="P27" s="384"/>
      <c r="Q27" s="412" t="s">
        <v>13</v>
      </c>
      <c r="R27" s="386"/>
      <c r="S27" s="413"/>
      <c r="T27" s="385"/>
      <c r="U27" s="396"/>
      <c r="V27" s="535"/>
      <c r="W27" s="424">
        <f t="shared" si="2"/>
        <v>0</v>
      </c>
      <c r="X27" s="425" t="s">
        <v>13</v>
      </c>
      <c r="Y27" s="426">
        <f t="shared" si="3"/>
        <v>0</v>
      </c>
      <c r="Z27" s="384"/>
      <c r="AA27" s="414" t="s">
        <v>13</v>
      </c>
      <c r="AB27" s="386"/>
      <c r="AC27" s="503"/>
    </row>
  </sheetData>
  <mergeCells count="4">
    <mergeCell ref="W6:Y6"/>
    <mergeCell ref="Z6:AB6"/>
    <mergeCell ref="W21:Y21"/>
    <mergeCell ref="Z21:AB2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6:AC27"/>
  <sheetViews>
    <sheetView workbookViewId="0">
      <selection activeCell="C1" sqref="C1"/>
    </sheetView>
  </sheetViews>
  <sheetFormatPr defaultRowHeight="12.75" x14ac:dyDescent="0.2"/>
  <cols>
    <col min="1" max="1" width="3.7109375" customWidth="1"/>
    <col min="2" max="2" width="25.85546875" customWidth="1"/>
    <col min="3" max="3" width="10" customWidth="1"/>
    <col min="4" max="4" width="4.28515625" style="438" customWidth="1"/>
    <col min="5" max="5" width="1.7109375" style="22" customWidth="1"/>
    <col min="6" max="6" width="4.28515625" customWidth="1"/>
    <col min="7" max="7" width="4.28515625" style="438" customWidth="1"/>
    <col min="8" max="8" width="1.7109375" customWidth="1"/>
    <col min="9" max="9" width="4.28515625" customWidth="1"/>
    <col min="10" max="10" width="4.28515625" style="438" customWidth="1"/>
    <col min="11" max="11" width="1.7109375" customWidth="1"/>
    <col min="12" max="12" width="4.28515625" customWidth="1"/>
    <col min="13" max="13" width="4.28515625" style="438" customWidth="1"/>
    <col min="14" max="14" width="1.7109375" customWidth="1"/>
    <col min="15" max="15" width="4.28515625" customWidth="1"/>
    <col min="16" max="16" width="4.28515625" style="438" customWidth="1"/>
    <col min="17" max="17" width="1.7109375" customWidth="1"/>
    <col min="18" max="18" width="4.28515625" customWidth="1"/>
    <col min="19" max="19" width="4.28515625" style="438" customWidth="1"/>
    <col min="20" max="20" width="1.7109375" customWidth="1"/>
    <col min="21" max="21" width="4.28515625" customWidth="1"/>
    <col min="22" max="22" width="8.140625" customWidth="1"/>
    <col min="23" max="23" width="5" customWidth="1"/>
    <col min="24" max="24" width="1.7109375" customWidth="1"/>
    <col min="25" max="25" width="5" customWidth="1"/>
    <col min="26" max="26" width="4.28515625" customWidth="1"/>
    <col min="27" max="27" width="1.7109375" customWidth="1"/>
    <col min="28" max="28" width="4.28515625" customWidth="1"/>
    <col min="29" max="29" width="8.5703125" customWidth="1"/>
  </cols>
  <sheetData>
    <row r="6" spans="1:29" ht="13.5" thickBot="1" x14ac:dyDescent="0.25"/>
    <row r="7" spans="1:29" ht="19.5" customHeight="1" thickBot="1" x14ac:dyDescent="0.35">
      <c r="A7" s="529"/>
      <c r="B7" s="529"/>
      <c r="C7" s="530"/>
      <c r="D7" s="528"/>
      <c r="E7" s="718">
        <v>1</v>
      </c>
      <c r="F7" s="718"/>
      <c r="G7" s="440"/>
      <c r="H7" s="718">
        <v>2</v>
      </c>
      <c r="I7" s="718"/>
      <c r="J7" s="440"/>
      <c r="K7" s="718">
        <v>3</v>
      </c>
      <c r="L7" s="718"/>
      <c r="M7" s="440"/>
      <c r="N7" s="718">
        <v>4</v>
      </c>
      <c r="O7" s="718"/>
      <c r="P7" s="440"/>
      <c r="Q7" s="718">
        <v>5</v>
      </c>
      <c r="R7" s="718"/>
      <c r="S7" s="440"/>
      <c r="T7" s="718">
        <v>6</v>
      </c>
      <c r="U7" s="441"/>
      <c r="V7" s="439" t="s">
        <v>9</v>
      </c>
      <c r="W7" s="442"/>
      <c r="X7" s="442" t="s">
        <v>10</v>
      </c>
      <c r="Y7" s="442"/>
      <c r="Z7" s="443"/>
      <c r="AA7" s="443" t="s">
        <v>11</v>
      </c>
      <c r="AB7" s="444"/>
      <c r="AC7" s="445" t="s">
        <v>12</v>
      </c>
    </row>
    <row r="8" spans="1:29" ht="45" customHeight="1" x14ac:dyDescent="0.4">
      <c r="A8" s="536">
        <v>1</v>
      </c>
      <c r="B8" s="531"/>
      <c r="C8" s="712"/>
      <c r="D8" s="448"/>
      <c r="E8" s="446"/>
      <c r="F8" s="447"/>
      <c r="G8" s="448"/>
      <c r="H8" s="446" t="s">
        <v>13</v>
      </c>
      <c r="I8" s="449"/>
      <c r="J8" s="448"/>
      <c r="K8" s="446" t="s">
        <v>13</v>
      </c>
      <c r="L8" s="449"/>
      <c r="M8" s="448"/>
      <c r="N8" s="446" t="s">
        <v>13</v>
      </c>
      <c r="O8" s="449"/>
      <c r="P8" s="448"/>
      <c r="Q8" s="446" t="s">
        <v>13</v>
      </c>
      <c r="R8" s="449"/>
      <c r="S8" s="448"/>
      <c r="T8" s="446" t="s">
        <v>13</v>
      </c>
      <c r="U8" s="450"/>
      <c r="V8" s="451"/>
      <c r="W8" s="538">
        <f t="shared" ref="W8:W13" si="0">SUM(D8+J8+G8+M8+P8+S8)</f>
        <v>0</v>
      </c>
      <c r="X8" s="480" t="s">
        <v>13</v>
      </c>
      <c r="Y8" s="481">
        <f t="shared" ref="Y8:Y13" si="1">SUM(F8+I8+L8+O8+R8+U8)</f>
        <v>0</v>
      </c>
      <c r="Z8" s="446"/>
      <c r="AA8" s="446" t="s">
        <v>13</v>
      </c>
      <c r="AB8" s="452"/>
      <c r="AC8" s="453"/>
    </row>
    <row r="9" spans="1:29" ht="45" customHeight="1" x14ac:dyDescent="0.4">
      <c r="A9" s="454">
        <v>2</v>
      </c>
      <c r="B9" s="527"/>
      <c r="C9" s="713"/>
      <c r="D9" s="457"/>
      <c r="E9" s="455" t="s">
        <v>13</v>
      </c>
      <c r="F9" s="456"/>
      <c r="G9" s="457"/>
      <c r="H9" s="455"/>
      <c r="I9" s="456"/>
      <c r="J9" s="457"/>
      <c r="K9" s="455" t="s">
        <v>13</v>
      </c>
      <c r="L9" s="456"/>
      <c r="M9" s="457"/>
      <c r="N9" s="455" t="s">
        <v>13</v>
      </c>
      <c r="O9" s="456"/>
      <c r="P9" s="457"/>
      <c r="Q9" s="455" t="s">
        <v>13</v>
      </c>
      <c r="R9" s="456"/>
      <c r="S9" s="457"/>
      <c r="T9" s="455" t="s">
        <v>13</v>
      </c>
      <c r="U9" s="458"/>
      <c r="V9" s="459"/>
      <c r="W9" s="539">
        <f t="shared" si="0"/>
        <v>0</v>
      </c>
      <c r="X9" s="483" t="s">
        <v>13</v>
      </c>
      <c r="Y9" s="482">
        <f t="shared" si="1"/>
        <v>0</v>
      </c>
      <c r="Z9" s="461"/>
      <c r="AA9" s="461" t="s">
        <v>13</v>
      </c>
      <c r="AB9" s="460"/>
      <c r="AC9" s="462"/>
    </row>
    <row r="10" spans="1:29" ht="45" customHeight="1" x14ac:dyDescent="0.4">
      <c r="A10" s="454">
        <v>3</v>
      </c>
      <c r="B10" s="527"/>
      <c r="C10" s="713"/>
      <c r="D10" s="457"/>
      <c r="E10" s="461" t="s">
        <v>13</v>
      </c>
      <c r="F10" s="463"/>
      <c r="G10" s="457"/>
      <c r="H10" s="461" t="s">
        <v>13</v>
      </c>
      <c r="I10" s="463"/>
      <c r="J10" s="457"/>
      <c r="K10" s="464"/>
      <c r="L10" s="463"/>
      <c r="M10" s="457"/>
      <c r="N10" s="461" t="s">
        <v>13</v>
      </c>
      <c r="O10" s="463"/>
      <c r="P10" s="457"/>
      <c r="Q10" s="461" t="s">
        <v>13</v>
      </c>
      <c r="R10" s="463"/>
      <c r="S10" s="457"/>
      <c r="T10" s="461" t="s">
        <v>13</v>
      </c>
      <c r="U10" s="465"/>
      <c r="V10" s="466"/>
      <c r="W10" s="539">
        <f t="shared" si="0"/>
        <v>0</v>
      </c>
      <c r="X10" s="483" t="s">
        <v>13</v>
      </c>
      <c r="Y10" s="482">
        <f t="shared" si="1"/>
        <v>0</v>
      </c>
      <c r="Z10" s="461"/>
      <c r="AA10" s="461" t="s">
        <v>13</v>
      </c>
      <c r="AB10" s="460"/>
      <c r="AC10" s="462"/>
    </row>
    <row r="11" spans="1:29" ht="45" customHeight="1" x14ac:dyDescent="0.4">
      <c r="A11" s="454">
        <v>4</v>
      </c>
      <c r="B11" s="527"/>
      <c r="C11" s="713"/>
      <c r="D11" s="457"/>
      <c r="E11" s="461" t="s">
        <v>13</v>
      </c>
      <c r="F11" s="456"/>
      <c r="G11" s="457"/>
      <c r="H11" s="461" t="s">
        <v>13</v>
      </c>
      <c r="I11" s="456"/>
      <c r="J11" s="457"/>
      <c r="K11" s="461" t="s">
        <v>13</v>
      </c>
      <c r="L11" s="456"/>
      <c r="M11" s="457"/>
      <c r="N11" s="464"/>
      <c r="O11" s="467"/>
      <c r="P11" s="457"/>
      <c r="Q11" s="461" t="s">
        <v>13</v>
      </c>
      <c r="R11" s="456"/>
      <c r="S11" s="457"/>
      <c r="T11" s="461" t="s">
        <v>13</v>
      </c>
      <c r="U11" s="458"/>
      <c r="V11" s="466"/>
      <c r="W11" s="539">
        <f t="shared" si="0"/>
        <v>0</v>
      </c>
      <c r="X11" s="483" t="s">
        <v>13</v>
      </c>
      <c r="Y11" s="482">
        <f t="shared" si="1"/>
        <v>0</v>
      </c>
      <c r="Z11" s="461"/>
      <c r="AA11" s="461" t="s">
        <v>13</v>
      </c>
      <c r="AB11" s="460"/>
      <c r="AC11" s="462"/>
    </row>
    <row r="12" spans="1:29" ht="45" customHeight="1" x14ac:dyDescent="0.4">
      <c r="A12" s="454">
        <v>5</v>
      </c>
      <c r="B12" s="527"/>
      <c r="C12" s="713"/>
      <c r="D12" s="457"/>
      <c r="E12" s="461" t="s">
        <v>13</v>
      </c>
      <c r="F12" s="456"/>
      <c r="G12" s="457"/>
      <c r="H12" s="461" t="s">
        <v>13</v>
      </c>
      <c r="I12" s="456"/>
      <c r="J12" s="457"/>
      <c r="K12" s="461" t="s">
        <v>13</v>
      </c>
      <c r="L12" s="456"/>
      <c r="M12" s="457"/>
      <c r="N12" s="461" t="s">
        <v>13</v>
      </c>
      <c r="O12" s="456"/>
      <c r="P12" s="457"/>
      <c r="Q12" s="464"/>
      <c r="R12" s="456"/>
      <c r="S12" s="457"/>
      <c r="T12" s="461" t="s">
        <v>13</v>
      </c>
      <c r="U12" s="458"/>
      <c r="V12" s="466"/>
      <c r="W12" s="539">
        <f t="shared" si="0"/>
        <v>0</v>
      </c>
      <c r="X12" s="483" t="s">
        <v>13</v>
      </c>
      <c r="Y12" s="482">
        <f t="shared" si="1"/>
        <v>0</v>
      </c>
      <c r="Z12" s="461"/>
      <c r="AA12" s="461" t="s">
        <v>13</v>
      </c>
      <c r="AB12" s="460"/>
      <c r="AC12" s="462"/>
    </row>
    <row r="13" spans="1:29" ht="45" customHeight="1" thickBot="1" x14ac:dyDescent="0.45">
      <c r="A13" s="537">
        <v>6</v>
      </c>
      <c r="B13" s="532"/>
      <c r="C13" s="714"/>
      <c r="D13" s="470"/>
      <c r="E13" s="468" t="s">
        <v>13</v>
      </c>
      <c r="F13" s="469"/>
      <c r="G13" s="470"/>
      <c r="H13" s="468" t="s">
        <v>13</v>
      </c>
      <c r="I13" s="469"/>
      <c r="J13" s="470"/>
      <c r="K13" s="468" t="s">
        <v>13</v>
      </c>
      <c r="L13" s="469"/>
      <c r="M13" s="470"/>
      <c r="N13" s="468" t="s">
        <v>13</v>
      </c>
      <c r="O13" s="469"/>
      <c r="P13" s="470"/>
      <c r="Q13" s="468" t="s">
        <v>13</v>
      </c>
      <c r="R13" s="469"/>
      <c r="S13" s="470"/>
      <c r="T13" s="471"/>
      <c r="U13" s="472"/>
      <c r="V13" s="473"/>
      <c r="W13" s="487">
        <f t="shared" si="0"/>
        <v>0</v>
      </c>
      <c r="X13" s="485" t="s">
        <v>13</v>
      </c>
      <c r="Y13" s="486">
        <f t="shared" si="1"/>
        <v>0</v>
      </c>
      <c r="Z13" s="468"/>
      <c r="AA13" s="468" t="s">
        <v>13</v>
      </c>
      <c r="AB13" s="474"/>
      <c r="AC13" s="475"/>
    </row>
    <row r="18" spans="2:21" x14ac:dyDescent="0.2">
      <c r="B18" s="6"/>
      <c r="C18" s="477"/>
      <c r="D18" s="477"/>
      <c r="E18" s="19"/>
      <c r="F18" s="19"/>
      <c r="G18" s="477"/>
      <c r="H18" s="19"/>
      <c r="I18" s="19"/>
      <c r="J18" s="477"/>
      <c r="K18" s="19"/>
      <c r="L18" s="19"/>
      <c r="M18" s="477"/>
      <c r="N18" s="19"/>
      <c r="O18" s="19"/>
      <c r="P18" s="477"/>
      <c r="Q18" s="19"/>
      <c r="R18" s="19"/>
      <c r="S18" s="477"/>
      <c r="T18" s="19"/>
      <c r="U18" s="19"/>
    </row>
    <row r="19" spans="2:21" x14ac:dyDescent="0.2">
      <c r="B19" s="6"/>
      <c r="C19" s="6"/>
      <c r="D19" s="478"/>
      <c r="E19" s="28"/>
      <c r="F19" s="488"/>
      <c r="G19" s="478"/>
      <c r="H19" s="28"/>
      <c r="I19" s="28"/>
      <c r="J19" s="478"/>
      <c r="K19" s="28"/>
      <c r="L19" s="28"/>
      <c r="M19" s="478"/>
      <c r="N19" s="28"/>
      <c r="O19" s="28"/>
      <c r="P19" s="478"/>
      <c r="Q19" s="28"/>
      <c r="R19" s="28"/>
      <c r="S19" s="478"/>
      <c r="T19" s="28"/>
      <c r="U19" s="28"/>
    </row>
    <row r="20" spans="2:21" x14ac:dyDescent="0.2">
      <c r="B20" s="6"/>
      <c r="C20" s="6"/>
      <c r="D20" s="478"/>
      <c r="E20" s="28"/>
      <c r="F20" s="488"/>
      <c r="G20" s="478"/>
      <c r="H20" s="28"/>
      <c r="I20" s="28"/>
      <c r="J20" s="478"/>
      <c r="K20" s="28"/>
      <c r="L20" s="28"/>
      <c r="M20" s="478"/>
      <c r="N20" s="28"/>
      <c r="O20" s="28"/>
      <c r="P20" s="478"/>
      <c r="Q20" s="28"/>
      <c r="R20" s="28"/>
      <c r="S20" s="478"/>
      <c r="T20" s="28"/>
      <c r="U20" s="28"/>
    </row>
    <row r="21" spans="2:21" x14ac:dyDescent="0.2">
      <c r="B21" s="6"/>
      <c r="C21" s="6"/>
      <c r="D21" s="478"/>
      <c r="E21" s="28"/>
      <c r="F21" s="488"/>
      <c r="G21" s="478"/>
      <c r="H21" s="28"/>
      <c r="I21" s="28"/>
      <c r="J21" s="478"/>
      <c r="K21" s="28"/>
      <c r="L21" s="28"/>
      <c r="M21" s="478"/>
      <c r="N21" s="28"/>
      <c r="O21" s="28"/>
      <c r="P21" s="478"/>
      <c r="Q21" s="28"/>
      <c r="R21" s="28"/>
      <c r="S21" s="478"/>
      <c r="T21" s="28"/>
      <c r="U21" s="28"/>
    </row>
    <row r="25" spans="2:21" x14ac:dyDescent="0.2">
      <c r="D25" s="28"/>
      <c r="E25" s="28"/>
      <c r="F25" s="28"/>
      <c r="G25" s="28"/>
      <c r="H25" s="28"/>
      <c r="I25" s="6"/>
      <c r="J25" s="28"/>
      <c r="K25" s="6"/>
      <c r="L25" s="6"/>
      <c r="M25" s="28"/>
      <c r="N25" s="6"/>
      <c r="O25" s="6"/>
      <c r="P25" s="28"/>
      <c r="Q25" s="6"/>
      <c r="R25" s="6"/>
      <c r="S25" s="479"/>
    </row>
    <row r="26" spans="2:21" x14ac:dyDescent="0.2">
      <c r="D26" s="28"/>
      <c r="E26" s="28"/>
      <c r="F26" s="28"/>
      <c r="G26" s="28"/>
      <c r="H26" s="28"/>
      <c r="I26" s="6"/>
      <c r="J26" s="28"/>
      <c r="K26" s="6"/>
      <c r="L26" s="6"/>
      <c r="M26" s="28"/>
      <c r="N26" s="6"/>
      <c r="O26" s="6"/>
      <c r="P26" s="28"/>
      <c r="Q26" s="6"/>
      <c r="R26" s="6"/>
      <c r="S26" s="479"/>
    </row>
    <row r="27" spans="2:21" x14ac:dyDescent="0.2">
      <c r="D27" s="28"/>
      <c r="E27" s="28"/>
      <c r="F27" s="28"/>
      <c r="G27" s="28"/>
      <c r="H27" s="28"/>
      <c r="I27" s="6"/>
      <c r="J27" s="28"/>
      <c r="K27" s="6"/>
      <c r="L27" s="6"/>
      <c r="M27" s="28"/>
      <c r="N27" s="6"/>
      <c r="O27" s="6"/>
      <c r="P27" s="28"/>
      <c r="Q27" s="6"/>
      <c r="R27" s="6"/>
      <c r="S27" s="479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41"/>
  <sheetViews>
    <sheetView workbookViewId="0">
      <selection activeCell="C1" sqref="C1"/>
    </sheetView>
  </sheetViews>
  <sheetFormatPr defaultRowHeight="18" x14ac:dyDescent="0.25"/>
  <cols>
    <col min="1" max="1" width="3.7109375" customWidth="1"/>
    <col min="2" max="2" width="24.85546875" customWidth="1"/>
    <col min="3" max="3" width="11.28515625" customWidth="1"/>
    <col min="4" max="4" width="3.140625" customWidth="1"/>
    <col min="5" max="5" width="1.7109375" customWidth="1"/>
    <col min="6" max="7" width="3.140625" customWidth="1"/>
    <col min="8" max="8" width="1.7109375" customWidth="1"/>
    <col min="9" max="10" width="3.140625" customWidth="1"/>
    <col min="11" max="11" width="1.7109375" customWidth="1"/>
    <col min="12" max="13" width="3.140625" customWidth="1"/>
    <col min="14" max="14" width="1.7109375" customWidth="1"/>
    <col min="15" max="16" width="3.140625" customWidth="1"/>
    <col min="17" max="17" width="1.7109375" customWidth="1"/>
    <col min="18" max="19" width="3.140625" customWidth="1"/>
    <col min="20" max="20" width="1.7109375" customWidth="1"/>
    <col min="21" max="22" width="3.140625" customWidth="1"/>
    <col min="23" max="23" width="1.7109375" customWidth="1"/>
    <col min="24" max="25" width="3.140625" customWidth="1"/>
    <col min="26" max="26" width="1.7109375" customWidth="1"/>
    <col min="27" max="27" width="3.140625" customWidth="1"/>
    <col min="28" max="28" width="7.140625" customWidth="1"/>
    <col min="29" max="29" width="4.42578125" style="15" customWidth="1"/>
    <col min="30" max="30" width="1.42578125" customWidth="1"/>
    <col min="31" max="31" width="4.42578125" style="15" customWidth="1"/>
    <col min="32" max="32" width="4.7109375" style="15" customWidth="1"/>
    <col min="33" max="33" width="1.42578125" customWidth="1"/>
    <col min="34" max="34" width="4.7109375" style="15" customWidth="1"/>
    <col min="35" max="35" width="7.140625" customWidth="1"/>
  </cols>
  <sheetData>
    <row r="1" spans="1:35" s="170" customFormat="1" ht="12.75" x14ac:dyDescent="0.2"/>
    <row r="2" spans="1:35" s="170" customFormat="1" ht="12.75" x14ac:dyDescent="0.2"/>
    <row r="3" spans="1:35" s="49" customFormat="1" ht="12.75" customHeight="1" x14ac:dyDescent="0.4"/>
    <row r="4" spans="1:35" s="16" customFormat="1" ht="13.5" thickBot="1" x14ac:dyDescent="0.25">
      <c r="B4" s="19"/>
      <c r="C4" s="20"/>
      <c r="D4" s="20"/>
      <c r="E4" s="19"/>
      <c r="F4" s="20"/>
      <c r="G4" s="20"/>
      <c r="H4" s="19"/>
      <c r="I4" s="20"/>
      <c r="J4" s="20"/>
      <c r="K4" s="19"/>
      <c r="L4" s="20"/>
      <c r="M4" s="20"/>
      <c r="N4" s="19"/>
      <c r="O4" s="20"/>
      <c r="P4" s="20"/>
      <c r="Q4" s="19"/>
      <c r="R4" s="20"/>
      <c r="S4" s="20"/>
      <c r="T4" s="19"/>
      <c r="U4" s="20"/>
      <c r="V4" s="20"/>
      <c r="W4" s="19"/>
      <c r="X4" s="20"/>
    </row>
    <row r="5" spans="1:35" s="16" customFormat="1" ht="15.75" thickBot="1" x14ac:dyDescent="0.25">
      <c r="A5" s="551"/>
      <c r="B5" s="549"/>
      <c r="C5" s="550"/>
      <c r="D5" s="741">
        <v>1</v>
      </c>
      <c r="E5" s="739"/>
      <c r="F5" s="739"/>
      <c r="G5" s="738">
        <v>2</v>
      </c>
      <c r="H5" s="739"/>
      <c r="I5" s="739"/>
      <c r="J5" s="738">
        <v>3</v>
      </c>
      <c r="K5" s="739"/>
      <c r="L5" s="739"/>
      <c r="M5" s="738">
        <v>4</v>
      </c>
      <c r="N5" s="739"/>
      <c r="O5" s="739"/>
      <c r="P5" s="738">
        <v>5</v>
      </c>
      <c r="Q5" s="739"/>
      <c r="R5" s="739"/>
      <c r="S5" s="738">
        <v>6</v>
      </c>
      <c r="T5" s="739"/>
      <c r="U5" s="739"/>
      <c r="V5" s="738">
        <v>7</v>
      </c>
      <c r="W5" s="739"/>
      <c r="X5" s="739"/>
      <c r="Y5" s="738">
        <v>8</v>
      </c>
      <c r="Z5" s="738"/>
      <c r="AA5" s="742"/>
      <c r="AB5" s="476" t="s">
        <v>9</v>
      </c>
      <c r="AC5" s="740" t="s">
        <v>10</v>
      </c>
      <c r="AD5" s="740"/>
      <c r="AE5" s="740"/>
      <c r="AF5" s="740" t="s">
        <v>11</v>
      </c>
      <c r="AG5" s="740"/>
      <c r="AH5" s="740"/>
      <c r="AI5" s="504" t="s">
        <v>12</v>
      </c>
    </row>
    <row r="6" spans="1:35" s="16" customFormat="1" ht="25.5" x14ac:dyDescent="0.35">
      <c r="A6" s="520">
        <v>1</v>
      </c>
      <c r="B6" s="545"/>
      <c r="C6" s="546"/>
      <c r="D6" s="542"/>
      <c r="E6" s="543"/>
      <c r="F6" s="544"/>
      <c r="G6" s="570"/>
      <c r="H6" s="543" t="s">
        <v>13</v>
      </c>
      <c r="I6" s="577"/>
      <c r="J6" s="570"/>
      <c r="K6" s="543" t="s">
        <v>13</v>
      </c>
      <c r="L6" s="577"/>
      <c r="M6" s="570"/>
      <c r="N6" s="543" t="s">
        <v>13</v>
      </c>
      <c r="O6" s="577"/>
      <c r="P6" s="570"/>
      <c r="Q6" s="543" t="s">
        <v>13</v>
      </c>
      <c r="R6" s="577"/>
      <c r="S6" s="570"/>
      <c r="T6" s="543" t="s">
        <v>13</v>
      </c>
      <c r="U6" s="577"/>
      <c r="V6" s="570"/>
      <c r="W6" s="543" t="s">
        <v>13</v>
      </c>
      <c r="X6" s="577"/>
      <c r="Y6" s="574"/>
      <c r="Z6" s="543" t="s">
        <v>13</v>
      </c>
      <c r="AA6" s="575"/>
      <c r="AB6" s="533"/>
      <c r="AC6" s="562">
        <f t="shared" ref="AC6:AC13" si="0">SUM(D6+G6+J6+M6+P6+S6+V6+Y6)</f>
        <v>0</v>
      </c>
      <c r="AD6" s="554" t="s">
        <v>13</v>
      </c>
      <c r="AE6" s="565">
        <f t="shared" ref="AE6:AE13" si="1">SUM(F6+I6+L6+O6+R6+U6+X6+AA6)</f>
        <v>0</v>
      </c>
      <c r="AF6" s="555"/>
      <c r="AG6" s="554" t="s">
        <v>13</v>
      </c>
      <c r="AH6" s="556"/>
      <c r="AI6" s="557"/>
    </row>
    <row r="7" spans="1:35" s="16" customFormat="1" ht="25.5" x14ac:dyDescent="0.35">
      <c r="A7" s="521">
        <v>2</v>
      </c>
      <c r="B7" s="547"/>
      <c r="C7" s="517"/>
      <c r="D7" s="568"/>
      <c r="E7" s="24" t="s">
        <v>13</v>
      </c>
      <c r="F7" s="578"/>
      <c r="G7" s="571"/>
      <c r="H7" s="38"/>
      <c r="I7" s="579"/>
      <c r="J7" s="572"/>
      <c r="K7" s="24" t="s">
        <v>13</v>
      </c>
      <c r="L7" s="578"/>
      <c r="M7" s="572"/>
      <c r="N7" s="24" t="s">
        <v>13</v>
      </c>
      <c r="O7" s="578"/>
      <c r="P7" s="572"/>
      <c r="Q7" s="24" t="s">
        <v>13</v>
      </c>
      <c r="R7" s="578"/>
      <c r="S7" s="572"/>
      <c r="T7" s="24" t="s">
        <v>13</v>
      </c>
      <c r="U7" s="578"/>
      <c r="V7" s="572"/>
      <c r="W7" s="24" t="s">
        <v>13</v>
      </c>
      <c r="X7" s="578"/>
      <c r="Y7" s="572"/>
      <c r="Z7" s="24" t="s">
        <v>13</v>
      </c>
      <c r="AA7" s="576"/>
      <c r="AB7" s="534"/>
      <c r="AC7" s="563">
        <f t="shared" si="0"/>
        <v>0</v>
      </c>
      <c r="AD7" s="39" t="s">
        <v>13</v>
      </c>
      <c r="AE7" s="541">
        <f t="shared" si="1"/>
        <v>0</v>
      </c>
      <c r="AF7" s="61"/>
      <c r="AG7" s="39" t="s">
        <v>13</v>
      </c>
      <c r="AH7" s="553"/>
      <c r="AI7" s="558"/>
    </row>
    <row r="8" spans="1:35" s="16" customFormat="1" ht="25.5" x14ac:dyDescent="0.35">
      <c r="A8" s="521">
        <v>3</v>
      </c>
      <c r="B8" s="547"/>
      <c r="C8" s="548"/>
      <c r="D8" s="568"/>
      <c r="E8" s="24" t="s">
        <v>13</v>
      </c>
      <c r="F8" s="578"/>
      <c r="G8" s="572"/>
      <c r="H8" s="24" t="s">
        <v>13</v>
      </c>
      <c r="I8" s="578"/>
      <c r="J8" s="571"/>
      <c r="K8" s="38"/>
      <c r="L8" s="579"/>
      <c r="M8" s="572"/>
      <c r="N8" s="24" t="s">
        <v>13</v>
      </c>
      <c r="O8" s="578"/>
      <c r="P8" s="572"/>
      <c r="Q8" s="24" t="s">
        <v>13</v>
      </c>
      <c r="R8" s="578"/>
      <c r="S8" s="572"/>
      <c r="T8" s="24" t="s">
        <v>13</v>
      </c>
      <c r="U8" s="578"/>
      <c r="V8" s="572"/>
      <c r="W8" s="24" t="s">
        <v>13</v>
      </c>
      <c r="X8" s="578"/>
      <c r="Y8" s="572"/>
      <c r="Z8" s="24" t="s">
        <v>13</v>
      </c>
      <c r="AA8" s="576"/>
      <c r="AB8" s="534"/>
      <c r="AC8" s="563">
        <f t="shared" si="0"/>
        <v>0</v>
      </c>
      <c r="AD8" s="39" t="s">
        <v>13</v>
      </c>
      <c r="AE8" s="541">
        <f t="shared" si="1"/>
        <v>0</v>
      </c>
      <c r="AF8" s="61"/>
      <c r="AG8" s="39" t="s">
        <v>13</v>
      </c>
      <c r="AH8" s="553"/>
      <c r="AI8" s="558"/>
    </row>
    <row r="9" spans="1:35" s="170" customFormat="1" ht="25.5" x14ac:dyDescent="0.35">
      <c r="A9" s="521">
        <v>4</v>
      </c>
      <c r="B9" s="547"/>
      <c r="C9" s="516"/>
      <c r="D9" s="568"/>
      <c r="E9" s="24" t="s">
        <v>13</v>
      </c>
      <c r="F9" s="578"/>
      <c r="G9" s="572"/>
      <c r="H9" s="24" t="s">
        <v>13</v>
      </c>
      <c r="I9" s="578"/>
      <c r="J9" s="572"/>
      <c r="K9" s="24" t="s">
        <v>13</v>
      </c>
      <c r="L9" s="578"/>
      <c r="M9" s="571"/>
      <c r="N9" s="38"/>
      <c r="O9" s="579"/>
      <c r="P9" s="572"/>
      <c r="Q9" s="24" t="s">
        <v>13</v>
      </c>
      <c r="R9" s="578"/>
      <c r="S9" s="572"/>
      <c r="T9" s="24" t="s">
        <v>13</v>
      </c>
      <c r="U9" s="578"/>
      <c r="V9" s="572"/>
      <c r="W9" s="24" t="s">
        <v>13</v>
      </c>
      <c r="X9" s="578"/>
      <c r="Y9" s="572"/>
      <c r="Z9" s="24" t="s">
        <v>13</v>
      </c>
      <c r="AA9" s="576"/>
      <c r="AB9" s="534"/>
      <c r="AC9" s="563">
        <f t="shared" si="0"/>
        <v>0</v>
      </c>
      <c r="AD9" s="39" t="s">
        <v>13</v>
      </c>
      <c r="AE9" s="541">
        <f t="shared" si="1"/>
        <v>0</v>
      </c>
      <c r="AF9" s="61"/>
      <c r="AG9" s="39" t="s">
        <v>13</v>
      </c>
      <c r="AH9" s="553"/>
      <c r="AI9" s="502"/>
    </row>
    <row r="10" spans="1:35" s="170" customFormat="1" ht="25.5" x14ac:dyDescent="0.35">
      <c r="A10" s="521">
        <v>5</v>
      </c>
      <c r="B10" s="547"/>
      <c r="C10" s="516"/>
      <c r="D10" s="568"/>
      <c r="E10" s="24" t="s">
        <v>13</v>
      </c>
      <c r="F10" s="578"/>
      <c r="G10" s="572"/>
      <c r="H10" s="24" t="s">
        <v>13</v>
      </c>
      <c r="I10" s="578"/>
      <c r="J10" s="572"/>
      <c r="K10" s="24" t="s">
        <v>13</v>
      </c>
      <c r="L10" s="578"/>
      <c r="M10" s="572"/>
      <c r="N10" s="24" t="s">
        <v>13</v>
      </c>
      <c r="O10" s="578"/>
      <c r="P10" s="571"/>
      <c r="Q10" s="38"/>
      <c r="R10" s="579"/>
      <c r="S10" s="572"/>
      <c r="T10" s="24" t="s">
        <v>13</v>
      </c>
      <c r="U10" s="578"/>
      <c r="V10" s="572"/>
      <c r="W10" s="24" t="s">
        <v>13</v>
      </c>
      <c r="X10" s="578"/>
      <c r="Y10" s="572"/>
      <c r="Z10" s="24" t="s">
        <v>13</v>
      </c>
      <c r="AA10" s="576"/>
      <c r="AB10" s="534"/>
      <c r="AC10" s="563">
        <f t="shared" si="0"/>
        <v>0</v>
      </c>
      <c r="AD10" s="39" t="s">
        <v>13</v>
      </c>
      <c r="AE10" s="541">
        <f t="shared" si="1"/>
        <v>0</v>
      </c>
      <c r="AF10" s="61"/>
      <c r="AG10" s="39" t="s">
        <v>13</v>
      </c>
      <c r="AH10" s="553"/>
      <c r="AI10" s="502"/>
    </row>
    <row r="11" spans="1:35" s="170" customFormat="1" ht="25.5" x14ac:dyDescent="0.35">
      <c r="A11" s="521">
        <v>6</v>
      </c>
      <c r="B11" s="547"/>
      <c r="C11" s="516"/>
      <c r="D11" s="568"/>
      <c r="E11" s="24" t="s">
        <v>13</v>
      </c>
      <c r="F11" s="578"/>
      <c r="G11" s="572"/>
      <c r="H11" s="24" t="s">
        <v>13</v>
      </c>
      <c r="I11" s="578"/>
      <c r="J11" s="572"/>
      <c r="K11" s="24" t="s">
        <v>13</v>
      </c>
      <c r="L11" s="578"/>
      <c r="M11" s="572"/>
      <c r="N11" s="24" t="s">
        <v>13</v>
      </c>
      <c r="O11" s="578"/>
      <c r="P11" s="572"/>
      <c r="Q11" s="24" t="s">
        <v>13</v>
      </c>
      <c r="R11" s="578"/>
      <c r="S11" s="571"/>
      <c r="T11" s="38"/>
      <c r="U11" s="579"/>
      <c r="V11" s="572"/>
      <c r="W11" s="24" t="s">
        <v>13</v>
      </c>
      <c r="X11" s="578"/>
      <c r="Y11" s="572"/>
      <c r="Z11" s="24" t="s">
        <v>13</v>
      </c>
      <c r="AA11" s="576"/>
      <c r="AB11" s="534"/>
      <c r="AC11" s="563">
        <f t="shared" si="0"/>
        <v>0</v>
      </c>
      <c r="AD11" s="39" t="s">
        <v>13</v>
      </c>
      <c r="AE11" s="541">
        <f t="shared" si="1"/>
        <v>0</v>
      </c>
      <c r="AF11" s="61"/>
      <c r="AG11" s="39" t="s">
        <v>13</v>
      </c>
      <c r="AH11" s="553"/>
      <c r="AI11" s="502"/>
    </row>
    <row r="12" spans="1:35" s="170" customFormat="1" ht="25.5" x14ac:dyDescent="0.35">
      <c r="A12" s="521">
        <v>7</v>
      </c>
      <c r="B12" s="547"/>
      <c r="C12" s="516"/>
      <c r="D12" s="568"/>
      <c r="E12" s="24" t="s">
        <v>13</v>
      </c>
      <c r="F12" s="578"/>
      <c r="G12" s="572"/>
      <c r="H12" s="24" t="s">
        <v>13</v>
      </c>
      <c r="I12" s="578"/>
      <c r="J12" s="572"/>
      <c r="K12" s="24" t="s">
        <v>13</v>
      </c>
      <c r="L12" s="578"/>
      <c r="M12" s="572"/>
      <c r="N12" s="24" t="s">
        <v>13</v>
      </c>
      <c r="O12" s="578"/>
      <c r="P12" s="572"/>
      <c r="Q12" s="24" t="s">
        <v>13</v>
      </c>
      <c r="R12" s="578"/>
      <c r="S12" s="572"/>
      <c r="T12" s="24" t="s">
        <v>13</v>
      </c>
      <c r="U12" s="578"/>
      <c r="V12" s="571"/>
      <c r="W12" s="38"/>
      <c r="X12" s="579"/>
      <c r="Y12" s="572"/>
      <c r="Z12" s="24" t="s">
        <v>13</v>
      </c>
      <c r="AA12" s="576"/>
      <c r="AB12" s="534"/>
      <c r="AC12" s="563">
        <f t="shared" si="0"/>
        <v>0</v>
      </c>
      <c r="AD12" s="39" t="s">
        <v>13</v>
      </c>
      <c r="AE12" s="541">
        <f t="shared" si="1"/>
        <v>0</v>
      </c>
      <c r="AF12" s="61"/>
      <c r="AG12" s="39" t="s">
        <v>13</v>
      </c>
      <c r="AH12" s="553"/>
      <c r="AI12" s="502"/>
    </row>
    <row r="13" spans="1:35" s="170" customFormat="1" ht="26.25" thickBot="1" x14ac:dyDescent="0.4">
      <c r="A13" s="522">
        <v>8</v>
      </c>
      <c r="B13" s="395"/>
      <c r="C13" s="519"/>
      <c r="D13" s="569"/>
      <c r="E13" s="42" t="s">
        <v>13</v>
      </c>
      <c r="F13" s="580"/>
      <c r="G13" s="573"/>
      <c r="H13" s="42" t="s">
        <v>13</v>
      </c>
      <c r="I13" s="580"/>
      <c r="J13" s="573"/>
      <c r="K13" s="42" t="s">
        <v>13</v>
      </c>
      <c r="L13" s="580"/>
      <c r="M13" s="573"/>
      <c r="N13" s="42" t="s">
        <v>13</v>
      </c>
      <c r="O13" s="580"/>
      <c r="P13" s="573"/>
      <c r="Q13" s="42" t="s">
        <v>13</v>
      </c>
      <c r="R13" s="580"/>
      <c r="S13" s="573"/>
      <c r="T13" s="42" t="s">
        <v>13</v>
      </c>
      <c r="U13" s="580"/>
      <c r="V13" s="573"/>
      <c r="W13" s="42" t="s">
        <v>13</v>
      </c>
      <c r="X13" s="580"/>
      <c r="Y13" s="43"/>
      <c r="Z13" s="44"/>
      <c r="AA13" s="43"/>
      <c r="AB13" s="567"/>
      <c r="AC13" s="564">
        <f t="shared" si="0"/>
        <v>0</v>
      </c>
      <c r="AD13" s="559" t="s">
        <v>13</v>
      </c>
      <c r="AE13" s="566">
        <f t="shared" si="1"/>
        <v>0</v>
      </c>
      <c r="AF13" s="560"/>
      <c r="AG13" s="559" t="s">
        <v>13</v>
      </c>
      <c r="AH13" s="561"/>
      <c r="AI13" s="552"/>
    </row>
    <row r="14" spans="1:35" s="170" customFormat="1" ht="15" x14ac:dyDescent="0.2">
      <c r="B14" s="1"/>
    </row>
    <row r="15" spans="1:35" s="170" customFormat="1" ht="12.75" x14ac:dyDescent="0.2"/>
    <row r="16" spans="1:35" s="170" customFormat="1" ht="13.5" thickBot="1" x14ac:dyDescent="0.25"/>
    <row r="17" spans="1:35" s="16" customFormat="1" ht="15.75" thickBot="1" x14ac:dyDescent="0.25">
      <c r="A17" s="551"/>
      <c r="B17" s="549"/>
      <c r="C17" s="550"/>
      <c r="D17" s="741">
        <v>1</v>
      </c>
      <c r="E17" s="739"/>
      <c r="F17" s="739"/>
      <c r="G17" s="738">
        <v>2</v>
      </c>
      <c r="H17" s="739"/>
      <c r="I17" s="739"/>
      <c r="J17" s="738">
        <v>3</v>
      </c>
      <c r="K17" s="739"/>
      <c r="L17" s="739"/>
      <c r="M17" s="738">
        <v>4</v>
      </c>
      <c r="N17" s="739"/>
      <c r="O17" s="739"/>
      <c r="P17" s="738">
        <v>5</v>
      </c>
      <c r="Q17" s="739"/>
      <c r="R17" s="739"/>
      <c r="S17" s="738">
        <v>6</v>
      </c>
      <c r="T17" s="739"/>
      <c r="U17" s="739"/>
      <c r="V17" s="738">
        <v>7</v>
      </c>
      <c r="W17" s="739"/>
      <c r="X17" s="739"/>
      <c r="Y17" s="738">
        <v>8</v>
      </c>
      <c r="Z17" s="738"/>
      <c r="AA17" s="742"/>
      <c r="AB17" s="476" t="s">
        <v>9</v>
      </c>
      <c r="AC17" s="740" t="s">
        <v>10</v>
      </c>
      <c r="AD17" s="740"/>
      <c r="AE17" s="740"/>
      <c r="AF17" s="740" t="s">
        <v>11</v>
      </c>
      <c r="AG17" s="740"/>
      <c r="AH17" s="740"/>
      <c r="AI17" s="504" t="s">
        <v>12</v>
      </c>
    </row>
    <row r="18" spans="1:35" s="16" customFormat="1" ht="25.5" x14ac:dyDescent="0.35">
      <c r="A18" s="520">
        <v>1</v>
      </c>
      <c r="B18" s="545"/>
      <c r="C18" s="546"/>
      <c r="D18" s="542"/>
      <c r="E18" s="543"/>
      <c r="F18" s="544"/>
      <c r="G18" s="570"/>
      <c r="H18" s="543" t="s">
        <v>13</v>
      </c>
      <c r="I18" s="577"/>
      <c r="J18" s="570"/>
      <c r="K18" s="543" t="s">
        <v>13</v>
      </c>
      <c r="L18" s="577"/>
      <c r="M18" s="570"/>
      <c r="N18" s="543" t="s">
        <v>13</v>
      </c>
      <c r="O18" s="577"/>
      <c r="P18" s="570"/>
      <c r="Q18" s="543" t="s">
        <v>13</v>
      </c>
      <c r="R18" s="577"/>
      <c r="S18" s="570"/>
      <c r="T18" s="543" t="s">
        <v>13</v>
      </c>
      <c r="U18" s="577"/>
      <c r="V18" s="570"/>
      <c r="W18" s="543" t="s">
        <v>13</v>
      </c>
      <c r="X18" s="577"/>
      <c r="Y18" s="574"/>
      <c r="Z18" s="543" t="s">
        <v>13</v>
      </c>
      <c r="AA18" s="575"/>
      <c r="AB18" s="533"/>
      <c r="AC18" s="562">
        <f t="shared" ref="AC18:AC25" si="2">SUM(D18+G18+J18+M18+P18+S18+V18+Y18)</f>
        <v>0</v>
      </c>
      <c r="AD18" s="554" t="s">
        <v>13</v>
      </c>
      <c r="AE18" s="565">
        <f t="shared" ref="AE18:AE25" si="3">SUM(F18+I18+L18+O18+R18+U18+X18+AA18)</f>
        <v>0</v>
      </c>
      <c r="AF18" s="555"/>
      <c r="AG18" s="554" t="s">
        <v>13</v>
      </c>
      <c r="AH18" s="556"/>
      <c r="AI18" s="557"/>
    </row>
    <row r="19" spans="1:35" s="16" customFormat="1" ht="25.5" x14ac:dyDescent="0.35">
      <c r="A19" s="521">
        <v>2</v>
      </c>
      <c r="B19" s="547"/>
      <c r="C19" s="517"/>
      <c r="D19" s="568"/>
      <c r="E19" s="24" t="s">
        <v>13</v>
      </c>
      <c r="F19" s="578"/>
      <c r="G19" s="571"/>
      <c r="H19" s="38"/>
      <c r="I19" s="579"/>
      <c r="J19" s="572"/>
      <c r="K19" s="24" t="s">
        <v>13</v>
      </c>
      <c r="L19" s="578"/>
      <c r="M19" s="572"/>
      <c r="N19" s="24" t="s">
        <v>13</v>
      </c>
      <c r="O19" s="578"/>
      <c r="P19" s="572"/>
      <c r="Q19" s="24" t="s">
        <v>13</v>
      </c>
      <c r="R19" s="578"/>
      <c r="S19" s="572"/>
      <c r="T19" s="24" t="s">
        <v>13</v>
      </c>
      <c r="U19" s="578"/>
      <c r="V19" s="572"/>
      <c r="W19" s="24" t="s">
        <v>13</v>
      </c>
      <c r="X19" s="578"/>
      <c r="Y19" s="572"/>
      <c r="Z19" s="24" t="s">
        <v>13</v>
      </c>
      <c r="AA19" s="576"/>
      <c r="AB19" s="534"/>
      <c r="AC19" s="563">
        <f t="shared" si="2"/>
        <v>0</v>
      </c>
      <c r="AD19" s="39" t="s">
        <v>13</v>
      </c>
      <c r="AE19" s="541">
        <f t="shared" si="3"/>
        <v>0</v>
      </c>
      <c r="AF19" s="61"/>
      <c r="AG19" s="39" t="s">
        <v>13</v>
      </c>
      <c r="AH19" s="553"/>
      <c r="AI19" s="558"/>
    </row>
    <row r="20" spans="1:35" s="16" customFormat="1" ht="25.5" x14ac:dyDescent="0.35">
      <c r="A20" s="521">
        <v>3</v>
      </c>
      <c r="B20" s="547"/>
      <c r="C20" s="548"/>
      <c r="D20" s="568"/>
      <c r="E20" s="24" t="s">
        <v>13</v>
      </c>
      <c r="F20" s="578"/>
      <c r="G20" s="572"/>
      <c r="H20" s="24" t="s">
        <v>13</v>
      </c>
      <c r="I20" s="578"/>
      <c r="J20" s="571"/>
      <c r="K20" s="38"/>
      <c r="L20" s="579"/>
      <c r="M20" s="572"/>
      <c r="N20" s="24" t="s">
        <v>13</v>
      </c>
      <c r="O20" s="578"/>
      <c r="P20" s="572"/>
      <c r="Q20" s="24" t="s">
        <v>13</v>
      </c>
      <c r="R20" s="578"/>
      <c r="S20" s="572"/>
      <c r="T20" s="24" t="s">
        <v>13</v>
      </c>
      <c r="U20" s="578"/>
      <c r="V20" s="572"/>
      <c r="W20" s="24" t="s">
        <v>13</v>
      </c>
      <c r="X20" s="578"/>
      <c r="Y20" s="572"/>
      <c r="Z20" s="24" t="s">
        <v>13</v>
      </c>
      <c r="AA20" s="576"/>
      <c r="AB20" s="534"/>
      <c r="AC20" s="563">
        <f t="shared" si="2"/>
        <v>0</v>
      </c>
      <c r="AD20" s="39" t="s">
        <v>13</v>
      </c>
      <c r="AE20" s="541">
        <f t="shared" si="3"/>
        <v>0</v>
      </c>
      <c r="AF20" s="61"/>
      <c r="AG20" s="39" t="s">
        <v>13</v>
      </c>
      <c r="AH20" s="553"/>
      <c r="AI20" s="558"/>
    </row>
    <row r="21" spans="1:35" s="170" customFormat="1" ht="25.5" x14ac:dyDescent="0.35">
      <c r="A21" s="521">
        <v>4</v>
      </c>
      <c r="B21" s="547"/>
      <c r="C21" s="516"/>
      <c r="D21" s="568"/>
      <c r="E21" s="24" t="s">
        <v>13</v>
      </c>
      <c r="F21" s="578"/>
      <c r="G21" s="572"/>
      <c r="H21" s="24" t="s">
        <v>13</v>
      </c>
      <c r="I21" s="578"/>
      <c r="J21" s="572"/>
      <c r="K21" s="24" t="s">
        <v>13</v>
      </c>
      <c r="L21" s="578"/>
      <c r="M21" s="571"/>
      <c r="N21" s="38"/>
      <c r="O21" s="579"/>
      <c r="P21" s="572"/>
      <c r="Q21" s="24" t="s">
        <v>13</v>
      </c>
      <c r="R21" s="578"/>
      <c r="S21" s="572"/>
      <c r="T21" s="24" t="s">
        <v>13</v>
      </c>
      <c r="U21" s="578"/>
      <c r="V21" s="572"/>
      <c r="W21" s="24" t="s">
        <v>13</v>
      </c>
      <c r="X21" s="578"/>
      <c r="Y21" s="572"/>
      <c r="Z21" s="24" t="s">
        <v>13</v>
      </c>
      <c r="AA21" s="576"/>
      <c r="AB21" s="534"/>
      <c r="AC21" s="563">
        <f t="shared" si="2"/>
        <v>0</v>
      </c>
      <c r="AD21" s="39" t="s">
        <v>13</v>
      </c>
      <c r="AE21" s="541">
        <f t="shared" si="3"/>
        <v>0</v>
      </c>
      <c r="AF21" s="61"/>
      <c r="AG21" s="39" t="s">
        <v>13</v>
      </c>
      <c r="AH21" s="553"/>
      <c r="AI21" s="502"/>
    </row>
    <row r="22" spans="1:35" s="170" customFormat="1" ht="25.5" x14ac:dyDescent="0.35">
      <c r="A22" s="521">
        <v>5</v>
      </c>
      <c r="B22" s="547"/>
      <c r="C22" s="516"/>
      <c r="D22" s="568"/>
      <c r="E22" s="24" t="s">
        <v>13</v>
      </c>
      <c r="F22" s="578"/>
      <c r="G22" s="572"/>
      <c r="H22" s="24" t="s">
        <v>13</v>
      </c>
      <c r="I22" s="578"/>
      <c r="J22" s="572"/>
      <c r="K22" s="24" t="s">
        <v>13</v>
      </c>
      <c r="L22" s="578"/>
      <c r="M22" s="572"/>
      <c r="N22" s="24" t="s">
        <v>13</v>
      </c>
      <c r="O22" s="578"/>
      <c r="P22" s="571"/>
      <c r="Q22" s="38"/>
      <c r="R22" s="579"/>
      <c r="S22" s="572"/>
      <c r="T22" s="24" t="s">
        <v>13</v>
      </c>
      <c r="U22" s="578"/>
      <c r="V22" s="572"/>
      <c r="W22" s="24" t="s">
        <v>13</v>
      </c>
      <c r="X22" s="578"/>
      <c r="Y22" s="572"/>
      <c r="Z22" s="24" t="s">
        <v>13</v>
      </c>
      <c r="AA22" s="576"/>
      <c r="AB22" s="534"/>
      <c r="AC22" s="563">
        <f t="shared" si="2"/>
        <v>0</v>
      </c>
      <c r="AD22" s="39" t="s">
        <v>13</v>
      </c>
      <c r="AE22" s="541">
        <f t="shared" si="3"/>
        <v>0</v>
      </c>
      <c r="AF22" s="61"/>
      <c r="AG22" s="39" t="s">
        <v>13</v>
      </c>
      <c r="AH22" s="553"/>
      <c r="AI22" s="502"/>
    </row>
    <row r="23" spans="1:35" s="170" customFormat="1" ht="25.5" x14ac:dyDescent="0.35">
      <c r="A23" s="521">
        <v>6</v>
      </c>
      <c r="B23" s="547"/>
      <c r="C23" s="516"/>
      <c r="D23" s="568"/>
      <c r="E23" s="24" t="s">
        <v>13</v>
      </c>
      <c r="F23" s="578"/>
      <c r="G23" s="572"/>
      <c r="H23" s="24" t="s">
        <v>13</v>
      </c>
      <c r="I23" s="578"/>
      <c r="J23" s="572"/>
      <c r="K23" s="24" t="s">
        <v>13</v>
      </c>
      <c r="L23" s="578"/>
      <c r="M23" s="572"/>
      <c r="N23" s="24" t="s">
        <v>13</v>
      </c>
      <c r="O23" s="578"/>
      <c r="P23" s="572"/>
      <c r="Q23" s="24" t="s">
        <v>13</v>
      </c>
      <c r="R23" s="578"/>
      <c r="S23" s="571"/>
      <c r="T23" s="38"/>
      <c r="U23" s="579"/>
      <c r="V23" s="572"/>
      <c r="W23" s="24" t="s">
        <v>13</v>
      </c>
      <c r="X23" s="578"/>
      <c r="Y23" s="572"/>
      <c r="Z23" s="24" t="s">
        <v>13</v>
      </c>
      <c r="AA23" s="576"/>
      <c r="AB23" s="534"/>
      <c r="AC23" s="563">
        <f t="shared" si="2"/>
        <v>0</v>
      </c>
      <c r="AD23" s="39" t="s">
        <v>13</v>
      </c>
      <c r="AE23" s="541">
        <f t="shared" si="3"/>
        <v>0</v>
      </c>
      <c r="AF23" s="61"/>
      <c r="AG23" s="39" t="s">
        <v>13</v>
      </c>
      <c r="AH23" s="553"/>
      <c r="AI23" s="502"/>
    </row>
    <row r="24" spans="1:35" s="170" customFormat="1" ht="25.5" x14ac:dyDescent="0.35">
      <c r="A24" s="521">
        <v>7</v>
      </c>
      <c r="B24" s="547"/>
      <c r="C24" s="516"/>
      <c r="D24" s="568"/>
      <c r="E24" s="24" t="s">
        <v>13</v>
      </c>
      <c r="F24" s="578"/>
      <c r="G24" s="572"/>
      <c r="H24" s="24" t="s">
        <v>13</v>
      </c>
      <c r="I24" s="578"/>
      <c r="J24" s="572"/>
      <c r="K24" s="24" t="s">
        <v>13</v>
      </c>
      <c r="L24" s="578"/>
      <c r="M24" s="572"/>
      <c r="N24" s="24" t="s">
        <v>13</v>
      </c>
      <c r="O24" s="578"/>
      <c r="P24" s="572"/>
      <c r="Q24" s="24" t="s">
        <v>13</v>
      </c>
      <c r="R24" s="578"/>
      <c r="S24" s="572"/>
      <c r="T24" s="24" t="s">
        <v>13</v>
      </c>
      <c r="U24" s="578"/>
      <c r="V24" s="571"/>
      <c r="W24" s="38"/>
      <c r="X24" s="579"/>
      <c r="Y24" s="572"/>
      <c r="Z24" s="24" t="s">
        <v>13</v>
      </c>
      <c r="AA24" s="576"/>
      <c r="AB24" s="534"/>
      <c r="AC24" s="563">
        <f t="shared" si="2"/>
        <v>0</v>
      </c>
      <c r="AD24" s="39" t="s">
        <v>13</v>
      </c>
      <c r="AE24" s="541">
        <f t="shared" si="3"/>
        <v>0</v>
      </c>
      <c r="AF24" s="61"/>
      <c r="AG24" s="39" t="s">
        <v>13</v>
      </c>
      <c r="AH24" s="553"/>
      <c r="AI24" s="502"/>
    </row>
    <row r="25" spans="1:35" s="170" customFormat="1" ht="26.25" thickBot="1" x14ac:dyDescent="0.4">
      <c r="A25" s="522">
        <v>8</v>
      </c>
      <c r="B25" s="395"/>
      <c r="C25" s="519"/>
      <c r="D25" s="569"/>
      <c r="E25" s="42" t="s">
        <v>13</v>
      </c>
      <c r="F25" s="580"/>
      <c r="G25" s="573"/>
      <c r="H25" s="42" t="s">
        <v>13</v>
      </c>
      <c r="I25" s="580"/>
      <c r="J25" s="573"/>
      <c r="K25" s="42" t="s">
        <v>13</v>
      </c>
      <c r="L25" s="580"/>
      <c r="M25" s="573"/>
      <c r="N25" s="42" t="s">
        <v>13</v>
      </c>
      <c r="O25" s="580"/>
      <c r="P25" s="573"/>
      <c r="Q25" s="42" t="s">
        <v>13</v>
      </c>
      <c r="R25" s="580"/>
      <c r="S25" s="573"/>
      <c r="T25" s="42" t="s">
        <v>13</v>
      </c>
      <c r="U25" s="580"/>
      <c r="V25" s="573"/>
      <c r="W25" s="42" t="s">
        <v>13</v>
      </c>
      <c r="X25" s="580"/>
      <c r="Y25" s="43"/>
      <c r="Z25" s="44"/>
      <c r="AA25" s="43"/>
      <c r="AB25" s="567"/>
      <c r="AC25" s="564">
        <f t="shared" si="2"/>
        <v>0</v>
      </c>
      <c r="AD25" s="559" t="s">
        <v>13</v>
      </c>
      <c r="AE25" s="566">
        <f t="shared" si="3"/>
        <v>0</v>
      </c>
      <c r="AF25" s="560"/>
      <c r="AG25" s="559" t="s">
        <v>13</v>
      </c>
      <c r="AH25" s="561"/>
      <c r="AI25" s="552"/>
    </row>
    <row r="26" spans="1:35" s="170" customFormat="1" ht="12.75" x14ac:dyDescent="0.2"/>
    <row r="27" spans="1:35" s="170" customFormat="1" ht="12.75" x14ac:dyDescent="0.2"/>
    <row r="28" spans="1:35" s="170" customFormat="1" ht="12.75" x14ac:dyDescent="0.2"/>
    <row r="29" spans="1:35" s="170" customFormat="1" ht="12.75" x14ac:dyDescent="0.2"/>
    <row r="30" spans="1:35" s="170" customFormat="1" ht="12.75" x14ac:dyDescent="0.2"/>
    <row r="31" spans="1:35" s="170" customFormat="1" ht="12.75" x14ac:dyDescent="0.2"/>
    <row r="32" spans="1:35" s="170" customFormat="1" ht="12.75" x14ac:dyDescent="0.2"/>
    <row r="33" s="170" customFormat="1" ht="12.75" x14ac:dyDescent="0.2"/>
    <row r="34" s="170" customFormat="1" ht="12.75" x14ac:dyDescent="0.2"/>
    <row r="35" s="170" customFormat="1" ht="12.75" x14ac:dyDescent="0.2"/>
    <row r="36" s="170" customFormat="1" ht="12.75" x14ac:dyDescent="0.2"/>
    <row r="37" s="170" customFormat="1" ht="12.75" x14ac:dyDescent="0.2"/>
    <row r="38" s="170" customFormat="1" ht="12.75" x14ac:dyDescent="0.2"/>
    <row r="39" s="170" customFormat="1" ht="12.75" x14ac:dyDescent="0.2"/>
    <row r="40" s="170" customFormat="1" ht="12.75" x14ac:dyDescent="0.2"/>
    <row r="41" s="170" customFormat="1" ht="12.75" x14ac:dyDescent="0.2"/>
  </sheetData>
  <mergeCells count="20">
    <mergeCell ref="AF17:AH17"/>
    <mergeCell ref="AC5:AE5"/>
    <mergeCell ref="AF5:AH5"/>
    <mergeCell ref="D17:F17"/>
    <mergeCell ref="G17:I17"/>
    <mergeCell ref="J17:L17"/>
    <mergeCell ref="M17:O17"/>
    <mergeCell ref="P17:R17"/>
    <mergeCell ref="S17:U17"/>
    <mergeCell ref="Y17:AA17"/>
    <mergeCell ref="P5:R5"/>
    <mergeCell ref="S5:U5"/>
    <mergeCell ref="V5:X5"/>
    <mergeCell ref="Y5:AA5"/>
    <mergeCell ref="D5:F5"/>
    <mergeCell ref="G5:I5"/>
    <mergeCell ref="J5:L5"/>
    <mergeCell ref="M5:O5"/>
    <mergeCell ref="V17:X17"/>
    <mergeCell ref="AC17:AE17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AI22"/>
  <sheetViews>
    <sheetView workbookViewId="0">
      <selection activeCell="B1" sqref="B1"/>
    </sheetView>
  </sheetViews>
  <sheetFormatPr defaultRowHeight="18" x14ac:dyDescent="0.25"/>
  <cols>
    <col min="1" max="1" width="3.7109375" customWidth="1"/>
    <col min="2" max="2" width="24.85546875" customWidth="1"/>
    <col min="3" max="3" width="11.28515625" customWidth="1"/>
    <col min="4" max="4" width="3.140625" customWidth="1"/>
    <col min="5" max="5" width="1.7109375" customWidth="1"/>
    <col min="6" max="7" width="3.140625" customWidth="1"/>
    <col min="8" max="8" width="1.7109375" customWidth="1"/>
    <col min="9" max="10" width="3.140625" customWidth="1"/>
    <col min="11" max="11" width="1.7109375" customWidth="1"/>
    <col min="12" max="13" width="3.140625" customWidth="1"/>
    <col min="14" max="14" width="1.7109375" customWidth="1"/>
    <col min="15" max="16" width="3.140625" customWidth="1"/>
    <col min="17" max="17" width="1.7109375" customWidth="1"/>
    <col min="18" max="19" width="3.140625" customWidth="1"/>
    <col min="20" max="20" width="1.7109375" customWidth="1"/>
    <col min="21" max="22" width="3.140625" customWidth="1"/>
    <col min="23" max="23" width="1.7109375" customWidth="1"/>
    <col min="24" max="25" width="3.140625" customWidth="1"/>
    <col min="26" max="26" width="1.7109375" customWidth="1"/>
    <col min="27" max="27" width="3.140625" customWidth="1"/>
    <col min="28" max="28" width="7.140625" customWidth="1"/>
    <col min="29" max="29" width="4.42578125" style="15" customWidth="1"/>
    <col min="30" max="30" width="1.42578125" customWidth="1"/>
    <col min="31" max="31" width="4.42578125" style="15" customWidth="1"/>
    <col min="32" max="32" width="4.7109375" style="15" customWidth="1"/>
    <col min="33" max="33" width="1.42578125" customWidth="1"/>
    <col min="34" max="34" width="4.7109375" style="15" customWidth="1"/>
    <col min="35" max="35" width="7.140625" customWidth="1"/>
  </cols>
  <sheetData>
    <row r="2" spans="1:35" x14ac:dyDescent="0.25">
      <c r="D2" s="15"/>
      <c r="AF2" s="13"/>
    </row>
    <row r="4" spans="1:35" ht="18.75" thickBot="1" x14ac:dyDescent="0.3"/>
    <row r="5" spans="1:35" ht="19.5" customHeight="1" thickBot="1" x14ac:dyDescent="0.3">
      <c r="A5" s="67"/>
      <c r="B5" s="68"/>
      <c r="C5" s="18"/>
      <c r="D5" s="7"/>
      <c r="E5" s="8">
        <v>1</v>
      </c>
      <c r="F5" s="9"/>
      <c r="G5" s="17"/>
      <c r="H5" s="8">
        <v>2</v>
      </c>
      <c r="I5" s="9"/>
      <c r="J5" s="17"/>
      <c r="K5" s="8">
        <v>3</v>
      </c>
      <c r="L5" s="9"/>
      <c r="M5" s="17"/>
      <c r="N5" s="8">
        <v>4</v>
      </c>
      <c r="O5" s="9"/>
      <c r="P5" s="17"/>
      <c r="Q5" s="8">
        <v>5</v>
      </c>
      <c r="R5" s="9"/>
      <c r="S5" s="17"/>
      <c r="T5" s="8">
        <v>6</v>
      </c>
      <c r="U5" s="9"/>
      <c r="V5" s="17"/>
      <c r="W5" s="8">
        <v>7</v>
      </c>
      <c r="X5" s="9"/>
      <c r="Y5" s="17"/>
      <c r="Z5" s="8">
        <v>8</v>
      </c>
      <c r="AA5" s="11"/>
      <c r="AB5" s="9" t="s">
        <v>9</v>
      </c>
      <c r="AC5" s="29"/>
      <c r="AD5" s="8" t="s">
        <v>10</v>
      </c>
      <c r="AE5" s="30"/>
      <c r="AF5" s="29"/>
      <c r="AG5" s="8" t="s">
        <v>24</v>
      </c>
      <c r="AH5" s="30"/>
      <c r="AI5" s="10" t="s">
        <v>12</v>
      </c>
    </row>
    <row r="6" spans="1:35" ht="45.75" customHeight="1" x14ac:dyDescent="0.4">
      <c r="A6" s="69">
        <v>1</v>
      </c>
      <c r="B6" s="70"/>
      <c r="C6" s="65"/>
      <c r="D6" s="33"/>
      <c r="E6" s="31"/>
      <c r="F6" s="32"/>
      <c r="G6" s="581"/>
      <c r="H6" s="31" t="s">
        <v>13</v>
      </c>
      <c r="I6" s="582"/>
      <c r="J6" s="581"/>
      <c r="K6" s="31" t="s">
        <v>13</v>
      </c>
      <c r="L6" s="582"/>
      <c r="M6" s="581"/>
      <c r="N6" s="31" t="s">
        <v>13</v>
      </c>
      <c r="O6" s="582"/>
      <c r="P6" s="581"/>
      <c r="Q6" s="31" t="s">
        <v>13</v>
      </c>
      <c r="R6" s="582"/>
      <c r="S6" s="581"/>
      <c r="T6" s="31" t="s">
        <v>13</v>
      </c>
      <c r="U6" s="582"/>
      <c r="V6" s="581"/>
      <c r="W6" s="31" t="s">
        <v>13</v>
      </c>
      <c r="X6" s="582"/>
      <c r="Y6" s="585"/>
      <c r="Z6" s="31" t="s">
        <v>13</v>
      </c>
      <c r="AA6" s="583"/>
      <c r="AB6" s="23"/>
      <c r="AC6" s="58">
        <f t="shared" ref="AC6:AC13" si="0">SUM(D6+G6+J6+M6+P6+S6+V6+Y6)</f>
        <v>0</v>
      </c>
      <c r="AD6" s="34" t="s">
        <v>13</v>
      </c>
      <c r="AE6" s="35">
        <f t="shared" ref="AE6:AE13" si="1">SUM(F6+I6+L6+O6+R6+U6+X6+AA6)</f>
        <v>0</v>
      </c>
      <c r="AF6" s="58"/>
      <c r="AG6" s="34" t="s">
        <v>13</v>
      </c>
      <c r="AH6" s="35"/>
      <c r="AI6" s="36"/>
    </row>
    <row r="7" spans="1:35" ht="45" customHeight="1" x14ac:dyDescent="0.4">
      <c r="A7" s="71">
        <v>2</v>
      </c>
      <c r="B7" s="52"/>
      <c r="C7" s="66"/>
      <c r="D7" s="568"/>
      <c r="E7" s="24" t="s">
        <v>13</v>
      </c>
      <c r="F7" s="37"/>
      <c r="G7" s="571"/>
      <c r="H7" s="38"/>
      <c r="I7" s="579"/>
      <c r="J7" s="572"/>
      <c r="K7" s="24" t="s">
        <v>13</v>
      </c>
      <c r="L7" s="578"/>
      <c r="M7" s="572"/>
      <c r="N7" s="24" t="s">
        <v>13</v>
      </c>
      <c r="O7" s="578"/>
      <c r="P7" s="572"/>
      <c r="Q7" s="24" t="s">
        <v>13</v>
      </c>
      <c r="R7" s="578"/>
      <c r="S7" s="572"/>
      <c r="T7" s="24" t="s">
        <v>13</v>
      </c>
      <c r="U7" s="578"/>
      <c r="V7" s="572"/>
      <c r="W7" s="24" t="s">
        <v>13</v>
      </c>
      <c r="X7" s="578"/>
      <c r="Y7" s="572"/>
      <c r="Z7" s="24" t="s">
        <v>13</v>
      </c>
      <c r="AA7" s="584"/>
      <c r="AB7" s="25"/>
      <c r="AC7" s="59">
        <f t="shared" si="0"/>
        <v>0</v>
      </c>
      <c r="AD7" s="39" t="s">
        <v>13</v>
      </c>
      <c r="AE7" s="40">
        <f t="shared" si="1"/>
        <v>0</v>
      </c>
      <c r="AF7" s="61"/>
      <c r="AG7" s="39" t="s">
        <v>13</v>
      </c>
      <c r="AH7" s="63"/>
      <c r="AI7" s="41"/>
    </row>
    <row r="8" spans="1:35" ht="45" customHeight="1" x14ac:dyDescent="0.4">
      <c r="A8" s="71">
        <v>3</v>
      </c>
      <c r="B8" s="52"/>
      <c r="C8" s="66"/>
      <c r="D8" s="568"/>
      <c r="E8" s="24" t="s">
        <v>13</v>
      </c>
      <c r="F8" s="37"/>
      <c r="G8" s="572"/>
      <c r="H8" s="24" t="s">
        <v>13</v>
      </c>
      <c r="I8" s="578"/>
      <c r="J8" s="571"/>
      <c r="K8" s="38"/>
      <c r="L8" s="579"/>
      <c r="M8" s="572"/>
      <c r="N8" s="24" t="s">
        <v>13</v>
      </c>
      <c r="O8" s="578"/>
      <c r="P8" s="572"/>
      <c r="Q8" s="24" t="s">
        <v>13</v>
      </c>
      <c r="R8" s="578"/>
      <c r="S8" s="572"/>
      <c r="T8" s="24" t="s">
        <v>13</v>
      </c>
      <c r="U8" s="578"/>
      <c r="V8" s="572"/>
      <c r="W8" s="24" t="s">
        <v>13</v>
      </c>
      <c r="X8" s="578"/>
      <c r="Y8" s="572"/>
      <c r="Z8" s="24" t="s">
        <v>13</v>
      </c>
      <c r="AA8" s="584"/>
      <c r="AB8" s="25"/>
      <c r="AC8" s="59">
        <f t="shared" si="0"/>
        <v>0</v>
      </c>
      <c r="AD8" s="39" t="s">
        <v>13</v>
      </c>
      <c r="AE8" s="40">
        <f t="shared" si="1"/>
        <v>0</v>
      </c>
      <c r="AF8" s="61"/>
      <c r="AG8" s="39" t="s">
        <v>13</v>
      </c>
      <c r="AH8" s="63"/>
      <c r="AI8" s="41"/>
    </row>
    <row r="9" spans="1:35" ht="45" customHeight="1" x14ac:dyDescent="0.4">
      <c r="A9" s="71">
        <v>4</v>
      </c>
      <c r="B9" s="52"/>
      <c r="C9" s="66"/>
      <c r="D9" s="568"/>
      <c r="E9" s="24" t="s">
        <v>13</v>
      </c>
      <c r="F9" s="37"/>
      <c r="G9" s="572"/>
      <c r="H9" s="24" t="s">
        <v>13</v>
      </c>
      <c r="I9" s="578"/>
      <c r="J9" s="572"/>
      <c r="K9" s="24" t="s">
        <v>13</v>
      </c>
      <c r="L9" s="578"/>
      <c r="M9" s="571"/>
      <c r="N9" s="38"/>
      <c r="O9" s="579"/>
      <c r="P9" s="572"/>
      <c r="Q9" s="24" t="s">
        <v>13</v>
      </c>
      <c r="R9" s="578"/>
      <c r="S9" s="572"/>
      <c r="T9" s="24" t="s">
        <v>13</v>
      </c>
      <c r="U9" s="578"/>
      <c r="V9" s="572"/>
      <c r="W9" s="24" t="s">
        <v>13</v>
      </c>
      <c r="X9" s="578"/>
      <c r="Y9" s="572"/>
      <c r="Z9" s="24" t="s">
        <v>13</v>
      </c>
      <c r="AA9" s="584"/>
      <c r="AB9" s="25"/>
      <c r="AC9" s="59">
        <f t="shared" si="0"/>
        <v>0</v>
      </c>
      <c r="AD9" s="39" t="s">
        <v>13</v>
      </c>
      <c r="AE9" s="40">
        <f t="shared" si="1"/>
        <v>0</v>
      </c>
      <c r="AF9" s="61"/>
      <c r="AG9" s="39" t="s">
        <v>13</v>
      </c>
      <c r="AH9" s="63"/>
      <c r="AI9" s="41"/>
    </row>
    <row r="10" spans="1:35" ht="45" customHeight="1" x14ac:dyDescent="0.4">
      <c r="A10" s="71">
        <v>5</v>
      </c>
      <c r="B10" s="52"/>
      <c r="C10" s="66"/>
      <c r="D10" s="568"/>
      <c r="E10" s="24" t="s">
        <v>13</v>
      </c>
      <c r="F10" s="37"/>
      <c r="G10" s="572"/>
      <c r="H10" s="24" t="s">
        <v>13</v>
      </c>
      <c r="I10" s="578"/>
      <c r="J10" s="572"/>
      <c r="K10" s="24" t="s">
        <v>13</v>
      </c>
      <c r="L10" s="578"/>
      <c r="M10" s="572"/>
      <c r="N10" s="24" t="s">
        <v>13</v>
      </c>
      <c r="O10" s="578"/>
      <c r="P10" s="571"/>
      <c r="Q10" s="38"/>
      <c r="R10" s="579"/>
      <c r="S10" s="572"/>
      <c r="T10" s="24" t="s">
        <v>13</v>
      </c>
      <c r="U10" s="578"/>
      <c r="V10" s="572"/>
      <c r="W10" s="24" t="s">
        <v>13</v>
      </c>
      <c r="X10" s="578"/>
      <c r="Y10" s="572"/>
      <c r="Z10" s="24" t="s">
        <v>13</v>
      </c>
      <c r="AA10" s="584"/>
      <c r="AB10" s="25"/>
      <c r="AC10" s="59">
        <f t="shared" si="0"/>
        <v>0</v>
      </c>
      <c r="AD10" s="39" t="s">
        <v>13</v>
      </c>
      <c r="AE10" s="40">
        <f t="shared" si="1"/>
        <v>0</v>
      </c>
      <c r="AF10" s="61"/>
      <c r="AG10" s="39" t="s">
        <v>13</v>
      </c>
      <c r="AH10" s="63"/>
      <c r="AI10" s="41"/>
    </row>
    <row r="11" spans="1:35" ht="45" customHeight="1" x14ac:dyDescent="0.4">
      <c r="A11" s="71">
        <v>6</v>
      </c>
      <c r="B11" s="52"/>
      <c r="C11" s="66"/>
      <c r="D11" s="568"/>
      <c r="E11" s="24" t="s">
        <v>13</v>
      </c>
      <c r="F11" s="37"/>
      <c r="G11" s="572"/>
      <c r="H11" s="24" t="s">
        <v>13</v>
      </c>
      <c r="I11" s="578"/>
      <c r="J11" s="572"/>
      <c r="K11" s="24" t="s">
        <v>13</v>
      </c>
      <c r="L11" s="578"/>
      <c r="M11" s="572"/>
      <c r="N11" s="24" t="s">
        <v>13</v>
      </c>
      <c r="O11" s="578"/>
      <c r="P11" s="572"/>
      <c r="Q11" s="24" t="s">
        <v>13</v>
      </c>
      <c r="R11" s="578"/>
      <c r="S11" s="571"/>
      <c r="T11" s="38"/>
      <c r="U11" s="579"/>
      <c r="V11" s="572"/>
      <c r="W11" s="24" t="s">
        <v>13</v>
      </c>
      <c r="X11" s="578"/>
      <c r="Y11" s="572"/>
      <c r="Z11" s="24" t="s">
        <v>13</v>
      </c>
      <c r="AA11" s="584"/>
      <c r="AB11" s="25"/>
      <c r="AC11" s="59">
        <f t="shared" si="0"/>
        <v>0</v>
      </c>
      <c r="AD11" s="39" t="s">
        <v>13</v>
      </c>
      <c r="AE11" s="40">
        <f t="shared" si="1"/>
        <v>0</v>
      </c>
      <c r="AF11" s="61"/>
      <c r="AG11" s="39" t="s">
        <v>13</v>
      </c>
      <c r="AH11" s="63"/>
      <c r="AI11" s="41"/>
    </row>
    <row r="12" spans="1:35" ht="45" customHeight="1" x14ac:dyDescent="0.4">
      <c r="A12" s="71">
        <v>7</v>
      </c>
      <c r="B12" s="52"/>
      <c r="C12" s="66"/>
      <c r="D12" s="568"/>
      <c r="E12" s="24" t="s">
        <v>13</v>
      </c>
      <c r="F12" s="37"/>
      <c r="G12" s="572"/>
      <c r="H12" s="24" t="s">
        <v>13</v>
      </c>
      <c r="I12" s="578"/>
      <c r="J12" s="572"/>
      <c r="K12" s="24" t="s">
        <v>13</v>
      </c>
      <c r="L12" s="578"/>
      <c r="M12" s="572"/>
      <c r="N12" s="24" t="s">
        <v>13</v>
      </c>
      <c r="O12" s="578"/>
      <c r="P12" s="572"/>
      <c r="Q12" s="24" t="s">
        <v>13</v>
      </c>
      <c r="R12" s="578"/>
      <c r="S12" s="572"/>
      <c r="T12" s="24" t="s">
        <v>13</v>
      </c>
      <c r="U12" s="578"/>
      <c r="V12" s="571"/>
      <c r="W12" s="38"/>
      <c r="X12" s="579"/>
      <c r="Y12" s="572"/>
      <c r="Z12" s="24" t="s">
        <v>13</v>
      </c>
      <c r="AA12" s="584"/>
      <c r="AB12" s="25"/>
      <c r="AC12" s="59">
        <f t="shared" si="0"/>
        <v>0</v>
      </c>
      <c r="AD12" s="39" t="s">
        <v>13</v>
      </c>
      <c r="AE12" s="40">
        <f t="shared" si="1"/>
        <v>0</v>
      </c>
      <c r="AF12" s="61"/>
      <c r="AG12" s="39" t="s">
        <v>13</v>
      </c>
      <c r="AH12" s="63"/>
      <c r="AI12" s="41"/>
    </row>
    <row r="13" spans="1:35" ht="45" customHeight="1" thickBot="1" x14ac:dyDescent="0.45">
      <c r="A13" s="72">
        <v>8</v>
      </c>
      <c r="B13" s="73"/>
      <c r="C13" s="74"/>
      <c r="D13" s="569"/>
      <c r="E13" s="42" t="s">
        <v>13</v>
      </c>
      <c r="F13" s="580"/>
      <c r="G13" s="573"/>
      <c r="H13" s="42" t="s">
        <v>13</v>
      </c>
      <c r="I13" s="580"/>
      <c r="J13" s="573"/>
      <c r="K13" s="42" t="s">
        <v>13</v>
      </c>
      <c r="L13" s="580"/>
      <c r="M13" s="573"/>
      <c r="N13" s="42" t="s">
        <v>13</v>
      </c>
      <c r="O13" s="580"/>
      <c r="P13" s="573"/>
      <c r="Q13" s="42" t="s">
        <v>13</v>
      </c>
      <c r="R13" s="580"/>
      <c r="S13" s="573"/>
      <c r="T13" s="42" t="s">
        <v>13</v>
      </c>
      <c r="U13" s="580"/>
      <c r="V13" s="573"/>
      <c r="W13" s="42" t="s">
        <v>13</v>
      </c>
      <c r="X13" s="580"/>
      <c r="Y13" s="43"/>
      <c r="Z13" s="44"/>
      <c r="AA13" s="45"/>
      <c r="AB13" s="26"/>
      <c r="AC13" s="60">
        <f t="shared" si="0"/>
        <v>0</v>
      </c>
      <c r="AD13" s="46" t="s">
        <v>13</v>
      </c>
      <c r="AE13" s="47">
        <f t="shared" si="1"/>
        <v>0</v>
      </c>
      <c r="AF13" s="62"/>
      <c r="AG13" s="46" t="s">
        <v>13</v>
      </c>
      <c r="AH13" s="64"/>
      <c r="AI13" s="48"/>
    </row>
    <row r="14" spans="1:35" s="49" customFormat="1" ht="30" x14ac:dyDescent="0.4"/>
    <row r="15" spans="1:35" s="16" customFormat="1" ht="12.75" x14ac:dyDescent="0.2">
      <c r="B15" s="19"/>
      <c r="C15" s="20"/>
      <c r="D15" s="20"/>
      <c r="E15" s="19"/>
      <c r="F15" s="20"/>
      <c r="G15" s="20"/>
      <c r="H15" s="19"/>
      <c r="I15" s="20"/>
      <c r="J15" s="20"/>
      <c r="K15" s="19"/>
      <c r="L15" s="20"/>
      <c r="M15" s="20"/>
      <c r="N15" s="19"/>
      <c r="O15" s="20"/>
      <c r="P15" s="20"/>
      <c r="Q15" s="19"/>
      <c r="R15" s="20"/>
      <c r="S15" s="20"/>
      <c r="T15" s="19"/>
      <c r="U15" s="20"/>
      <c r="V15" s="20"/>
      <c r="W15" s="19"/>
      <c r="X15" s="20"/>
    </row>
    <row r="16" spans="1:35" s="16" customFormat="1" ht="12.75" x14ac:dyDescent="0.2">
      <c r="B16" s="20"/>
      <c r="C16" s="20"/>
      <c r="D16" s="20"/>
      <c r="E16" s="14"/>
      <c r="F16" s="20"/>
      <c r="G16" s="20"/>
      <c r="H16" s="14"/>
      <c r="I16" s="20"/>
      <c r="J16" s="20"/>
      <c r="K16" s="14"/>
      <c r="L16" s="20"/>
      <c r="M16" s="20"/>
      <c r="N16" s="14"/>
      <c r="O16" s="20"/>
      <c r="P16" s="20"/>
      <c r="Q16" s="14"/>
      <c r="R16" s="20"/>
      <c r="S16" s="20"/>
      <c r="T16" s="14"/>
      <c r="U16" s="20"/>
      <c r="V16" s="20"/>
      <c r="W16" s="14"/>
      <c r="X16" s="20"/>
    </row>
    <row r="17" spans="2:34" s="16" customFormat="1" ht="12.75" x14ac:dyDescent="0.2">
      <c r="B17" s="20"/>
      <c r="C17" s="20"/>
      <c r="D17" s="20"/>
      <c r="E17" s="14"/>
      <c r="F17" s="20"/>
      <c r="G17" s="20"/>
      <c r="H17" s="14"/>
      <c r="I17" s="20"/>
      <c r="J17" s="20"/>
      <c r="K17" s="14"/>
      <c r="L17" s="20"/>
      <c r="M17" s="20"/>
      <c r="N17" s="14"/>
      <c r="O17" s="20"/>
      <c r="P17" s="20"/>
      <c r="Q17" s="14"/>
      <c r="R17" s="20"/>
      <c r="S17" s="20"/>
      <c r="T17" s="14"/>
      <c r="U17" s="20"/>
      <c r="V17" s="20"/>
      <c r="W17" s="14"/>
      <c r="X17" s="20"/>
    </row>
    <row r="18" spans="2:34" s="16" customFormat="1" ht="12.75" x14ac:dyDescent="0.2">
      <c r="B18" s="20"/>
      <c r="C18" s="19"/>
      <c r="D18" s="19"/>
      <c r="E18" s="14"/>
      <c r="F18" s="19"/>
      <c r="G18" s="19"/>
      <c r="H18" s="14"/>
      <c r="I18" s="19"/>
      <c r="J18" s="19"/>
      <c r="K18" s="14"/>
      <c r="L18" s="19"/>
      <c r="M18" s="19"/>
      <c r="N18" s="14"/>
      <c r="O18" s="19"/>
      <c r="P18" s="19"/>
      <c r="Q18" s="14"/>
      <c r="R18" s="19"/>
      <c r="S18" s="19"/>
      <c r="T18" s="14"/>
      <c r="U18" s="19"/>
      <c r="V18" s="19"/>
      <c r="W18" s="14"/>
      <c r="X18" s="19"/>
      <c r="Y18" s="19"/>
      <c r="Z18" s="19"/>
      <c r="AA18" s="19"/>
      <c r="AB18" s="20"/>
      <c r="AC18" s="19"/>
      <c r="AD18" s="19"/>
      <c r="AE18" s="19"/>
      <c r="AF18" s="19"/>
      <c r="AG18" s="19"/>
    </row>
    <row r="19" spans="2:34" s="16" customFormat="1" ht="12.75" x14ac:dyDescent="0.2">
      <c r="B19" s="20"/>
      <c r="C19" s="20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20"/>
      <c r="AC19" s="14"/>
      <c r="AD19" s="14"/>
      <c r="AE19" s="14"/>
      <c r="AF19" s="14"/>
      <c r="AG19" s="14"/>
    </row>
    <row r="20" spans="2:34" x14ac:dyDescent="0.25"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6"/>
      <c r="AC20" s="50"/>
      <c r="AD20" s="28"/>
      <c r="AE20" s="50"/>
      <c r="AF20" s="50"/>
      <c r="AG20" s="28"/>
      <c r="AH20" s="50"/>
    </row>
    <row r="21" spans="2:34" x14ac:dyDescent="0.25"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6"/>
      <c r="AC21" s="50"/>
      <c r="AD21" s="28"/>
      <c r="AE21" s="50"/>
      <c r="AF21" s="50"/>
      <c r="AG21" s="28"/>
      <c r="AH21" s="50"/>
    </row>
    <row r="22" spans="2:34" x14ac:dyDescent="0.25"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6"/>
      <c r="AC22" s="50"/>
      <c r="AD22" s="28"/>
      <c r="AE22" s="50"/>
      <c r="AF22" s="50"/>
      <c r="AG22" s="28"/>
      <c r="AH22" s="50"/>
    </row>
  </sheetData>
  <phoneticPr fontId="0" type="noConversion"/>
  <pageMargins left="0.39374999999999999" right="0.39374999999999999" top="0.39374999999999999" bottom="0.39374999999999999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4:AO35"/>
  <sheetViews>
    <sheetView workbookViewId="0"/>
  </sheetViews>
  <sheetFormatPr defaultRowHeight="18" x14ac:dyDescent="0.25"/>
  <cols>
    <col min="1" max="1" width="3.5703125" customWidth="1"/>
    <col min="2" max="2" width="24.85546875" customWidth="1"/>
    <col min="3" max="3" width="11.28515625" customWidth="1"/>
    <col min="4" max="4" width="2.28515625" customWidth="1"/>
    <col min="5" max="5" width="1.7109375" customWidth="1"/>
    <col min="6" max="7" width="2.28515625" customWidth="1"/>
    <col min="8" max="8" width="1.7109375" customWidth="1"/>
    <col min="9" max="10" width="2.28515625" customWidth="1"/>
    <col min="11" max="11" width="1.7109375" customWidth="1"/>
    <col min="12" max="13" width="2.28515625" customWidth="1"/>
    <col min="14" max="14" width="1.7109375" customWidth="1"/>
    <col min="15" max="16" width="2.28515625" customWidth="1"/>
    <col min="17" max="17" width="1.7109375" customWidth="1"/>
    <col min="18" max="19" width="2.28515625" customWidth="1"/>
    <col min="20" max="20" width="1.7109375" customWidth="1"/>
    <col min="21" max="22" width="2.28515625" customWidth="1"/>
    <col min="23" max="23" width="1.7109375" customWidth="1"/>
    <col min="24" max="25" width="2.28515625" customWidth="1"/>
    <col min="26" max="26" width="1.7109375" customWidth="1"/>
    <col min="27" max="28" width="2.28515625" customWidth="1"/>
    <col min="29" max="29" width="1.7109375" customWidth="1"/>
    <col min="30" max="31" width="2.28515625" customWidth="1"/>
    <col min="32" max="32" width="1.7109375" customWidth="1"/>
    <col min="33" max="33" width="2.28515625" customWidth="1"/>
    <col min="34" max="34" width="7.140625" customWidth="1"/>
    <col min="35" max="35" width="4.42578125" style="15" customWidth="1"/>
    <col min="36" max="36" width="1.42578125" customWidth="1"/>
    <col min="37" max="37" width="4.42578125" style="15" customWidth="1"/>
    <col min="38" max="38" width="4.7109375" style="15" customWidth="1"/>
    <col min="39" max="39" width="1.42578125" customWidth="1"/>
    <col min="40" max="40" width="4.7109375" style="15" customWidth="1"/>
    <col min="41" max="41" width="7.140625" customWidth="1"/>
  </cols>
  <sheetData>
    <row r="4" spans="1:41" s="170" customFormat="1" ht="12.75" x14ac:dyDescent="0.2"/>
    <row r="5" spans="1:41" s="170" customFormat="1" ht="12.75" x14ac:dyDescent="0.2"/>
    <row r="6" spans="1:41" s="49" customFormat="1" ht="12.75" customHeight="1" x14ac:dyDescent="0.4"/>
    <row r="7" spans="1:41" s="16" customFormat="1" ht="13.5" thickBot="1" x14ac:dyDescent="0.25">
      <c r="B7" s="19"/>
      <c r="C7" s="20"/>
      <c r="D7" s="20"/>
      <c r="E7" s="19"/>
      <c r="F7" s="20"/>
      <c r="G7" s="20"/>
      <c r="H7" s="19"/>
      <c r="I7" s="20"/>
      <c r="J7" s="20"/>
      <c r="K7" s="19"/>
      <c r="L7" s="20"/>
      <c r="M7" s="20"/>
      <c r="N7" s="19"/>
      <c r="O7" s="20"/>
      <c r="P7" s="20"/>
      <c r="Q7" s="19"/>
      <c r="R7" s="20"/>
      <c r="S7" s="20"/>
      <c r="T7" s="19"/>
      <c r="U7" s="20"/>
      <c r="V7" s="20"/>
      <c r="W7" s="19"/>
      <c r="X7" s="20"/>
      <c r="Y7" s="20"/>
      <c r="Z7" s="19"/>
      <c r="AA7" s="20"/>
      <c r="AB7" s="20"/>
      <c r="AC7" s="19"/>
      <c r="AD7" s="20"/>
      <c r="AE7" s="20"/>
      <c r="AF7" s="19"/>
      <c r="AG7" s="20"/>
    </row>
    <row r="8" spans="1:41" s="16" customFormat="1" ht="15.75" thickBot="1" x14ac:dyDescent="0.25">
      <c r="A8" s="551"/>
      <c r="B8" s="549"/>
      <c r="C8" s="550"/>
      <c r="D8" s="741">
        <v>1</v>
      </c>
      <c r="E8" s="739"/>
      <c r="F8" s="739"/>
      <c r="G8" s="741">
        <v>2</v>
      </c>
      <c r="H8" s="739"/>
      <c r="I8" s="739"/>
      <c r="J8" s="741">
        <v>3</v>
      </c>
      <c r="K8" s="739"/>
      <c r="L8" s="739"/>
      <c r="M8" s="741">
        <v>4</v>
      </c>
      <c r="N8" s="739"/>
      <c r="O8" s="739"/>
      <c r="P8" s="741">
        <v>5</v>
      </c>
      <c r="Q8" s="739"/>
      <c r="R8" s="739"/>
      <c r="S8" s="741">
        <v>6</v>
      </c>
      <c r="T8" s="739"/>
      <c r="U8" s="739"/>
      <c r="V8" s="741">
        <v>7</v>
      </c>
      <c r="W8" s="739"/>
      <c r="X8" s="739"/>
      <c r="Y8" s="741">
        <v>8</v>
      </c>
      <c r="Z8" s="739"/>
      <c r="AA8" s="739"/>
      <c r="AB8" s="741">
        <v>9</v>
      </c>
      <c r="AC8" s="739"/>
      <c r="AD8" s="739"/>
      <c r="AE8" s="741">
        <v>10</v>
      </c>
      <c r="AF8" s="739"/>
      <c r="AG8" s="739"/>
      <c r="AH8" s="476" t="s">
        <v>9</v>
      </c>
      <c r="AI8" s="740" t="s">
        <v>10</v>
      </c>
      <c r="AJ8" s="740"/>
      <c r="AK8" s="740"/>
      <c r="AL8" s="740" t="s">
        <v>11</v>
      </c>
      <c r="AM8" s="740"/>
      <c r="AN8" s="740"/>
      <c r="AO8" s="504" t="s">
        <v>12</v>
      </c>
    </row>
    <row r="9" spans="1:41" s="16" customFormat="1" ht="25.5" x14ac:dyDescent="0.35">
      <c r="A9" s="520">
        <v>1</v>
      </c>
      <c r="B9" s="545"/>
      <c r="C9" s="546"/>
      <c r="D9" s="598"/>
      <c r="E9" s="599"/>
      <c r="F9" s="600"/>
      <c r="G9" s="601"/>
      <c r="H9" s="602" t="s">
        <v>13</v>
      </c>
      <c r="I9" s="603"/>
      <c r="J9" s="601"/>
      <c r="K9" s="602" t="s">
        <v>13</v>
      </c>
      <c r="L9" s="603"/>
      <c r="M9" s="601"/>
      <c r="N9" s="602" t="s">
        <v>13</v>
      </c>
      <c r="O9" s="603"/>
      <c r="P9" s="601"/>
      <c r="Q9" s="602" t="s">
        <v>13</v>
      </c>
      <c r="R9" s="603"/>
      <c r="S9" s="601"/>
      <c r="T9" s="602" t="s">
        <v>13</v>
      </c>
      <c r="U9" s="603"/>
      <c r="V9" s="601"/>
      <c r="W9" s="602" t="s">
        <v>13</v>
      </c>
      <c r="X9" s="603"/>
      <c r="Y9" s="601"/>
      <c r="Z9" s="602" t="s">
        <v>13</v>
      </c>
      <c r="AA9" s="603"/>
      <c r="AB9" s="601"/>
      <c r="AC9" s="602" t="s">
        <v>13</v>
      </c>
      <c r="AD9" s="603"/>
      <c r="AE9" s="601"/>
      <c r="AF9" s="602" t="s">
        <v>13</v>
      </c>
      <c r="AG9" s="604"/>
      <c r="AH9" s="595"/>
      <c r="AI9" s="562">
        <f>SUM(D9+G9+J9+M9+P9+S9+V9+Y9+AB9+AE9)</f>
        <v>0</v>
      </c>
      <c r="AJ9" s="602" t="s">
        <v>13</v>
      </c>
      <c r="AK9" s="565">
        <f>SUM(F9+I9+L9+O9+R9+U9+X9+AA9+AD9+AG9)</f>
        <v>0</v>
      </c>
      <c r="AL9" s="555"/>
      <c r="AM9" s="602" t="s">
        <v>13</v>
      </c>
      <c r="AN9" s="556"/>
      <c r="AO9" s="557"/>
    </row>
    <row r="10" spans="1:41" s="16" customFormat="1" ht="26.25" x14ac:dyDescent="0.4">
      <c r="A10" s="521">
        <v>2</v>
      </c>
      <c r="B10" s="547"/>
      <c r="C10" s="517"/>
      <c r="D10" s="605"/>
      <c r="E10" s="540" t="s">
        <v>13</v>
      </c>
      <c r="F10" s="253"/>
      <c r="G10" s="592"/>
      <c r="H10" s="594" t="s">
        <v>13</v>
      </c>
      <c r="I10" s="253"/>
      <c r="J10" s="592"/>
      <c r="K10" s="540" t="s">
        <v>13</v>
      </c>
      <c r="L10" s="253"/>
      <c r="M10" s="592"/>
      <c r="N10" s="540" t="s">
        <v>13</v>
      </c>
      <c r="O10" s="253"/>
      <c r="P10" s="592"/>
      <c r="Q10" s="540" t="s">
        <v>13</v>
      </c>
      <c r="R10" s="253"/>
      <c r="S10" s="592"/>
      <c r="T10" s="540" t="s">
        <v>13</v>
      </c>
      <c r="U10" s="253"/>
      <c r="V10" s="592"/>
      <c r="W10" s="540" t="s">
        <v>13</v>
      </c>
      <c r="X10" s="253"/>
      <c r="Y10" s="592"/>
      <c r="Z10" s="540" t="s">
        <v>13</v>
      </c>
      <c r="AA10" s="253"/>
      <c r="AB10" s="592"/>
      <c r="AC10" s="540" t="s">
        <v>13</v>
      </c>
      <c r="AD10" s="253"/>
      <c r="AE10" s="592"/>
      <c r="AF10" s="540" t="s">
        <v>13</v>
      </c>
      <c r="AG10" s="606"/>
      <c r="AH10" s="484"/>
      <c r="AI10" s="563">
        <f>SUM(D10+G10+J10+M10+P10+S10+V10+Y10+AB10+AE10)</f>
        <v>0</v>
      </c>
      <c r="AJ10" s="540" t="s">
        <v>13</v>
      </c>
      <c r="AK10" s="541">
        <f>SUM(F10+I10+L10+O10+R10+U10+X10+AA10+AD10+AG10)</f>
        <v>0</v>
      </c>
      <c r="AL10" s="61"/>
      <c r="AM10" s="540" t="s">
        <v>13</v>
      </c>
      <c r="AN10" s="553"/>
      <c r="AO10" s="558"/>
    </row>
    <row r="11" spans="1:41" s="16" customFormat="1" ht="25.5" x14ac:dyDescent="0.35">
      <c r="A11" s="521">
        <v>3</v>
      </c>
      <c r="B11" s="547"/>
      <c r="C11" s="548"/>
      <c r="D11" s="605"/>
      <c r="E11" s="540" t="s">
        <v>13</v>
      </c>
      <c r="F11" s="253"/>
      <c r="G11" s="568"/>
      <c r="H11" s="24" t="s">
        <v>13</v>
      </c>
      <c r="I11" s="578"/>
      <c r="J11" s="568"/>
      <c r="K11" s="596" t="s">
        <v>13</v>
      </c>
      <c r="L11" s="578"/>
      <c r="M11" s="568"/>
      <c r="N11" s="24" t="s">
        <v>13</v>
      </c>
      <c r="O11" s="578"/>
      <c r="P11" s="568"/>
      <c r="Q11" s="24" t="s">
        <v>13</v>
      </c>
      <c r="R11" s="578"/>
      <c r="S11" s="568"/>
      <c r="T11" s="24" t="s">
        <v>13</v>
      </c>
      <c r="U11" s="578"/>
      <c r="V11" s="568"/>
      <c r="W11" s="24" t="s">
        <v>13</v>
      </c>
      <c r="X11" s="578"/>
      <c r="Y11" s="568"/>
      <c r="Z11" s="24" t="s">
        <v>13</v>
      </c>
      <c r="AA11" s="578"/>
      <c r="AB11" s="568"/>
      <c r="AC11" s="24" t="s">
        <v>13</v>
      </c>
      <c r="AD11" s="578"/>
      <c r="AE11" s="592"/>
      <c r="AF11" s="540" t="s">
        <v>13</v>
      </c>
      <c r="AG11" s="606"/>
      <c r="AH11" s="593"/>
      <c r="AI11" s="563">
        <f t="shared" ref="AI11:AI18" si="0">SUM(D11+G11+J11+M11+P11+S11+V11+Y11+AB11+AE11)</f>
        <v>0</v>
      </c>
      <c r="AJ11" s="540" t="s">
        <v>13</v>
      </c>
      <c r="AK11" s="541">
        <f t="shared" ref="AK11:AK18" si="1">SUM(F11+I11+L11+O11+R11+U11+X11+AA11+AD11+AG11)</f>
        <v>0</v>
      </c>
      <c r="AL11" s="61"/>
      <c r="AM11" s="540" t="s">
        <v>13</v>
      </c>
      <c r="AN11" s="553"/>
      <c r="AO11" s="558"/>
    </row>
    <row r="12" spans="1:41" s="170" customFormat="1" ht="25.5" x14ac:dyDescent="0.35">
      <c r="A12" s="521">
        <v>4</v>
      </c>
      <c r="B12" s="547"/>
      <c r="C12" s="516"/>
      <c r="D12" s="605"/>
      <c r="E12" s="540" t="s">
        <v>13</v>
      </c>
      <c r="F12" s="253"/>
      <c r="G12" s="568"/>
      <c r="H12" s="24" t="s">
        <v>13</v>
      </c>
      <c r="I12" s="578"/>
      <c r="J12" s="568"/>
      <c r="K12" s="24" t="s">
        <v>13</v>
      </c>
      <c r="L12" s="578"/>
      <c r="M12" s="568"/>
      <c r="N12" s="596" t="s">
        <v>13</v>
      </c>
      <c r="O12" s="578"/>
      <c r="P12" s="568"/>
      <c r="Q12" s="24" t="s">
        <v>13</v>
      </c>
      <c r="R12" s="578"/>
      <c r="S12" s="568"/>
      <c r="T12" s="24" t="s">
        <v>13</v>
      </c>
      <c r="U12" s="578"/>
      <c r="V12" s="568"/>
      <c r="W12" s="24" t="s">
        <v>13</v>
      </c>
      <c r="X12" s="578"/>
      <c r="Y12" s="568"/>
      <c r="Z12" s="24" t="s">
        <v>13</v>
      </c>
      <c r="AA12" s="578"/>
      <c r="AB12" s="568"/>
      <c r="AC12" s="24" t="s">
        <v>13</v>
      </c>
      <c r="AD12" s="578"/>
      <c r="AE12" s="592"/>
      <c r="AF12" s="540" t="s">
        <v>13</v>
      </c>
      <c r="AG12" s="606"/>
      <c r="AH12" s="593"/>
      <c r="AI12" s="563">
        <f t="shared" si="0"/>
        <v>0</v>
      </c>
      <c r="AJ12" s="540" t="s">
        <v>13</v>
      </c>
      <c r="AK12" s="541">
        <f t="shared" si="1"/>
        <v>0</v>
      </c>
      <c r="AL12" s="61"/>
      <c r="AM12" s="540" t="s">
        <v>13</v>
      </c>
      <c r="AN12" s="553"/>
      <c r="AO12" s="502"/>
    </row>
    <row r="13" spans="1:41" s="170" customFormat="1" ht="25.5" x14ac:dyDescent="0.35">
      <c r="A13" s="521">
        <v>5</v>
      </c>
      <c r="B13" s="547"/>
      <c r="C13" s="516"/>
      <c r="D13" s="605"/>
      <c r="E13" s="540" t="s">
        <v>13</v>
      </c>
      <c r="F13" s="253"/>
      <c r="G13" s="568"/>
      <c r="H13" s="24" t="s">
        <v>13</v>
      </c>
      <c r="I13" s="578"/>
      <c r="J13" s="568"/>
      <c r="K13" s="24" t="s">
        <v>13</v>
      </c>
      <c r="L13" s="578"/>
      <c r="M13" s="568"/>
      <c r="N13" s="24" t="s">
        <v>13</v>
      </c>
      <c r="O13" s="578"/>
      <c r="P13" s="568"/>
      <c r="Q13" s="596" t="s">
        <v>13</v>
      </c>
      <c r="R13" s="578"/>
      <c r="S13" s="568"/>
      <c r="T13" s="24" t="s">
        <v>13</v>
      </c>
      <c r="U13" s="578"/>
      <c r="V13" s="568"/>
      <c r="W13" s="24" t="s">
        <v>13</v>
      </c>
      <c r="X13" s="578"/>
      <c r="Y13" s="568"/>
      <c r="Z13" s="24" t="s">
        <v>13</v>
      </c>
      <c r="AA13" s="578"/>
      <c r="AB13" s="568"/>
      <c r="AC13" s="24" t="s">
        <v>13</v>
      </c>
      <c r="AD13" s="578"/>
      <c r="AE13" s="592"/>
      <c r="AF13" s="540" t="s">
        <v>13</v>
      </c>
      <c r="AG13" s="606"/>
      <c r="AH13" s="593"/>
      <c r="AI13" s="563">
        <f t="shared" si="0"/>
        <v>0</v>
      </c>
      <c r="AJ13" s="540" t="s">
        <v>13</v>
      </c>
      <c r="AK13" s="541">
        <f t="shared" si="1"/>
        <v>0</v>
      </c>
      <c r="AL13" s="61"/>
      <c r="AM13" s="540" t="s">
        <v>13</v>
      </c>
      <c r="AN13" s="553"/>
      <c r="AO13" s="502"/>
    </row>
    <row r="14" spans="1:41" s="170" customFormat="1" ht="25.5" x14ac:dyDescent="0.35">
      <c r="A14" s="521">
        <v>6</v>
      </c>
      <c r="B14" s="547"/>
      <c r="C14" s="516"/>
      <c r="D14" s="605"/>
      <c r="E14" s="540" t="s">
        <v>13</v>
      </c>
      <c r="F14" s="253"/>
      <c r="G14" s="568"/>
      <c r="H14" s="24" t="s">
        <v>13</v>
      </c>
      <c r="I14" s="578"/>
      <c r="J14" s="568"/>
      <c r="K14" s="24" t="s">
        <v>13</v>
      </c>
      <c r="L14" s="578"/>
      <c r="M14" s="568"/>
      <c r="N14" s="24" t="s">
        <v>13</v>
      </c>
      <c r="O14" s="578"/>
      <c r="P14" s="568"/>
      <c r="Q14" s="24" t="s">
        <v>13</v>
      </c>
      <c r="R14" s="578"/>
      <c r="S14" s="568"/>
      <c r="T14" s="596" t="s">
        <v>13</v>
      </c>
      <c r="U14" s="578"/>
      <c r="V14" s="568"/>
      <c r="W14" s="24" t="s">
        <v>13</v>
      </c>
      <c r="X14" s="578"/>
      <c r="Y14" s="568"/>
      <c r="Z14" s="24" t="s">
        <v>13</v>
      </c>
      <c r="AA14" s="578"/>
      <c r="AB14" s="568"/>
      <c r="AC14" s="24" t="s">
        <v>13</v>
      </c>
      <c r="AD14" s="578"/>
      <c r="AE14" s="592"/>
      <c r="AF14" s="540" t="s">
        <v>13</v>
      </c>
      <c r="AG14" s="606"/>
      <c r="AH14" s="593"/>
      <c r="AI14" s="563">
        <f t="shared" si="0"/>
        <v>0</v>
      </c>
      <c r="AJ14" s="540" t="s">
        <v>13</v>
      </c>
      <c r="AK14" s="541">
        <f t="shared" si="1"/>
        <v>0</v>
      </c>
      <c r="AL14" s="61"/>
      <c r="AM14" s="540" t="s">
        <v>13</v>
      </c>
      <c r="AN14" s="553"/>
      <c r="AO14" s="502"/>
    </row>
    <row r="15" spans="1:41" s="170" customFormat="1" ht="25.5" x14ac:dyDescent="0.35">
      <c r="A15" s="521">
        <v>7</v>
      </c>
      <c r="B15" s="547"/>
      <c r="C15" s="516"/>
      <c r="D15" s="605"/>
      <c r="E15" s="540" t="s">
        <v>13</v>
      </c>
      <c r="F15" s="253"/>
      <c r="G15" s="568"/>
      <c r="H15" s="24" t="s">
        <v>13</v>
      </c>
      <c r="I15" s="578"/>
      <c r="J15" s="568"/>
      <c r="K15" s="24" t="s">
        <v>13</v>
      </c>
      <c r="L15" s="578"/>
      <c r="M15" s="568"/>
      <c r="N15" s="24" t="s">
        <v>13</v>
      </c>
      <c r="O15" s="578"/>
      <c r="P15" s="568"/>
      <c r="Q15" s="24" t="s">
        <v>13</v>
      </c>
      <c r="R15" s="578"/>
      <c r="S15" s="568"/>
      <c r="T15" s="24" t="s">
        <v>13</v>
      </c>
      <c r="U15" s="578"/>
      <c r="V15" s="568"/>
      <c r="W15" s="596" t="s">
        <v>13</v>
      </c>
      <c r="X15" s="578"/>
      <c r="Y15" s="568"/>
      <c r="Z15" s="24" t="s">
        <v>13</v>
      </c>
      <c r="AA15" s="578"/>
      <c r="AB15" s="568"/>
      <c r="AC15" s="24" t="s">
        <v>13</v>
      </c>
      <c r="AD15" s="578"/>
      <c r="AE15" s="592"/>
      <c r="AF15" s="540" t="s">
        <v>13</v>
      </c>
      <c r="AG15" s="606"/>
      <c r="AH15" s="593"/>
      <c r="AI15" s="563">
        <f t="shared" si="0"/>
        <v>0</v>
      </c>
      <c r="AJ15" s="540" t="s">
        <v>13</v>
      </c>
      <c r="AK15" s="541">
        <f t="shared" si="1"/>
        <v>0</v>
      </c>
      <c r="AL15" s="61"/>
      <c r="AM15" s="540" t="s">
        <v>13</v>
      </c>
      <c r="AN15" s="553"/>
      <c r="AO15" s="502"/>
    </row>
    <row r="16" spans="1:41" s="170" customFormat="1" ht="25.5" x14ac:dyDescent="0.35">
      <c r="A16" s="521">
        <v>8</v>
      </c>
      <c r="B16" s="547"/>
      <c r="C16" s="516"/>
      <c r="D16" s="605"/>
      <c r="E16" s="540" t="s">
        <v>13</v>
      </c>
      <c r="F16" s="253"/>
      <c r="G16" s="586"/>
      <c r="H16" s="587" t="s">
        <v>13</v>
      </c>
      <c r="I16" s="588"/>
      <c r="J16" s="586"/>
      <c r="K16" s="587" t="s">
        <v>13</v>
      </c>
      <c r="L16" s="588"/>
      <c r="M16" s="586"/>
      <c r="N16" s="587" t="s">
        <v>13</v>
      </c>
      <c r="O16" s="588"/>
      <c r="P16" s="586"/>
      <c r="Q16" s="587" t="s">
        <v>13</v>
      </c>
      <c r="R16" s="588"/>
      <c r="S16" s="586"/>
      <c r="T16" s="587" t="s">
        <v>13</v>
      </c>
      <c r="U16" s="588"/>
      <c r="V16" s="586"/>
      <c r="W16" s="587" t="s">
        <v>13</v>
      </c>
      <c r="X16" s="588"/>
      <c r="Y16" s="586"/>
      <c r="Z16" s="597" t="s">
        <v>13</v>
      </c>
      <c r="AA16" s="588"/>
      <c r="AB16" s="586"/>
      <c r="AC16" s="587" t="s">
        <v>13</v>
      </c>
      <c r="AD16" s="588"/>
      <c r="AE16" s="592"/>
      <c r="AF16" s="540" t="s">
        <v>13</v>
      </c>
      <c r="AG16" s="606"/>
      <c r="AH16" s="593"/>
      <c r="AI16" s="563">
        <f t="shared" si="0"/>
        <v>0</v>
      </c>
      <c r="AJ16" s="540" t="s">
        <v>13</v>
      </c>
      <c r="AK16" s="541">
        <f t="shared" si="1"/>
        <v>0</v>
      </c>
      <c r="AL16" s="589"/>
      <c r="AM16" s="618" t="s">
        <v>13</v>
      </c>
      <c r="AN16" s="590"/>
      <c r="AO16" s="591"/>
    </row>
    <row r="17" spans="1:41" s="170" customFormat="1" ht="25.5" x14ac:dyDescent="0.35">
      <c r="A17" s="521">
        <v>9</v>
      </c>
      <c r="B17" s="547"/>
      <c r="C17" s="516"/>
      <c r="D17" s="605"/>
      <c r="E17" s="540" t="s">
        <v>13</v>
      </c>
      <c r="F17" s="253"/>
      <c r="G17" s="572"/>
      <c r="H17" s="24" t="s">
        <v>13</v>
      </c>
      <c r="I17" s="578"/>
      <c r="J17" s="572"/>
      <c r="K17" s="24" t="s">
        <v>13</v>
      </c>
      <c r="L17" s="578"/>
      <c r="M17" s="572"/>
      <c r="N17" s="24" t="s">
        <v>13</v>
      </c>
      <c r="O17" s="578"/>
      <c r="P17" s="572"/>
      <c r="Q17" s="24" t="s">
        <v>13</v>
      </c>
      <c r="R17" s="578"/>
      <c r="S17" s="572"/>
      <c r="T17" s="24" t="s">
        <v>13</v>
      </c>
      <c r="U17" s="578"/>
      <c r="V17" s="572"/>
      <c r="W17" s="24" t="s">
        <v>13</v>
      </c>
      <c r="X17" s="578"/>
      <c r="Y17" s="572"/>
      <c r="Z17" s="24" t="s">
        <v>13</v>
      </c>
      <c r="AA17" s="578"/>
      <c r="AB17" s="572"/>
      <c r="AC17" s="596" t="s">
        <v>13</v>
      </c>
      <c r="AD17" s="578"/>
      <c r="AE17" s="592"/>
      <c r="AF17" s="540" t="s">
        <v>13</v>
      </c>
      <c r="AG17" s="606"/>
      <c r="AH17" s="593"/>
      <c r="AI17" s="563">
        <f t="shared" si="0"/>
        <v>0</v>
      </c>
      <c r="AJ17" s="540" t="s">
        <v>13</v>
      </c>
      <c r="AK17" s="541">
        <f t="shared" si="1"/>
        <v>0</v>
      </c>
      <c r="AL17" s="589"/>
      <c r="AM17" s="618" t="s">
        <v>13</v>
      </c>
      <c r="AN17" s="590"/>
      <c r="AO17" s="591"/>
    </row>
    <row r="18" spans="1:41" s="170" customFormat="1" ht="26.25" thickBot="1" x14ac:dyDescent="0.4">
      <c r="A18" s="522">
        <v>10</v>
      </c>
      <c r="B18" s="518"/>
      <c r="C18" s="519"/>
      <c r="D18" s="607"/>
      <c r="E18" s="608" t="s">
        <v>13</v>
      </c>
      <c r="F18" s="609"/>
      <c r="G18" s="610"/>
      <c r="H18" s="611" t="s">
        <v>13</v>
      </c>
      <c r="I18" s="612"/>
      <c r="J18" s="610"/>
      <c r="K18" s="611" t="s">
        <v>13</v>
      </c>
      <c r="L18" s="612"/>
      <c r="M18" s="610"/>
      <c r="N18" s="611" t="s">
        <v>13</v>
      </c>
      <c r="O18" s="612"/>
      <c r="P18" s="610"/>
      <c r="Q18" s="611" t="s">
        <v>13</v>
      </c>
      <c r="R18" s="612"/>
      <c r="S18" s="610"/>
      <c r="T18" s="611" t="s">
        <v>13</v>
      </c>
      <c r="U18" s="612"/>
      <c r="V18" s="610"/>
      <c r="W18" s="611" t="s">
        <v>13</v>
      </c>
      <c r="X18" s="612"/>
      <c r="Y18" s="610"/>
      <c r="Z18" s="611" t="s">
        <v>13</v>
      </c>
      <c r="AA18" s="612"/>
      <c r="AB18" s="613"/>
      <c r="AC18" s="608" t="s">
        <v>13</v>
      </c>
      <c r="AD18" s="609"/>
      <c r="AE18" s="610"/>
      <c r="AF18" s="614" t="s">
        <v>13</v>
      </c>
      <c r="AG18" s="615"/>
      <c r="AH18" s="616"/>
      <c r="AI18" s="617">
        <f t="shared" si="0"/>
        <v>0</v>
      </c>
      <c r="AJ18" s="608" t="s">
        <v>13</v>
      </c>
      <c r="AK18" s="566">
        <f t="shared" si="1"/>
        <v>0</v>
      </c>
      <c r="AL18" s="560"/>
      <c r="AM18" s="608" t="s">
        <v>13</v>
      </c>
      <c r="AN18" s="561"/>
      <c r="AO18" s="552"/>
    </row>
    <row r="19" spans="1:41" s="170" customFormat="1" ht="12.75" x14ac:dyDescent="0.2"/>
    <row r="20" spans="1:41" s="170" customFormat="1" ht="12.75" x14ac:dyDescent="0.2"/>
    <row r="21" spans="1:41" s="170" customFormat="1" ht="12.75" x14ac:dyDescent="0.2"/>
    <row r="22" spans="1:41" s="170" customFormat="1" ht="12.75" x14ac:dyDescent="0.2"/>
    <row r="23" spans="1:41" s="170" customFormat="1" ht="12.75" x14ac:dyDescent="0.2"/>
    <row r="24" spans="1:41" s="170" customFormat="1" ht="12.75" x14ac:dyDescent="0.2"/>
    <row r="25" spans="1:41" s="170" customFormat="1" ht="12.75" x14ac:dyDescent="0.2"/>
    <row r="26" spans="1:41" s="170" customFormat="1" ht="12.75" x14ac:dyDescent="0.2"/>
    <row r="27" spans="1:41" s="170" customFormat="1" ht="12.75" x14ac:dyDescent="0.2"/>
    <row r="28" spans="1:41" s="170" customFormat="1" ht="12.75" x14ac:dyDescent="0.2"/>
    <row r="29" spans="1:41" s="170" customFormat="1" ht="12.75" x14ac:dyDescent="0.2"/>
    <row r="30" spans="1:41" s="170" customFormat="1" ht="12.75" x14ac:dyDescent="0.2"/>
    <row r="31" spans="1:41" s="170" customFormat="1" ht="12.75" x14ac:dyDescent="0.2"/>
    <row r="32" spans="1:41" s="170" customFormat="1" ht="12.75" x14ac:dyDescent="0.2"/>
    <row r="33" s="170" customFormat="1" ht="12.75" x14ac:dyDescent="0.2"/>
    <row r="34" s="170" customFormat="1" ht="12.75" x14ac:dyDescent="0.2"/>
    <row r="35" s="170" customFormat="1" ht="12.75" x14ac:dyDescent="0.2"/>
  </sheetData>
  <mergeCells count="12">
    <mergeCell ref="D8:F8"/>
    <mergeCell ref="G8:I8"/>
    <mergeCell ref="J8:L8"/>
    <mergeCell ref="M8:O8"/>
    <mergeCell ref="AI8:AK8"/>
    <mergeCell ref="AL8:AN8"/>
    <mergeCell ref="P8:R8"/>
    <mergeCell ref="S8:U8"/>
    <mergeCell ref="V8:X8"/>
    <mergeCell ref="AE8:AG8"/>
    <mergeCell ref="Y8:AA8"/>
    <mergeCell ref="AB8:AD8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0"/>
  <sheetViews>
    <sheetView workbookViewId="0">
      <selection activeCell="C14" sqref="C14"/>
    </sheetView>
  </sheetViews>
  <sheetFormatPr defaultRowHeight="15" x14ac:dyDescent="0.2"/>
  <cols>
    <col min="1" max="1" width="5" customWidth="1"/>
    <col min="2" max="2" width="20.140625" style="22" customWidth="1"/>
    <col min="3" max="3" width="24.85546875" style="1" customWidth="1"/>
    <col min="4" max="4" width="8.7109375" style="22" customWidth="1"/>
    <col min="5" max="5" width="10.7109375" customWidth="1"/>
    <col min="6" max="6" width="9.7109375" customWidth="1"/>
    <col min="7" max="7" width="11.42578125" customWidth="1"/>
  </cols>
  <sheetData>
    <row r="1" spans="1:8" ht="18" x14ac:dyDescent="0.25">
      <c r="A1" s="16"/>
      <c r="B1" s="27"/>
      <c r="C1" s="15" t="s">
        <v>1</v>
      </c>
      <c r="D1" s="51"/>
      <c r="E1" s="16"/>
      <c r="F1" s="16"/>
      <c r="G1" s="16"/>
    </row>
    <row r="2" spans="1:8" ht="18" x14ac:dyDescent="0.25">
      <c r="A2" s="16"/>
      <c r="B2" s="27"/>
      <c r="C2" s="15" t="s">
        <v>39</v>
      </c>
      <c r="D2" s="12"/>
      <c r="E2" s="16"/>
      <c r="F2" s="16"/>
      <c r="G2" s="16"/>
    </row>
    <row r="3" spans="1:8" ht="18" x14ac:dyDescent="0.25">
      <c r="A3" s="52"/>
      <c r="B3" s="53" t="s">
        <v>2</v>
      </c>
      <c r="C3" s="53" t="s">
        <v>3</v>
      </c>
      <c r="D3" s="53" t="s">
        <v>4</v>
      </c>
      <c r="E3" s="53" t="s">
        <v>5</v>
      </c>
      <c r="F3" s="52"/>
      <c r="G3" s="54" t="s">
        <v>6</v>
      </c>
    </row>
    <row r="4" spans="1:8" ht="20.25" x14ac:dyDescent="0.3">
      <c r="A4" s="55">
        <v>1</v>
      </c>
      <c r="B4" s="669" t="s">
        <v>28</v>
      </c>
      <c r="C4" s="670" t="s">
        <v>29</v>
      </c>
      <c r="D4" s="669"/>
      <c r="E4" s="669"/>
      <c r="F4" s="56"/>
      <c r="G4" s="54"/>
      <c r="H4" s="21"/>
    </row>
    <row r="5" spans="1:8" ht="20.25" x14ac:dyDescent="0.3">
      <c r="A5" s="55">
        <v>2</v>
      </c>
      <c r="B5" s="669" t="s">
        <v>28</v>
      </c>
      <c r="C5" s="670" t="s">
        <v>30</v>
      </c>
      <c r="D5" s="671"/>
      <c r="E5" s="669"/>
      <c r="F5" s="56"/>
      <c r="G5" s="56"/>
      <c r="H5" s="21"/>
    </row>
    <row r="6" spans="1:8" ht="20.25" x14ac:dyDescent="0.3">
      <c r="A6" s="55">
        <v>3</v>
      </c>
      <c r="B6" s="669" t="s">
        <v>28</v>
      </c>
      <c r="C6" s="670" t="s">
        <v>31</v>
      </c>
      <c r="D6" s="671"/>
      <c r="E6" s="669"/>
      <c r="F6" s="56"/>
      <c r="G6" s="56"/>
      <c r="H6" s="21"/>
    </row>
    <row r="7" spans="1:8" ht="20.25" x14ac:dyDescent="0.3">
      <c r="A7" s="55">
        <v>4</v>
      </c>
      <c r="B7" s="669" t="s">
        <v>28</v>
      </c>
      <c r="C7" s="670" t="s">
        <v>32</v>
      </c>
      <c r="D7" s="671"/>
      <c r="E7" s="669"/>
      <c r="F7" s="56"/>
      <c r="G7" s="56"/>
      <c r="H7" s="21"/>
    </row>
    <row r="8" spans="1:8" ht="20.25" x14ac:dyDescent="0.3">
      <c r="A8" s="55">
        <v>5</v>
      </c>
      <c r="B8" s="669" t="s">
        <v>33</v>
      </c>
      <c r="C8" s="670" t="s">
        <v>34</v>
      </c>
      <c r="D8" s="671"/>
      <c r="E8" s="669"/>
      <c r="F8" s="56"/>
      <c r="G8" s="56">
        <v>1</v>
      </c>
      <c r="H8" s="21"/>
    </row>
    <row r="9" spans="1:8" ht="20.25" x14ac:dyDescent="0.3">
      <c r="A9" s="55">
        <v>6</v>
      </c>
      <c r="B9" s="669" t="s">
        <v>33</v>
      </c>
      <c r="C9" s="670" t="s">
        <v>35</v>
      </c>
      <c r="D9" s="671"/>
      <c r="E9" s="669"/>
      <c r="F9" s="56"/>
      <c r="G9" s="56">
        <v>2</v>
      </c>
      <c r="H9" s="21"/>
    </row>
    <row r="10" spans="1:8" ht="20.25" x14ac:dyDescent="0.3">
      <c r="A10" s="55">
        <v>7</v>
      </c>
      <c r="B10" s="669" t="s">
        <v>36</v>
      </c>
      <c r="C10" s="670" t="s">
        <v>37</v>
      </c>
      <c r="D10" s="671"/>
      <c r="E10" s="669"/>
      <c r="F10" s="56"/>
      <c r="G10" s="56">
        <v>3</v>
      </c>
      <c r="H10" s="21"/>
    </row>
    <row r="11" spans="1:8" ht="20.25" x14ac:dyDescent="0.3">
      <c r="A11" s="55">
        <v>8</v>
      </c>
      <c r="B11" s="669" t="s">
        <v>36</v>
      </c>
      <c r="C11" s="670" t="s">
        <v>38</v>
      </c>
      <c r="D11" s="671"/>
      <c r="E11" s="680"/>
      <c r="F11" s="56"/>
      <c r="G11" s="56"/>
      <c r="H11" s="21"/>
    </row>
    <row r="12" spans="1:8" ht="20.25" x14ac:dyDescent="0.3">
      <c r="A12" s="55">
        <v>9</v>
      </c>
      <c r="B12" s="669"/>
      <c r="C12" s="670"/>
      <c r="D12" s="671"/>
      <c r="E12" s="669"/>
      <c r="F12" s="56"/>
      <c r="G12" s="56"/>
      <c r="H12" s="21"/>
    </row>
    <row r="13" spans="1:8" ht="20.25" x14ac:dyDescent="0.3">
      <c r="A13" s="55">
        <v>10</v>
      </c>
      <c r="B13" s="53" t="s">
        <v>40</v>
      </c>
      <c r="C13" s="670"/>
      <c r="D13" s="671"/>
      <c r="E13" s="669"/>
      <c r="F13" s="56"/>
      <c r="G13" s="56"/>
      <c r="H13" s="21"/>
    </row>
    <row r="14" spans="1:8" ht="20.25" x14ac:dyDescent="0.3">
      <c r="A14" s="55">
        <v>11</v>
      </c>
      <c r="B14" s="669" t="s">
        <v>41</v>
      </c>
      <c r="C14" s="670" t="s">
        <v>42</v>
      </c>
      <c r="D14" s="671"/>
      <c r="E14" s="669"/>
      <c r="F14" s="56"/>
      <c r="G14" s="56"/>
      <c r="H14" s="21"/>
    </row>
    <row r="15" spans="1:8" ht="20.25" x14ac:dyDescent="0.3">
      <c r="A15" s="55">
        <v>12</v>
      </c>
      <c r="B15" s="669"/>
      <c r="C15" s="670"/>
      <c r="D15" s="671"/>
      <c r="E15" s="669"/>
      <c r="F15" s="56"/>
      <c r="G15" s="56"/>
      <c r="H15" s="21"/>
    </row>
    <row r="16" spans="1:8" ht="20.25" x14ac:dyDescent="0.3">
      <c r="A16" s="55">
        <v>13</v>
      </c>
      <c r="B16" s="669"/>
      <c r="C16" s="670"/>
      <c r="D16" s="671"/>
      <c r="E16" s="669"/>
      <c r="F16" s="56"/>
      <c r="G16" s="56"/>
      <c r="H16" s="21"/>
    </row>
    <row r="17" spans="1:8" ht="20.25" x14ac:dyDescent="0.3">
      <c r="A17" s="55">
        <v>14</v>
      </c>
      <c r="B17" s="669"/>
      <c r="C17" s="670"/>
      <c r="D17" s="671"/>
      <c r="E17" s="669"/>
      <c r="F17" s="56"/>
      <c r="G17" s="56"/>
      <c r="H17" s="21"/>
    </row>
    <row r="18" spans="1:8" ht="20.25" x14ac:dyDescent="0.3">
      <c r="A18" s="55">
        <v>15</v>
      </c>
      <c r="B18" s="669"/>
      <c r="C18" s="670"/>
      <c r="D18" s="671"/>
      <c r="E18" s="669"/>
      <c r="F18" s="56"/>
      <c r="G18" s="56"/>
      <c r="H18" s="21"/>
    </row>
    <row r="19" spans="1:8" ht="20.25" x14ac:dyDescent="0.3">
      <c r="A19" s="55">
        <v>16</v>
      </c>
      <c r="B19" s="669"/>
      <c r="C19" s="670"/>
      <c r="D19" s="671"/>
      <c r="E19" s="669"/>
      <c r="F19" s="56"/>
      <c r="G19" s="56"/>
      <c r="H19" s="21"/>
    </row>
    <row r="20" spans="1:8" ht="20.25" x14ac:dyDescent="0.3">
      <c r="A20" s="55">
        <v>17</v>
      </c>
      <c r="B20" s="669"/>
      <c r="C20" s="670"/>
      <c r="D20" s="671"/>
      <c r="E20" s="669"/>
      <c r="F20" s="56"/>
      <c r="G20" s="56"/>
      <c r="H20" s="21"/>
    </row>
    <row r="21" spans="1:8" ht="20.25" x14ac:dyDescent="0.3">
      <c r="A21" s="55">
        <v>18</v>
      </c>
      <c r="B21" s="669"/>
      <c r="C21" s="670"/>
      <c r="D21" s="671"/>
      <c r="E21" s="669"/>
      <c r="F21" s="56"/>
      <c r="G21" s="56"/>
      <c r="H21" s="21"/>
    </row>
    <row r="22" spans="1:8" ht="20.25" x14ac:dyDescent="0.3">
      <c r="A22" s="55">
        <v>19</v>
      </c>
      <c r="B22" s="669"/>
      <c r="C22" s="670"/>
      <c r="D22" s="671"/>
      <c r="E22" s="669"/>
      <c r="F22" s="56"/>
      <c r="G22" s="56"/>
      <c r="H22" s="21"/>
    </row>
    <row r="23" spans="1:8" ht="20.25" x14ac:dyDescent="0.3">
      <c r="A23" s="57">
        <v>20</v>
      </c>
      <c r="B23" s="669"/>
      <c r="C23" s="670"/>
      <c r="D23" s="671"/>
      <c r="E23" s="669"/>
      <c r="F23" s="56"/>
      <c r="G23" s="56"/>
      <c r="H23" s="21"/>
    </row>
    <row r="24" spans="1:8" ht="20.25" x14ac:dyDescent="0.3">
      <c r="A24" s="55">
        <v>21</v>
      </c>
      <c r="B24" s="669"/>
      <c r="C24" s="670"/>
      <c r="D24" s="671"/>
      <c r="E24" s="672"/>
      <c r="F24" s="56"/>
      <c r="G24" s="56"/>
      <c r="H24" s="21"/>
    </row>
    <row r="25" spans="1:8" ht="20.25" x14ac:dyDescent="0.3">
      <c r="A25" s="55">
        <v>22</v>
      </c>
      <c r="B25" s="669"/>
      <c r="C25" s="670"/>
      <c r="D25" s="671"/>
      <c r="E25" s="672"/>
      <c r="F25" s="56"/>
      <c r="G25" s="56"/>
      <c r="H25" s="21"/>
    </row>
    <row r="26" spans="1:8" ht="20.25" x14ac:dyDescent="0.3">
      <c r="A26" s="55">
        <v>23</v>
      </c>
      <c r="B26" s="669"/>
      <c r="C26" s="670"/>
      <c r="D26" s="671"/>
      <c r="E26" s="669"/>
      <c r="F26" s="56"/>
      <c r="G26" s="56"/>
      <c r="H26" s="21"/>
    </row>
    <row r="27" spans="1:8" ht="20.25" x14ac:dyDescent="0.3">
      <c r="A27" s="55">
        <v>24</v>
      </c>
      <c r="B27" s="669"/>
      <c r="C27" s="670"/>
      <c r="D27" s="671"/>
      <c r="E27" s="669"/>
      <c r="F27" s="56"/>
      <c r="G27" s="56"/>
      <c r="H27" s="21"/>
    </row>
    <row r="28" spans="1:8" ht="20.25" x14ac:dyDescent="0.3">
      <c r="A28" s="55">
        <v>25</v>
      </c>
      <c r="B28" s="669"/>
      <c r="C28" s="670"/>
      <c r="D28" s="671"/>
      <c r="E28" s="681"/>
      <c r="F28" s="56"/>
      <c r="G28" s="56"/>
      <c r="H28" s="21"/>
    </row>
    <row r="29" spans="1:8" ht="20.25" x14ac:dyDescent="0.3">
      <c r="A29" s="55">
        <v>26</v>
      </c>
      <c r="B29" s="669"/>
      <c r="C29" s="670"/>
      <c r="D29" s="671"/>
      <c r="E29" s="681"/>
      <c r="F29" s="56"/>
      <c r="G29" s="56"/>
      <c r="H29" s="21"/>
    </row>
    <row r="30" spans="1:8" ht="20.25" x14ac:dyDescent="0.3">
      <c r="A30" s="55">
        <v>27</v>
      </c>
      <c r="B30" s="669"/>
      <c r="C30" s="670"/>
      <c r="D30" s="671"/>
      <c r="E30" s="681"/>
      <c r="F30" s="56"/>
      <c r="G30" s="56"/>
      <c r="H30" s="21"/>
    </row>
    <row r="31" spans="1:8" ht="20.25" x14ac:dyDescent="0.3">
      <c r="A31" s="55">
        <v>28</v>
      </c>
      <c r="B31" s="669"/>
      <c r="C31" s="670"/>
      <c r="D31" s="671"/>
      <c r="E31" s="681"/>
      <c r="F31" s="56"/>
      <c r="G31" s="56"/>
      <c r="H31" s="21"/>
    </row>
    <row r="32" spans="1:8" ht="20.25" x14ac:dyDescent="0.3">
      <c r="A32" s="55">
        <v>29</v>
      </c>
      <c r="B32" s="669"/>
      <c r="C32" s="670"/>
      <c r="D32" s="671"/>
      <c r="E32" s="681"/>
      <c r="F32" s="56"/>
      <c r="G32" s="56"/>
      <c r="H32" s="21"/>
    </row>
    <row r="33" spans="1:8" ht="20.25" x14ac:dyDescent="0.3">
      <c r="A33" s="55">
        <v>30</v>
      </c>
      <c r="B33" s="669"/>
      <c r="C33" s="670"/>
      <c r="D33" s="671"/>
      <c r="E33" s="681"/>
      <c r="F33" s="56"/>
      <c r="G33" s="56"/>
      <c r="H33" s="21"/>
    </row>
    <row r="34" spans="1:8" ht="20.25" x14ac:dyDescent="0.3">
      <c r="A34" s="55">
        <v>31</v>
      </c>
      <c r="B34" s="669"/>
      <c r="C34" s="670"/>
      <c r="D34" s="671"/>
      <c r="E34" s="681"/>
      <c r="F34" s="56"/>
      <c r="G34" s="56"/>
      <c r="H34" s="21"/>
    </row>
    <row r="35" spans="1:8" ht="20.25" x14ac:dyDescent="0.3">
      <c r="A35" s="55">
        <v>32</v>
      </c>
      <c r="B35" s="669"/>
      <c r="C35" s="670"/>
      <c r="D35" s="671"/>
      <c r="E35" s="681"/>
      <c r="F35" s="56"/>
      <c r="G35" s="56"/>
      <c r="H35" s="21"/>
    </row>
    <row r="36" spans="1:8" ht="20.25" x14ac:dyDescent="0.3">
      <c r="A36" s="673">
        <v>33</v>
      </c>
      <c r="B36" s="682"/>
      <c r="C36" s="674"/>
      <c r="D36" s="675"/>
      <c r="E36" s="683"/>
      <c r="F36" s="676"/>
      <c r="G36" s="676"/>
      <c r="H36" s="21"/>
    </row>
    <row r="37" spans="1:8" ht="20.25" x14ac:dyDescent="0.3">
      <c r="A37" s="679">
        <v>34</v>
      </c>
      <c r="B37" s="678"/>
      <c r="C37" s="677"/>
      <c r="D37" s="678"/>
      <c r="E37" s="677"/>
      <c r="F37" s="677"/>
      <c r="G37" s="677"/>
      <c r="H37" s="21"/>
    </row>
    <row r="38" spans="1:8" ht="20.25" x14ac:dyDescent="0.3">
      <c r="A38" s="679">
        <v>35</v>
      </c>
      <c r="B38" s="678"/>
      <c r="C38" s="677"/>
      <c r="D38" s="678"/>
      <c r="E38" s="677"/>
      <c r="F38" s="677"/>
      <c r="G38" s="677"/>
      <c r="H38" s="21"/>
    </row>
    <row r="39" spans="1:8" ht="20.25" x14ac:dyDescent="0.3">
      <c r="A39" s="679">
        <v>36</v>
      </c>
      <c r="B39" s="678"/>
      <c r="C39" s="677"/>
      <c r="D39" s="678"/>
      <c r="E39" s="677"/>
      <c r="F39" s="677"/>
      <c r="G39" s="677"/>
      <c r="H39" s="21"/>
    </row>
    <row r="40" spans="1:8" ht="20.25" x14ac:dyDescent="0.3">
      <c r="A40" s="679">
        <v>37</v>
      </c>
      <c r="B40" s="678"/>
      <c r="C40" s="677"/>
      <c r="D40" s="678"/>
      <c r="E40" s="677"/>
      <c r="F40" s="677"/>
      <c r="G40" s="677"/>
      <c r="H40" s="21"/>
    </row>
  </sheetData>
  <sheetProtection selectLockedCells="1" selectUnlockedCells="1"/>
  <phoneticPr fontId="0" type="noConversion"/>
  <pageMargins left="0.39374999999999999" right="0.39374999999999999" top="0.39374999999999999" bottom="0.39374999999999999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4:AU35"/>
  <sheetViews>
    <sheetView topLeftCell="A4" workbookViewId="0">
      <selection activeCell="AV4" sqref="AV1:AZ65536"/>
    </sheetView>
  </sheetViews>
  <sheetFormatPr defaultRowHeight="18" x14ac:dyDescent="0.25"/>
  <cols>
    <col min="1" max="1" width="3.5703125" customWidth="1"/>
    <col min="2" max="2" width="24.85546875" customWidth="1"/>
    <col min="3" max="3" width="11.28515625" customWidth="1"/>
    <col min="4" max="4" width="2.28515625" customWidth="1"/>
    <col min="5" max="5" width="1.28515625" customWidth="1"/>
    <col min="6" max="7" width="2.28515625" customWidth="1"/>
    <col min="8" max="8" width="1.28515625" customWidth="1"/>
    <col min="9" max="10" width="2.28515625" customWidth="1"/>
    <col min="11" max="11" width="1.28515625" customWidth="1"/>
    <col min="12" max="13" width="2.28515625" customWidth="1"/>
    <col min="14" max="14" width="1.28515625" customWidth="1"/>
    <col min="15" max="16" width="2.28515625" customWidth="1"/>
    <col min="17" max="17" width="1.28515625" customWidth="1"/>
    <col min="18" max="19" width="2.28515625" customWidth="1"/>
    <col min="20" max="20" width="1.28515625" customWidth="1"/>
    <col min="21" max="22" width="2.28515625" customWidth="1"/>
    <col min="23" max="23" width="1.28515625" customWidth="1"/>
    <col min="24" max="25" width="2.28515625" customWidth="1"/>
    <col min="26" max="26" width="1.28515625" customWidth="1"/>
    <col min="27" max="28" width="2.28515625" customWidth="1"/>
    <col min="29" max="29" width="1.28515625" customWidth="1"/>
    <col min="30" max="31" width="2.28515625" customWidth="1"/>
    <col min="32" max="32" width="1.28515625" customWidth="1"/>
    <col min="33" max="34" width="2.28515625" customWidth="1"/>
    <col min="35" max="35" width="1.28515625" customWidth="1"/>
    <col min="36" max="37" width="2.28515625" customWidth="1"/>
    <col min="38" max="38" width="1.28515625" customWidth="1"/>
    <col min="39" max="39" width="2.28515625" customWidth="1"/>
    <col min="40" max="40" width="5.7109375" customWidth="1"/>
    <col min="41" max="41" width="4.140625" style="15" customWidth="1"/>
    <col min="42" max="42" width="1.28515625" customWidth="1"/>
    <col min="43" max="43" width="4.140625" style="15" customWidth="1"/>
    <col min="44" max="44" width="3.5703125" style="15" customWidth="1"/>
    <col min="45" max="45" width="1.28515625" customWidth="1"/>
    <col min="46" max="46" width="3.5703125" style="15" customWidth="1"/>
    <col min="47" max="47" width="6.42578125" customWidth="1"/>
  </cols>
  <sheetData>
    <row r="4" spans="1:47" s="170" customFormat="1" ht="12.75" x14ac:dyDescent="0.2"/>
    <row r="5" spans="1:47" s="170" customFormat="1" ht="12.75" x14ac:dyDescent="0.2"/>
    <row r="6" spans="1:47" s="49" customFormat="1" ht="12.75" customHeight="1" x14ac:dyDescent="0.4"/>
    <row r="7" spans="1:47" s="16" customFormat="1" ht="13.5" thickBot="1" x14ac:dyDescent="0.25">
      <c r="B7" s="19"/>
      <c r="C7" s="20"/>
      <c r="D7" s="20"/>
      <c r="E7" s="19"/>
      <c r="F7" s="20"/>
      <c r="G7" s="20"/>
      <c r="H7" s="19"/>
      <c r="I7" s="20"/>
      <c r="J7" s="20"/>
      <c r="K7" s="19"/>
      <c r="L7" s="20"/>
      <c r="M7" s="20"/>
      <c r="N7" s="19"/>
      <c r="O7" s="20"/>
      <c r="P7" s="20"/>
      <c r="Q7" s="19"/>
      <c r="R7" s="20"/>
      <c r="S7" s="20"/>
      <c r="T7" s="19"/>
      <c r="U7" s="20"/>
      <c r="V7" s="20"/>
      <c r="W7" s="19"/>
      <c r="X7" s="20"/>
      <c r="Y7" s="20"/>
      <c r="Z7" s="19"/>
      <c r="AA7" s="20"/>
      <c r="AB7" s="20"/>
      <c r="AC7" s="19"/>
      <c r="AD7" s="20"/>
      <c r="AE7" s="20"/>
      <c r="AF7" s="19"/>
      <c r="AG7" s="20"/>
      <c r="AH7" s="20"/>
      <c r="AI7" s="19"/>
      <c r="AJ7" s="20"/>
      <c r="AK7" s="20"/>
      <c r="AL7" s="19"/>
      <c r="AM7" s="20"/>
    </row>
    <row r="8" spans="1:47" s="16" customFormat="1" ht="15.75" thickBot="1" x14ac:dyDescent="0.25">
      <c r="A8" s="551"/>
      <c r="B8" s="549"/>
      <c r="C8" s="550"/>
      <c r="D8" s="741">
        <v>1</v>
      </c>
      <c r="E8" s="739"/>
      <c r="F8" s="739"/>
      <c r="G8" s="741">
        <v>2</v>
      </c>
      <c r="H8" s="739"/>
      <c r="I8" s="739"/>
      <c r="J8" s="741">
        <v>3</v>
      </c>
      <c r="K8" s="739"/>
      <c r="L8" s="739"/>
      <c r="M8" s="741">
        <v>4</v>
      </c>
      <c r="N8" s="739"/>
      <c r="O8" s="739"/>
      <c r="P8" s="741">
        <v>5</v>
      </c>
      <c r="Q8" s="739"/>
      <c r="R8" s="739"/>
      <c r="S8" s="741">
        <v>6</v>
      </c>
      <c r="T8" s="739"/>
      <c r="U8" s="739"/>
      <c r="V8" s="741">
        <v>7</v>
      </c>
      <c r="W8" s="739"/>
      <c r="X8" s="739"/>
      <c r="Y8" s="741">
        <v>8</v>
      </c>
      <c r="Z8" s="739"/>
      <c r="AA8" s="739"/>
      <c r="AB8" s="741">
        <v>9</v>
      </c>
      <c r="AC8" s="739"/>
      <c r="AD8" s="739"/>
      <c r="AE8" s="741">
        <v>10</v>
      </c>
      <c r="AF8" s="739"/>
      <c r="AG8" s="739"/>
      <c r="AH8" s="741">
        <v>11</v>
      </c>
      <c r="AI8" s="739"/>
      <c r="AJ8" s="739"/>
      <c r="AK8" s="741">
        <v>12</v>
      </c>
      <c r="AL8" s="739"/>
      <c r="AM8" s="743"/>
      <c r="AN8" s="719" t="s">
        <v>9</v>
      </c>
      <c r="AO8" s="740" t="s">
        <v>10</v>
      </c>
      <c r="AP8" s="740"/>
      <c r="AQ8" s="740"/>
      <c r="AR8" s="740" t="s">
        <v>11</v>
      </c>
      <c r="AS8" s="740"/>
      <c r="AT8" s="740"/>
      <c r="AU8" s="504" t="s">
        <v>12</v>
      </c>
    </row>
    <row r="9" spans="1:47" s="16" customFormat="1" ht="27" x14ac:dyDescent="0.35">
      <c r="A9" s="520">
        <v>1</v>
      </c>
      <c r="B9" s="545"/>
      <c r="C9" s="523"/>
      <c r="D9" s="644"/>
      <c r="E9" s="666"/>
      <c r="F9" s="645"/>
      <c r="G9" s="637"/>
      <c r="H9" s="638" t="s">
        <v>13</v>
      </c>
      <c r="I9" s="639"/>
      <c r="J9" s="637"/>
      <c r="K9" s="638" t="s">
        <v>13</v>
      </c>
      <c r="L9" s="639"/>
      <c r="M9" s="637"/>
      <c r="N9" s="638" t="s">
        <v>13</v>
      </c>
      <c r="O9" s="639"/>
      <c r="P9" s="637"/>
      <c r="Q9" s="638" t="s">
        <v>13</v>
      </c>
      <c r="R9" s="639"/>
      <c r="S9" s="637"/>
      <c r="T9" s="638" t="s">
        <v>13</v>
      </c>
      <c r="U9" s="639"/>
      <c r="V9" s="637"/>
      <c r="W9" s="638" t="s">
        <v>13</v>
      </c>
      <c r="X9" s="639"/>
      <c r="Y9" s="637"/>
      <c r="Z9" s="638" t="s">
        <v>13</v>
      </c>
      <c r="AA9" s="639"/>
      <c r="AB9" s="637"/>
      <c r="AC9" s="638" t="s">
        <v>13</v>
      </c>
      <c r="AD9" s="639"/>
      <c r="AE9" s="637"/>
      <c r="AF9" s="638" t="s">
        <v>13</v>
      </c>
      <c r="AG9" s="639"/>
      <c r="AH9" s="637"/>
      <c r="AI9" s="638" t="s">
        <v>13</v>
      </c>
      <c r="AJ9" s="639"/>
      <c r="AK9" s="637"/>
      <c r="AL9" s="638" t="s">
        <v>13</v>
      </c>
      <c r="AM9" s="639"/>
      <c r="AN9" s="649"/>
      <c r="AO9" s="652">
        <f>SUM(D9+G9+J9+M9+P9+S9+V9+Y9+AB9+AE9+AH9+AK9)</f>
        <v>0</v>
      </c>
      <c r="AP9" s="554" t="s">
        <v>13</v>
      </c>
      <c r="AQ9" s="653">
        <f>SUM(F9+I9+L9+O9+R9+U9+X9+AA9+AD9+AG9+AJ9+AM9)</f>
        <v>0</v>
      </c>
      <c r="AR9" s="555"/>
      <c r="AS9" s="602" t="s">
        <v>13</v>
      </c>
      <c r="AT9" s="556"/>
      <c r="AU9" s="557"/>
    </row>
    <row r="10" spans="1:47" s="16" customFormat="1" ht="27" x14ac:dyDescent="0.35">
      <c r="A10" s="521">
        <v>2</v>
      </c>
      <c r="B10" s="547"/>
      <c r="C10" s="524"/>
      <c r="D10" s="637"/>
      <c r="E10" s="638" t="s">
        <v>13</v>
      </c>
      <c r="F10" s="639"/>
      <c r="G10" s="637"/>
      <c r="H10" s="665" t="s">
        <v>13</v>
      </c>
      <c r="I10" s="639"/>
      <c r="J10" s="637"/>
      <c r="K10" s="638" t="s">
        <v>13</v>
      </c>
      <c r="L10" s="639"/>
      <c r="M10" s="637"/>
      <c r="N10" s="638" t="s">
        <v>13</v>
      </c>
      <c r="O10" s="639"/>
      <c r="P10" s="637"/>
      <c r="Q10" s="638" t="s">
        <v>13</v>
      </c>
      <c r="R10" s="639"/>
      <c r="S10" s="637"/>
      <c r="T10" s="638" t="s">
        <v>13</v>
      </c>
      <c r="U10" s="639"/>
      <c r="V10" s="637"/>
      <c r="W10" s="638" t="s">
        <v>13</v>
      </c>
      <c r="X10" s="639"/>
      <c r="Y10" s="637"/>
      <c r="Z10" s="638" t="s">
        <v>13</v>
      </c>
      <c r="AA10" s="639"/>
      <c r="AB10" s="637"/>
      <c r="AC10" s="638" t="s">
        <v>13</v>
      </c>
      <c r="AD10" s="639"/>
      <c r="AE10" s="637"/>
      <c r="AF10" s="638" t="s">
        <v>13</v>
      </c>
      <c r="AG10" s="639"/>
      <c r="AH10" s="637"/>
      <c r="AI10" s="638" t="s">
        <v>13</v>
      </c>
      <c r="AJ10" s="639"/>
      <c r="AK10" s="637"/>
      <c r="AL10" s="638" t="s">
        <v>13</v>
      </c>
      <c r="AM10" s="640"/>
      <c r="AN10" s="651"/>
      <c r="AO10" s="654">
        <f>SUM(D10+G10+J10+M10+P10+S10+V10+Y10+AB10+AE10+AH10+AK10)</f>
        <v>0</v>
      </c>
      <c r="AP10" s="39" t="s">
        <v>13</v>
      </c>
      <c r="AQ10" s="40">
        <f>SUM(F10+I10+L10+O10+R10+U10+X10+AA10+AD10+AG10+AJ10+AM10)</f>
        <v>0</v>
      </c>
      <c r="AR10" s="61"/>
      <c r="AS10" s="540" t="s">
        <v>13</v>
      </c>
      <c r="AT10" s="553"/>
      <c r="AU10" s="558"/>
    </row>
    <row r="11" spans="1:47" s="16" customFormat="1" ht="27" x14ac:dyDescent="0.35">
      <c r="A11" s="521">
        <v>3</v>
      </c>
      <c r="B11" s="547"/>
      <c r="C11" s="524"/>
      <c r="D11" s="637"/>
      <c r="E11" s="638" t="s">
        <v>13</v>
      </c>
      <c r="F11" s="639"/>
      <c r="G11" s="637"/>
      <c r="H11" s="638" t="s">
        <v>13</v>
      </c>
      <c r="I11" s="639"/>
      <c r="J11" s="637"/>
      <c r="K11" s="665" t="s">
        <v>13</v>
      </c>
      <c r="L11" s="639"/>
      <c r="M11" s="637"/>
      <c r="N11" s="638" t="s">
        <v>13</v>
      </c>
      <c r="O11" s="639"/>
      <c r="P11" s="637"/>
      <c r="Q11" s="638" t="s">
        <v>13</v>
      </c>
      <c r="R11" s="639"/>
      <c r="S11" s="637"/>
      <c r="T11" s="638" t="s">
        <v>13</v>
      </c>
      <c r="U11" s="639"/>
      <c r="V11" s="637"/>
      <c r="W11" s="638" t="s">
        <v>13</v>
      </c>
      <c r="X11" s="639"/>
      <c r="Y11" s="637"/>
      <c r="Z11" s="638" t="s">
        <v>13</v>
      </c>
      <c r="AA11" s="639"/>
      <c r="AB11" s="637"/>
      <c r="AC11" s="638" t="s">
        <v>13</v>
      </c>
      <c r="AD11" s="639"/>
      <c r="AE11" s="637"/>
      <c r="AF11" s="638" t="s">
        <v>13</v>
      </c>
      <c r="AG11" s="639"/>
      <c r="AH11" s="637"/>
      <c r="AI11" s="638" t="s">
        <v>13</v>
      </c>
      <c r="AJ11" s="639"/>
      <c r="AK11" s="637"/>
      <c r="AL11" s="638" t="s">
        <v>13</v>
      </c>
      <c r="AM11" s="640"/>
      <c r="AN11" s="651"/>
      <c r="AO11" s="654">
        <f t="shared" ref="AO11:AO20" si="0">SUM(D11+G11+J11+M11+P11+S11+V11+Y11+AB11+AE11+AH11+AK11)</f>
        <v>0</v>
      </c>
      <c r="AP11" s="39" t="s">
        <v>13</v>
      </c>
      <c r="AQ11" s="40">
        <f t="shared" ref="AQ11:AQ20" si="1">SUM(F11+I11+L11+O11+R11+U11+X11+AA11+AD11+AG11+AJ11+AM11)</f>
        <v>0</v>
      </c>
      <c r="AR11" s="61"/>
      <c r="AS11" s="540" t="s">
        <v>13</v>
      </c>
      <c r="AT11" s="553"/>
      <c r="AU11" s="558"/>
    </row>
    <row r="12" spans="1:47" s="170" customFormat="1" ht="27" x14ac:dyDescent="0.35">
      <c r="A12" s="521">
        <v>4</v>
      </c>
      <c r="B12" s="547"/>
      <c r="C12" s="524"/>
      <c r="D12" s="637"/>
      <c r="E12" s="638" t="s">
        <v>13</v>
      </c>
      <c r="F12" s="639"/>
      <c r="G12" s="637"/>
      <c r="H12" s="638" t="s">
        <v>13</v>
      </c>
      <c r="I12" s="639"/>
      <c r="J12" s="637"/>
      <c r="K12" s="638" t="s">
        <v>13</v>
      </c>
      <c r="L12" s="639"/>
      <c r="M12" s="637"/>
      <c r="N12" s="665" t="s">
        <v>13</v>
      </c>
      <c r="O12" s="639"/>
      <c r="P12" s="637"/>
      <c r="Q12" s="638" t="s">
        <v>13</v>
      </c>
      <c r="R12" s="639"/>
      <c r="S12" s="637"/>
      <c r="T12" s="638" t="s">
        <v>13</v>
      </c>
      <c r="U12" s="639"/>
      <c r="V12" s="637"/>
      <c r="W12" s="638" t="s">
        <v>13</v>
      </c>
      <c r="X12" s="639"/>
      <c r="Y12" s="637"/>
      <c r="Z12" s="638" t="s">
        <v>13</v>
      </c>
      <c r="AA12" s="639"/>
      <c r="AB12" s="637"/>
      <c r="AC12" s="638" t="s">
        <v>13</v>
      </c>
      <c r="AD12" s="639"/>
      <c r="AE12" s="637"/>
      <c r="AF12" s="638" t="s">
        <v>13</v>
      </c>
      <c r="AG12" s="639"/>
      <c r="AH12" s="637"/>
      <c r="AI12" s="638" t="s">
        <v>13</v>
      </c>
      <c r="AJ12" s="639"/>
      <c r="AK12" s="637"/>
      <c r="AL12" s="638" t="s">
        <v>13</v>
      </c>
      <c r="AM12" s="640"/>
      <c r="AN12" s="651"/>
      <c r="AO12" s="654">
        <f t="shared" si="0"/>
        <v>0</v>
      </c>
      <c r="AP12" s="39" t="s">
        <v>13</v>
      </c>
      <c r="AQ12" s="40">
        <f t="shared" si="1"/>
        <v>0</v>
      </c>
      <c r="AR12" s="61"/>
      <c r="AS12" s="540" t="s">
        <v>13</v>
      </c>
      <c r="AT12" s="553"/>
      <c r="AU12" s="502"/>
    </row>
    <row r="13" spans="1:47" s="170" customFormat="1" ht="27" x14ac:dyDescent="0.35">
      <c r="A13" s="521">
        <v>5</v>
      </c>
      <c r="B13" s="547"/>
      <c r="C13" s="524"/>
      <c r="D13" s="637"/>
      <c r="E13" s="638" t="s">
        <v>13</v>
      </c>
      <c r="F13" s="639"/>
      <c r="G13" s="637"/>
      <c r="H13" s="638" t="s">
        <v>13</v>
      </c>
      <c r="I13" s="639"/>
      <c r="J13" s="637"/>
      <c r="K13" s="638" t="s">
        <v>13</v>
      </c>
      <c r="L13" s="639"/>
      <c r="M13" s="637"/>
      <c r="N13" s="638" t="s">
        <v>13</v>
      </c>
      <c r="O13" s="639"/>
      <c r="P13" s="637"/>
      <c r="Q13" s="665" t="s">
        <v>13</v>
      </c>
      <c r="R13" s="639"/>
      <c r="S13" s="637"/>
      <c r="T13" s="638" t="s">
        <v>13</v>
      </c>
      <c r="U13" s="639"/>
      <c r="V13" s="637"/>
      <c r="W13" s="638" t="s">
        <v>13</v>
      </c>
      <c r="X13" s="639"/>
      <c r="Y13" s="637"/>
      <c r="Z13" s="638" t="s">
        <v>13</v>
      </c>
      <c r="AA13" s="639"/>
      <c r="AB13" s="637"/>
      <c r="AC13" s="638" t="s">
        <v>13</v>
      </c>
      <c r="AD13" s="639"/>
      <c r="AE13" s="637"/>
      <c r="AF13" s="638" t="s">
        <v>13</v>
      </c>
      <c r="AG13" s="639"/>
      <c r="AH13" s="637"/>
      <c r="AI13" s="638" t="s">
        <v>13</v>
      </c>
      <c r="AJ13" s="639"/>
      <c r="AK13" s="637"/>
      <c r="AL13" s="638" t="s">
        <v>13</v>
      </c>
      <c r="AM13" s="640"/>
      <c r="AN13" s="651"/>
      <c r="AO13" s="654">
        <f t="shared" si="0"/>
        <v>0</v>
      </c>
      <c r="AP13" s="39" t="s">
        <v>13</v>
      </c>
      <c r="AQ13" s="40">
        <f t="shared" si="1"/>
        <v>0</v>
      </c>
      <c r="AR13" s="61"/>
      <c r="AS13" s="540" t="s">
        <v>13</v>
      </c>
      <c r="AT13" s="553"/>
      <c r="AU13" s="502"/>
    </row>
    <row r="14" spans="1:47" s="170" customFormat="1" ht="27" x14ac:dyDescent="0.35">
      <c r="A14" s="521">
        <v>6</v>
      </c>
      <c r="B14" s="547"/>
      <c r="C14" s="524"/>
      <c r="D14" s="637"/>
      <c r="E14" s="638" t="s">
        <v>13</v>
      </c>
      <c r="F14" s="639"/>
      <c r="G14" s="637"/>
      <c r="H14" s="638" t="s">
        <v>13</v>
      </c>
      <c r="I14" s="639"/>
      <c r="J14" s="637"/>
      <c r="K14" s="638" t="s">
        <v>13</v>
      </c>
      <c r="L14" s="639"/>
      <c r="M14" s="637"/>
      <c r="N14" s="638" t="s">
        <v>13</v>
      </c>
      <c r="O14" s="639"/>
      <c r="P14" s="637"/>
      <c r="Q14" s="638" t="s">
        <v>13</v>
      </c>
      <c r="R14" s="639"/>
      <c r="S14" s="637"/>
      <c r="T14" s="665" t="s">
        <v>13</v>
      </c>
      <c r="U14" s="639"/>
      <c r="V14" s="637"/>
      <c r="W14" s="638" t="s">
        <v>13</v>
      </c>
      <c r="X14" s="639"/>
      <c r="Y14" s="637"/>
      <c r="Z14" s="638" t="s">
        <v>13</v>
      </c>
      <c r="AA14" s="639"/>
      <c r="AB14" s="637"/>
      <c r="AC14" s="638" t="s">
        <v>13</v>
      </c>
      <c r="AD14" s="639"/>
      <c r="AE14" s="637"/>
      <c r="AF14" s="638" t="s">
        <v>13</v>
      </c>
      <c r="AG14" s="639"/>
      <c r="AH14" s="637"/>
      <c r="AI14" s="638" t="s">
        <v>13</v>
      </c>
      <c r="AJ14" s="639"/>
      <c r="AK14" s="637"/>
      <c r="AL14" s="638" t="s">
        <v>13</v>
      </c>
      <c r="AM14" s="640"/>
      <c r="AN14" s="651"/>
      <c r="AO14" s="654">
        <f t="shared" si="0"/>
        <v>0</v>
      </c>
      <c r="AP14" s="39" t="s">
        <v>13</v>
      </c>
      <c r="AQ14" s="40">
        <f t="shared" si="1"/>
        <v>0</v>
      </c>
      <c r="AR14" s="61"/>
      <c r="AS14" s="540" t="s">
        <v>13</v>
      </c>
      <c r="AT14" s="553"/>
      <c r="AU14" s="502"/>
    </row>
    <row r="15" spans="1:47" s="170" customFormat="1" ht="27" x14ac:dyDescent="0.35">
      <c r="A15" s="521">
        <v>7</v>
      </c>
      <c r="B15" s="547"/>
      <c r="C15" s="524"/>
      <c r="D15" s="637"/>
      <c r="E15" s="638" t="s">
        <v>13</v>
      </c>
      <c r="F15" s="639"/>
      <c r="G15" s="637"/>
      <c r="H15" s="638" t="s">
        <v>13</v>
      </c>
      <c r="I15" s="639"/>
      <c r="J15" s="637"/>
      <c r="K15" s="638" t="s">
        <v>13</v>
      </c>
      <c r="L15" s="639"/>
      <c r="M15" s="637"/>
      <c r="N15" s="638" t="s">
        <v>13</v>
      </c>
      <c r="O15" s="639"/>
      <c r="P15" s="637"/>
      <c r="Q15" s="638" t="s">
        <v>13</v>
      </c>
      <c r="R15" s="639"/>
      <c r="S15" s="637"/>
      <c r="T15" s="638" t="s">
        <v>13</v>
      </c>
      <c r="U15" s="639"/>
      <c r="V15" s="637"/>
      <c r="W15" s="665" t="s">
        <v>13</v>
      </c>
      <c r="X15" s="639"/>
      <c r="Y15" s="637"/>
      <c r="Z15" s="638" t="s">
        <v>13</v>
      </c>
      <c r="AA15" s="639"/>
      <c r="AB15" s="637"/>
      <c r="AC15" s="638" t="s">
        <v>13</v>
      </c>
      <c r="AD15" s="639"/>
      <c r="AE15" s="637"/>
      <c r="AF15" s="638" t="s">
        <v>13</v>
      </c>
      <c r="AG15" s="639"/>
      <c r="AH15" s="637"/>
      <c r="AI15" s="638" t="s">
        <v>13</v>
      </c>
      <c r="AJ15" s="639"/>
      <c r="AK15" s="637"/>
      <c r="AL15" s="638" t="s">
        <v>13</v>
      </c>
      <c r="AM15" s="640"/>
      <c r="AN15" s="651"/>
      <c r="AO15" s="654">
        <f t="shared" si="0"/>
        <v>0</v>
      </c>
      <c r="AP15" s="39" t="s">
        <v>13</v>
      </c>
      <c r="AQ15" s="40">
        <f t="shared" si="1"/>
        <v>0</v>
      </c>
      <c r="AR15" s="61"/>
      <c r="AS15" s="540" t="s">
        <v>13</v>
      </c>
      <c r="AT15" s="553"/>
      <c r="AU15" s="502"/>
    </row>
    <row r="16" spans="1:47" s="170" customFormat="1" ht="27" x14ac:dyDescent="0.35">
      <c r="A16" s="521">
        <v>8</v>
      </c>
      <c r="B16" s="547"/>
      <c r="C16" s="524"/>
      <c r="D16" s="637"/>
      <c r="E16" s="638" t="s">
        <v>13</v>
      </c>
      <c r="F16" s="639"/>
      <c r="G16" s="637"/>
      <c r="H16" s="638" t="s">
        <v>13</v>
      </c>
      <c r="I16" s="639"/>
      <c r="J16" s="637"/>
      <c r="K16" s="638" t="s">
        <v>13</v>
      </c>
      <c r="L16" s="639"/>
      <c r="M16" s="637"/>
      <c r="N16" s="638" t="s">
        <v>13</v>
      </c>
      <c r="O16" s="639"/>
      <c r="P16" s="637"/>
      <c r="Q16" s="638" t="s">
        <v>13</v>
      </c>
      <c r="R16" s="639"/>
      <c r="S16" s="637"/>
      <c r="T16" s="638" t="s">
        <v>13</v>
      </c>
      <c r="U16" s="639"/>
      <c r="V16" s="637"/>
      <c r="W16" s="638" t="s">
        <v>13</v>
      </c>
      <c r="X16" s="639"/>
      <c r="Y16" s="637"/>
      <c r="Z16" s="665" t="s">
        <v>13</v>
      </c>
      <c r="AA16" s="639"/>
      <c r="AB16" s="637"/>
      <c r="AC16" s="638" t="s">
        <v>13</v>
      </c>
      <c r="AD16" s="639"/>
      <c r="AE16" s="637"/>
      <c r="AF16" s="638" t="s">
        <v>13</v>
      </c>
      <c r="AG16" s="639"/>
      <c r="AH16" s="637"/>
      <c r="AI16" s="638" t="s">
        <v>13</v>
      </c>
      <c r="AJ16" s="639"/>
      <c r="AK16" s="637"/>
      <c r="AL16" s="638" t="s">
        <v>13</v>
      </c>
      <c r="AM16" s="640"/>
      <c r="AN16" s="651"/>
      <c r="AO16" s="654">
        <f t="shared" si="0"/>
        <v>0</v>
      </c>
      <c r="AP16" s="39" t="s">
        <v>13</v>
      </c>
      <c r="AQ16" s="40">
        <f t="shared" si="1"/>
        <v>0</v>
      </c>
      <c r="AR16" s="589"/>
      <c r="AS16" s="618" t="s">
        <v>13</v>
      </c>
      <c r="AT16" s="590"/>
      <c r="AU16" s="591"/>
    </row>
    <row r="17" spans="1:47" s="170" customFormat="1" ht="27" x14ac:dyDescent="0.35">
      <c r="A17" s="521">
        <v>9</v>
      </c>
      <c r="B17" s="547"/>
      <c r="C17" s="524"/>
      <c r="D17" s="637"/>
      <c r="E17" s="638" t="s">
        <v>13</v>
      </c>
      <c r="F17" s="639"/>
      <c r="G17" s="637"/>
      <c r="H17" s="638" t="s">
        <v>13</v>
      </c>
      <c r="I17" s="639"/>
      <c r="J17" s="637"/>
      <c r="K17" s="638" t="s">
        <v>13</v>
      </c>
      <c r="L17" s="639"/>
      <c r="M17" s="637"/>
      <c r="N17" s="638" t="s">
        <v>13</v>
      </c>
      <c r="O17" s="639"/>
      <c r="P17" s="637"/>
      <c r="Q17" s="638" t="s">
        <v>13</v>
      </c>
      <c r="R17" s="639"/>
      <c r="S17" s="637"/>
      <c r="T17" s="638" t="s">
        <v>13</v>
      </c>
      <c r="U17" s="639"/>
      <c r="V17" s="637"/>
      <c r="W17" s="638" t="s">
        <v>13</v>
      </c>
      <c r="X17" s="639"/>
      <c r="Y17" s="637"/>
      <c r="Z17" s="638" t="s">
        <v>13</v>
      </c>
      <c r="AA17" s="639"/>
      <c r="AB17" s="637"/>
      <c r="AC17" s="665" t="s">
        <v>13</v>
      </c>
      <c r="AD17" s="639"/>
      <c r="AE17" s="637"/>
      <c r="AF17" s="638" t="s">
        <v>13</v>
      </c>
      <c r="AG17" s="639"/>
      <c r="AH17" s="637"/>
      <c r="AI17" s="638" t="s">
        <v>13</v>
      </c>
      <c r="AJ17" s="639"/>
      <c r="AK17" s="637"/>
      <c r="AL17" s="638" t="s">
        <v>13</v>
      </c>
      <c r="AM17" s="640"/>
      <c r="AN17" s="651"/>
      <c r="AO17" s="654">
        <f t="shared" si="0"/>
        <v>0</v>
      </c>
      <c r="AP17" s="39" t="s">
        <v>13</v>
      </c>
      <c r="AQ17" s="40">
        <f t="shared" si="1"/>
        <v>0</v>
      </c>
      <c r="AR17" s="589"/>
      <c r="AS17" s="618" t="s">
        <v>13</v>
      </c>
      <c r="AT17" s="590"/>
      <c r="AU17" s="591"/>
    </row>
    <row r="18" spans="1:47" s="170" customFormat="1" ht="27" x14ac:dyDescent="0.35">
      <c r="A18" s="521">
        <v>10</v>
      </c>
      <c r="B18" s="515"/>
      <c r="C18" s="524"/>
      <c r="D18" s="657"/>
      <c r="E18" s="646" t="s">
        <v>13</v>
      </c>
      <c r="F18" s="647"/>
      <c r="G18" s="657"/>
      <c r="H18" s="646" t="s">
        <v>13</v>
      </c>
      <c r="I18" s="647"/>
      <c r="J18" s="657"/>
      <c r="K18" s="646" t="s">
        <v>13</v>
      </c>
      <c r="L18" s="647"/>
      <c r="M18" s="657"/>
      <c r="N18" s="646" t="s">
        <v>13</v>
      </c>
      <c r="O18" s="647"/>
      <c r="P18" s="657"/>
      <c r="Q18" s="646" t="s">
        <v>13</v>
      </c>
      <c r="R18" s="647"/>
      <c r="S18" s="657"/>
      <c r="T18" s="646" t="s">
        <v>13</v>
      </c>
      <c r="U18" s="647"/>
      <c r="V18" s="657"/>
      <c r="W18" s="646" t="s">
        <v>13</v>
      </c>
      <c r="X18" s="647"/>
      <c r="Y18" s="657"/>
      <c r="Z18" s="646" t="s">
        <v>13</v>
      </c>
      <c r="AA18" s="647"/>
      <c r="AB18" s="657"/>
      <c r="AC18" s="646" t="s">
        <v>13</v>
      </c>
      <c r="AD18" s="647"/>
      <c r="AE18" s="657"/>
      <c r="AF18" s="667" t="s">
        <v>13</v>
      </c>
      <c r="AG18" s="647"/>
      <c r="AH18" s="657"/>
      <c r="AI18" s="646" t="s">
        <v>13</v>
      </c>
      <c r="AJ18" s="647"/>
      <c r="AK18" s="657"/>
      <c r="AL18" s="646" t="s">
        <v>13</v>
      </c>
      <c r="AM18" s="661"/>
      <c r="AN18" s="650"/>
      <c r="AO18" s="654">
        <f t="shared" si="0"/>
        <v>0</v>
      </c>
      <c r="AP18" s="39" t="s">
        <v>13</v>
      </c>
      <c r="AQ18" s="40">
        <f t="shared" si="1"/>
        <v>0</v>
      </c>
      <c r="AR18" s="589"/>
      <c r="AS18" s="618" t="s">
        <v>13</v>
      </c>
      <c r="AT18" s="590"/>
      <c r="AU18" s="591"/>
    </row>
    <row r="19" spans="1:47" s="170" customFormat="1" ht="27" x14ac:dyDescent="0.35">
      <c r="A19" s="659">
        <v>11</v>
      </c>
      <c r="B19" s="515"/>
      <c r="C19" s="516"/>
      <c r="D19" s="637"/>
      <c r="E19" s="638" t="s">
        <v>13</v>
      </c>
      <c r="F19" s="639"/>
      <c r="G19" s="637"/>
      <c r="H19" s="638" t="s">
        <v>13</v>
      </c>
      <c r="I19" s="639"/>
      <c r="J19" s="637"/>
      <c r="K19" s="638" t="s">
        <v>13</v>
      </c>
      <c r="L19" s="639"/>
      <c r="M19" s="637"/>
      <c r="N19" s="638" t="s">
        <v>13</v>
      </c>
      <c r="O19" s="639"/>
      <c r="P19" s="637"/>
      <c r="Q19" s="638" t="s">
        <v>13</v>
      </c>
      <c r="R19" s="639"/>
      <c r="S19" s="637"/>
      <c r="T19" s="638" t="s">
        <v>13</v>
      </c>
      <c r="U19" s="639"/>
      <c r="V19" s="637"/>
      <c r="W19" s="638" t="s">
        <v>13</v>
      </c>
      <c r="X19" s="639"/>
      <c r="Y19" s="637"/>
      <c r="Z19" s="638" t="s">
        <v>13</v>
      </c>
      <c r="AA19" s="639"/>
      <c r="AB19" s="637"/>
      <c r="AC19" s="638" t="s">
        <v>13</v>
      </c>
      <c r="AD19" s="639"/>
      <c r="AE19" s="637"/>
      <c r="AF19" s="638" t="s">
        <v>13</v>
      </c>
      <c r="AG19" s="639"/>
      <c r="AH19" s="657"/>
      <c r="AI19" s="667" t="s">
        <v>13</v>
      </c>
      <c r="AJ19" s="647"/>
      <c r="AK19" s="657"/>
      <c r="AL19" s="646" t="s">
        <v>13</v>
      </c>
      <c r="AM19" s="661"/>
      <c r="AN19" s="662"/>
      <c r="AO19" s="654">
        <f t="shared" si="0"/>
        <v>0</v>
      </c>
      <c r="AP19" s="39" t="s">
        <v>13</v>
      </c>
      <c r="AQ19" s="40">
        <f t="shared" si="1"/>
        <v>0</v>
      </c>
      <c r="AR19" s="589"/>
      <c r="AS19" s="618" t="s">
        <v>13</v>
      </c>
      <c r="AT19" s="658"/>
      <c r="AU19" s="502"/>
    </row>
    <row r="20" spans="1:47" s="170" customFormat="1" ht="27.75" thickBot="1" x14ac:dyDescent="0.4">
      <c r="A20" s="660">
        <v>12</v>
      </c>
      <c r="B20" s="518"/>
      <c r="C20" s="519"/>
      <c r="D20" s="641"/>
      <c r="E20" s="642" t="s">
        <v>13</v>
      </c>
      <c r="F20" s="643"/>
      <c r="G20" s="641"/>
      <c r="H20" s="642" t="s">
        <v>13</v>
      </c>
      <c r="I20" s="643"/>
      <c r="J20" s="641"/>
      <c r="K20" s="642" t="s">
        <v>13</v>
      </c>
      <c r="L20" s="643"/>
      <c r="M20" s="641"/>
      <c r="N20" s="642" t="s">
        <v>13</v>
      </c>
      <c r="O20" s="643"/>
      <c r="P20" s="641"/>
      <c r="Q20" s="642" t="s">
        <v>13</v>
      </c>
      <c r="R20" s="643"/>
      <c r="S20" s="641"/>
      <c r="T20" s="642" t="s">
        <v>13</v>
      </c>
      <c r="U20" s="643"/>
      <c r="V20" s="641"/>
      <c r="W20" s="642" t="s">
        <v>13</v>
      </c>
      <c r="X20" s="643"/>
      <c r="Y20" s="641"/>
      <c r="Z20" s="642" t="s">
        <v>13</v>
      </c>
      <c r="AA20" s="643"/>
      <c r="AB20" s="641"/>
      <c r="AC20" s="642" t="s">
        <v>13</v>
      </c>
      <c r="AD20" s="643"/>
      <c r="AE20" s="641"/>
      <c r="AF20" s="642" t="s">
        <v>13</v>
      </c>
      <c r="AG20" s="643"/>
      <c r="AH20" s="641"/>
      <c r="AI20" s="642" t="s">
        <v>13</v>
      </c>
      <c r="AJ20" s="643"/>
      <c r="AK20" s="641"/>
      <c r="AL20" s="668" t="s">
        <v>13</v>
      </c>
      <c r="AM20" s="648"/>
      <c r="AN20" s="663"/>
      <c r="AO20" s="655">
        <f t="shared" si="0"/>
        <v>0</v>
      </c>
      <c r="AP20" s="559" t="s">
        <v>13</v>
      </c>
      <c r="AQ20" s="656">
        <f t="shared" si="1"/>
        <v>0</v>
      </c>
      <c r="AR20" s="560"/>
      <c r="AS20" s="608" t="s">
        <v>13</v>
      </c>
      <c r="AT20" s="664"/>
      <c r="AU20" s="503"/>
    </row>
    <row r="21" spans="1:47" s="170" customFormat="1" ht="12.75" x14ac:dyDescent="0.2"/>
    <row r="22" spans="1:47" s="170" customFormat="1" ht="12.75" x14ac:dyDescent="0.2"/>
    <row r="23" spans="1:47" s="170" customFormat="1" ht="12.75" x14ac:dyDescent="0.2">
      <c r="AE23" s="170" t="s">
        <v>23</v>
      </c>
    </row>
    <row r="24" spans="1:47" s="170" customFormat="1" ht="12.75" x14ac:dyDescent="0.2"/>
    <row r="25" spans="1:47" s="170" customFormat="1" ht="12.75" x14ac:dyDescent="0.2"/>
    <row r="26" spans="1:47" s="170" customFormat="1" ht="12.75" x14ac:dyDescent="0.2"/>
    <row r="27" spans="1:47" s="170" customFormat="1" ht="12.75" x14ac:dyDescent="0.2"/>
    <row r="28" spans="1:47" s="170" customFormat="1" ht="12.75" x14ac:dyDescent="0.2"/>
    <row r="29" spans="1:47" s="170" customFormat="1" ht="12.75" x14ac:dyDescent="0.2"/>
    <row r="30" spans="1:47" s="170" customFormat="1" ht="12.75" x14ac:dyDescent="0.2"/>
    <row r="31" spans="1:47" s="170" customFormat="1" ht="12.75" x14ac:dyDescent="0.2"/>
    <row r="32" spans="1:47" s="170" customFormat="1" ht="12.75" x14ac:dyDescent="0.2"/>
    <row r="33" s="170" customFormat="1" ht="12.75" x14ac:dyDescent="0.2"/>
    <row r="34" s="170" customFormat="1" ht="12.75" x14ac:dyDescent="0.2"/>
    <row r="35" s="170" customFormat="1" ht="12.75" x14ac:dyDescent="0.2"/>
  </sheetData>
  <mergeCells count="14">
    <mergeCell ref="AR8:AT8"/>
    <mergeCell ref="AH8:AJ8"/>
    <mergeCell ref="AK8:AM8"/>
    <mergeCell ref="D8:F8"/>
    <mergeCell ref="G8:I8"/>
    <mergeCell ref="J8:L8"/>
    <mergeCell ref="M8:O8"/>
    <mergeCell ref="P8:R8"/>
    <mergeCell ref="S8:U8"/>
    <mergeCell ref="V8:X8"/>
    <mergeCell ref="Y8:AA8"/>
    <mergeCell ref="AB8:AD8"/>
    <mergeCell ref="AE8:AG8"/>
    <mergeCell ref="AO8:AQ8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63"/>
  <sheetViews>
    <sheetView topLeftCell="A13" workbookViewId="0">
      <selection activeCell="F32" sqref="F32"/>
    </sheetView>
  </sheetViews>
  <sheetFormatPr defaultRowHeight="12.75" x14ac:dyDescent="0.2"/>
  <cols>
    <col min="1" max="6" width="15.7109375" customWidth="1"/>
  </cols>
  <sheetData>
    <row r="1" spans="1:6" x14ac:dyDescent="0.2">
      <c r="A1" s="629"/>
      <c r="B1" s="630"/>
      <c r="C1" s="630"/>
      <c r="D1" s="630"/>
      <c r="E1" s="630"/>
      <c r="F1" s="630"/>
    </row>
    <row r="2" spans="1:6" x14ac:dyDescent="0.2">
      <c r="A2" s="631"/>
      <c r="B2" s="619"/>
      <c r="C2" s="630"/>
      <c r="D2" s="630"/>
      <c r="E2" s="630"/>
      <c r="F2" s="630"/>
    </row>
    <row r="3" spans="1:6" x14ac:dyDescent="0.2">
      <c r="A3" s="632"/>
      <c r="B3" s="631"/>
      <c r="C3" s="633"/>
      <c r="D3" s="630"/>
      <c r="E3" s="630"/>
      <c r="F3" s="630"/>
    </row>
    <row r="4" spans="1:6" x14ac:dyDescent="0.2">
      <c r="A4" s="630"/>
      <c r="B4" s="634"/>
      <c r="C4" s="624"/>
      <c r="D4" s="630"/>
      <c r="E4" s="630"/>
      <c r="F4" s="630"/>
    </row>
    <row r="5" spans="1:6" x14ac:dyDescent="0.2">
      <c r="A5" s="619"/>
      <c r="B5" s="634"/>
      <c r="C5" s="634"/>
      <c r="D5" s="630"/>
      <c r="E5" s="630"/>
      <c r="F5" s="630"/>
    </row>
    <row r="6" spans="1:6" x14ac:dyDescent="0.2">
      <c r="A6" s="631"/>
      <c r="B6" s="622"/>
      <c r="C6" s="634"/>
      <c r="D6" s="630"/>
      <c r="E6" s="630"/>
      <c r="F6" s="630"/>
    </row>
    <row r="7" spans="1:6" x14ac:dyDescent="0.2">
      <c r="A7" s="622"/>
      <c r="B7" s="630"/>
      <c r="C7" s="634"/>
      <c r="D7" s="630"/>
      <c r="E7" s="630"/>
      <c r="F7" s="630"/>
    </row>
    <row r="8" spans="1:6" x14ac:dyDescent="0.2">
      <c r="A8" s="630"/>
      <c r="B8" s="633"/>
      <c r="C8" s="634"/>
      <c r="D8" s="624"/>
      <c r="E8" s="630"/>
      <c r="F8" s="630"/>
    </row>
    <row r="9" spans="1:6" x14ac:dyDescent="0.2">
      <c r="A9" s="619"/>
      <c r="B9" s="630"/>
      <c r="C9" s="634"/>
      <c r="D9" s="631"/>
      <c r="E9" s="630"/>
      <c r="F9" s="630"/>
    </row>
    <row r="10" spans="1:6" x14ac:dyDescent="0.2">
      <c r="A10" s="631"/>
      <c r="B10" s="619"/>
      <c r="C10" s="634"/>
      <c r="D10" s="634"/>
      <c r="E10" s="630"/>
      <c r="F10" s="630"/>
    </row>
    <row r="11" spans="1:6" x14ac:dyDescent="0.2">
      <c r="A11" s="622"/>
      <c r="B11" s="631"/>
      <c r="C11" s="634"/>
      <c r="D11" s="634"/>
      <c r="E11" s="630"/>
      <c r="F11" s="630"/>
    </row>
    <row r="12" spans="1:6" x14ac:dyDescent="0.2">
      <c r="A12" s="630"/>
      <c r="B12" s="634"/>
      <c r="C12" s="625"/>
      <c r="D12" s="634"/>
      <c r="E12" s="630"/>
      <c r="F12" s="630"/>
    </row>
    <row r="13" spans="1:6" x14ac:dyDescent="0.2">
      <c r="A13" s="619"/>
      <c r="B13" s="634"/>
      <c r="C13" s="630"/>
      <c r="D13" s="634"/>
      <c r="E13" s="630"/>
      <c r="F13" s="630"/>
    </row>
    <row r="14" spans="1:6" x14ac:dyDescent="0.2">
      <c r="A14" s="631"/>
      <c r="B14" s="622"/>
      <c r="C14" s="630"/>
      <c r="D14" s="634"/>
      <c r="E14" s="630"/>
      <c r="F14" s="630"/>
    </row>
    <row r="15" spans="1:6" x14ac:dyDescent="0.2">
      <c r="A15" s="622"/>
      <c r="B15" s="630"/>
      <c r="C15" s="633"/>
      <c r="D15" s="634"/>
      <c r="E15" s="630"/>
      <c r="F15" s="630"/>
    </row>
    <row r="16" spans="1:6" x14ac:dyDescent="0.2">
      <c r="A16" s="630"/>
      <c r="B16" s="633"/>
      <c r="C16" s="630"/>
      <c r="D16" s="634"/>
      <c r="E16" s="624"/>
      <c r="F16" s="630"/>
    </row>
    <row r="17" spans="1:6" x14ac:dyDescent="0.2">
      <c r="A17" s="619"/>
      <c r="B17" s="620" t="s">
        <v>23</v>
      </c>
      <c r="C17" s="630"/>
      <c r="D17" s="634"/>
      <c r="E17" s="631"/>
      <c r="F17" s="630"/>
    </row>
    <row r="18" spans="1:6" x14ac:dyDescent="0.2">
      <c r="A18" s="631"/>
      <c r="B18" s="619"/>
      <c r="C18" s="630"/>
      <c r="D18" s="634"/>
      <c r="E18" s="634"/>
      <c r="F18" s="630"/>
    </row>
    <row r="19" spans="1:6" x14ac:dyDescent="0.2">
      <c r="A19" s="622"/>
      <c r="B19" s="631"/>
      <c r="C19" s="630"/>
      <c r="D19" s="634"/>
      <c r="E19" s="634"/>
      <c r="F19" s="630"/>
    </row>
    <row r="20" spans="1:6" x14ac:dyDescent="0.2">
      <c r="A20" s="630"/>
      <c r="B20" s="634"/>
      <c r="C20" s="619"/>
      <c r="D20" s="634"/>
      <c r="E20" s="634"/>
      <c r="F20" s="630"/>
    </row>
    <row r="21" spans="1:6" x14ac:dyDescent="0.2">
      <c r="A21" s="619"/>
      <c r="B21" s="634"/>
      <c r="C21" s="631"/>
      <c r="D21" s="634"/>
      <c r="E21" s="634"/>
      <c r="F21" s="630"/>
    </row>
    <row r="22" spans="1:6" x14ac:dyDescent="0.2">
      <c r="A22" s="631"/>
      <c r="B22" s="622"/>
      <c r="C22" s="634"/>
      <c r="D22" s="634"/>
      <c r="E22" s="634"/>
      <c r="F22" s="630"/>
    </row>
    <row r="23" spans="1:6" x14ac:dyDescent="0.2">
      <c r="A23" s="622"/>
      <c r="B23" s="630"/>
      <c r="C23" s="634"/>
      <c r="D23" s="634"/>
      <c r="E23" s="634"/>
      <c r="F23" s="630"/>
    </row>
    <row r="24" spans="1:6" x14ac:dyDescent="0.2">
      <c r="A24" s="630"/>
      <c r="B24" s="633"/>
      <c r="C24" s="634"/>
      <c r="D24" s="625"/>
      <c r="E24" s="634"/>
      <c r="F24" s="630"/>
    </row>
    <row r="25" spans="1:6" x14ac:dyDescent="0.2">
      <c r="A25" s="619"/>
      <c r="B25" s="630"/>
      <c r="C25" s="634"/>
      <c r="D25" s="630"/>
      <c r="E25" s="634"/>
      <c r="F25" s="630"/>
    </row>
    <row r="26" spans="1:6" x14ac:dyDescent="0.2">
      <c r="A26" s="631"/>
      <c r="B26" s="619"/>
      <c r="C26" s="634"/>
      <c r="D26" s="630"/>
      <c r="E26" s="634"/>
      <c r="F26" s="630"/>
    </row>
    <row r="27" spans="1:6" x14ac:dyDescent="0.2">
      <c r="A27" s="622"/>
      <c r="B27" s="631"/>
      <c r="C27" s="634"/>
      <c r="D27" s="630"/>
      <c r="E27" s="634"/>
      <c r="F27" s="630"/>
    </row>
    <row r="28" spans="1:6" x14ac:dyDescent="0.2">
      <c r="A28" s="630"/>
      <c r="B28" s="634"/>
      <c r="C28" s="622"/>
      <c r="D28" s="630"/>
      <c r="E28" s="634"/>
      <c r="F28" s="630"/>
    </row>
    <row r="29" spans="1:6" x14ac:dyDescent="0.2">
      <c r="A29" s="629"/>
      <c r="B29" s="634"/>
      <c r="C29" s="630"/>
      <c r="D29" s="630"/>
      <c r="E29" s="634"/>
      <c r="F29" s="630"/>
    </row>
    <row r="30" spans="1:6" x14ac:dyDescent="0.2">
      <c r="A30" s="631"/>
      <c r="B30" s="622"/>
      <c r="C30" s="630"/>
      <c r="D30" s="630"/>
      <c r="E30" s="634"/>
      <c r="F30" s="630"/>
    </row>
    <row r="31" spans="1:6" x14ac:dyDescent="0.2">
      <c r="A31" s="632"/>
      <c r="B31" s="630"/>
      <c r="C31" s="630"/>
      <c r="D31" s="630"/>
      <c r="E31" s="634"/>
      <c r="F31" s="630"/>
    </row>
    <row r="32" spans="1:6" x14ac:dyDescent="0.2">
      <c r="A32" s="630"/>
      <c r="B32" s="633"/>
      <c r="C32" s="630"/>
      <c r="D32" s="630"/>
      <c r="E32" s="634"/>
      <c r="F32" s="626"/>
    </row>
    <row r="33" spans="1:6" x14ac:dyDescent="0.2">
      <c r="A33" s="629"/>
      <c r="B33" s="630"/>
      <c r="C33" s="630"/>
      <c r="D33" s="630"/>
      <c r="E33" s="634"/>
      <c r="F33" s="627"/>
    </row>
    <row r="34" spans="1:6" x14ac:dyDescent="0.2">
      <c r="A34" s="631"/>
      <c r="B34" s="619"/>
      <c r="C34" s="630"/>
      <c r="D34" s="630"/>
      <c r="E34" s="634"/>
      <c r="F34" s="630"/>
    </row>
    <row r="35" spans="1:6" x14ac:dyDescent="0.2">
      <c r="A35" s="632"/>
      <c r="B35" s="631"/>
      <c r="C35" s="630"/>
      <c r="D35" s="630"/>
      <c r="E35" s="634"/>
      <c r="F35" s="630"/>
    </row>
    <row r="36" spans="1:6" x14ac:dyDescent="0.2">
      <c r="A36" s="630"/>
      <c r="B36" s="634"/>
      <c r="C36" s="619"/>
      <c r="D36" s="630"/>
      <c r="E36" s="634"/>
      <c r="F36" s="630"/>
    </row>
    <row r="37" spans="1:6" x14ac:dyDescent="0.2">
      <c r="A37" s="619"/>
      <c r="B37" s="634"/>
      <c r="C37" s="631"/>
      <c r="D37" s="630"/>
      <c r="E37" s="634"/>
      <c r="F37" s="630"/>
    </row>
    <row r="38" spans="1:6" x14ac:dyDescent="0.2">
      <c r="A38" s="631"/>
      <c r="B38" s="622"/>
      <c r="C38" s="634"/>
      <c r="D38" s="630"/>
      <c r="E38" s="634"/>
      <c r="F38" s="630"/>
    </row>
    <row r="39" spans="1:6" x14ac:dyDescent="0.2">
      <c r="A39" s="622"/>
      <c r="B39" s="630"/>
      <c r="C39" s="634"/>
      <c r="D39" s="630"/>
      <c r="E39" s="634"/>
      <c r="F39" s="630"/>
    </row>
    <row r="40" spans="1:6" x14ac:dyDescent="0.2">
      <c r="A40" s="630"/>
      <c r="B40" s="633"/>
      <c r="C40" s="634"/>
      <c r="D40" s="619"/>
      <c r="E40" s="634"/>
      <c r="F40" s="630"/>
    </row>
    <row r="41" spans="1:6" x14ac:dyDescent="0.2">
      <c r="A41" s="619"/>
      <c r="B41" s="630"/>
      <c r="C41" s="634"/>
      <c r="D41" s="631"/>
      <c r="E41" s="634"/>
      <c r="F41" s="630"/>
    </row>
    <row r="42" spans="1:6" x14ac:dyDescent="0.2">
      <c r="A42" s="631"/>
      <c r="B42" s="619"/>
      <c r="C42" s="634"/>
      <c r="D42" s="634"/>
      <c r="E42" s="634"/>
      <c r="F42" s="630"/>
    </row>
    <row r="43" spans="1:6" x14ac:dyDescent="0.2">
      <c r="A43" s="622"/>
      <c r="B43" s="631"/>
      <c r="C43" s="634"/>
      <c r="D43" s="634"/>
      <c r="E43" s="634"/>
      <c r="F43" s="630"/>
    </row>
    <row r="44" spans="1:6" x14ac:dyDescent="0.2">
      <c r="A44" s="630"/>
      <c r="B44" s="634"/>
      <c r="C44" s="622"/>
      <c r="D44" s="634"/>
      <c r="E44" s="634"/>
      <c r="F44" s="630"/>
    </row>
    <row r="45" spans="1:6" x14ac:dyDescent="0.2">
      <c r="A45" s="619"/>
      <c r="B45" s="634"/>
      <c r="C45" s="630"/>
      <c r="D45" s="634"/>
      <c r="E45" s="634"/>
      <c r="F45" s="630"/>
    </row>
    <row r="46" spans="1:6" x14ac:dyDescent="0.2">
      <c r="A46" s="631"/>
      <c r="B46" s="622"/>
      <c r="C46" s="630"/>
      <c r="D46" s="634"/>
      <c r="E46" s="634"/>
      <c r="F46" s="630"/>
    </row>
    <row r="47" spans="1:6" x14ac:dyDescent="0.2">
      <c r="A47" s="622"/>
      <c r="B47" s="630"/>
      <c r="C47" s="630"/>
      <c r="D47" s="634"/>
      <c r="E47" s="634"/>
      <c r="F47" s="630"/>
    </row>
    <row r="48" spans="1:6" x14ac:dyDescent="0.2">
      <c r="A48" s="630"/>
      <c r="B48" s="630"/>
      <c r="C48" s="630"/>
      <c r="D48" s="634"/>
      <c r="E48" s="625"/>
      <c r="F48" s="630"/>
    </row>
    <row r="49" spans="1:6" x14ac:dyDescent="0.2">
      <c r="A49" s="619"/>
      <c r="B49" s="630"/>
      <c r="C49" s="630"/>
      <c r="D49" s="634"/>
      <c r="E49" s="630"/>
      <c r="F49" s="630"/>
    </row>
    <row r="50" spans="1:6" x14ac:dyDescent="0.2">
      <c r="A50" s="631"/>
      <c r="B50" s="619"/>
      <c r="C50" s="630"/>
      <c r="D50" s="634"/>
      <c r="E50" s="630"/>
      <c r="F50" s="630"/>
    </row>
    <row r="51" spans="1:6" x14ac:dyDescent="0.2">
      <c r="A51" s="622"/>
      <c r="B51" s="631"/>
      <c r="C51" s="630"/>
      <c r="D51" s="634"/>
      <c r="E51" s="630"/>
      <c r="F51" s="630"/>
    </row>
    <row r="52" spans="1:6" x14ac:dyDescent="0.2">
      <c r="A52" s="630"/>
      <c r="B52" s="634"/>
      <c r="C52" s="619"/>
      <c r="D52" s="634"/>
      <c r="E52" s="630"/>
      <c r="F52" s="620"/>
    </row>
    <row r="53" spans="1:6" x14ac:dyDescent="0.2">
      <c r="A53" s="619"/>
      <c r="B53" s="634"/>
      <c r="C53" s="631"/>
      <c r="D53" s="634"/>
      <c r="E53" s="630"/>
      <c r="F53" s="630"/>
    </row>
    <row r="54" spans="1:6" x14ac:dyDescent="0.2">
      <c r="A54" s="631"/>
      <c r="B54" s="622"/>
      <c r="C54" s="634"/>
      <c r="D54" s="634"/>
      <c r="E54" s="630"/>
      <c r="F54" s="630"/>
    </row>
    <row r="55" spans="1:6" x14ac:dyDescent="0.2">
      <c r="A55" s="622"/>
      <c r="B55" s="630"/>
      <c r="C55" s="634"/>
      <c r="D55" s="634"/>
      <c r="E55" s="630"/>
      <c r="F55" s="630"/>
    </row>
    <row r="56" spans="1:6" x14ac:dyDescent="0.2">
      <c r="A56" s="630"/>
      <c r="B56" s="630"/>
      <c r="C56" s="634"/>
      <c r="D56" s="622"/>
      <c r="E56" s="630"/>
      <c r="F56" s="630"/>
    </row>
    <row r="57" spans="1:6" x14ac:dyDescent="0.2">
      <c r="A57" s="619"/>
      <c r="B57" s="630"/>
      <c r="C57" s="634"/>
      <c r="D57" s="630"/>
      <c r="E57" s="630"/>
      <c r="F57" s="630"/>
    </row>
    <row r="58" spans="1:6" x14ac:dyDescent="0.2">
      <c r="A58" s="631"/>
      <c r="B58" s="619"/>
      <c r="C58" s="634"/>
      <c r="D58" s="630"/>
      <c r="E58" s="630"/>
      <c r="F58" s="630"/>
    </row>
    <row r="59" spans="1:6" x14ac:dyDescent="0.2">
      <c r="A59" s="622"/>
      <c r="B59" s="631"/>
      <c r="C59" s="634"/>
      <c r="D59" s="630"/>
      <c r="E59" s="630"/>
      <c r="F59" s="630"/>
    </row>
    <row r="60" spans="1:6" x14ac:dyDescent="0.2">
      <c r="A60" s="630"/>
      <c r="B60" s="634"/>
      <c r="C60" s="622"/>
      <c r="D60" s="630"/>
      <c r="E60" s="630"/>
      <c r="F60" s="630"/>
    </row>
    <row r="61" spans="1:6" x14ac:dyDescent="0.2">
      <c r="A61" s="629"/>
      <c r="B61" s="634"/>
      <c r="C61" s="630"/>
      <c r="D61" s="630"/>
      <c r="E61" s="630"/>
      <c r="F61" s="630"/>
    </row>
    <row r="62" spans="1:6" x14ac:dyDescent="0.2">
      <c r="A62" s="631"/>
      <c r="B62" s="622"/>
      <c r="C62" s="630"/>
      <c r="D62" s="630"/>
      <c r="E62" s="630"/>
      <c r="F62" s="630"/>
    </row>
    <row r="63" spans="1:6" x14ac:dyDescent="0.2">
      <c r="A63" s="632"/>
      <c r="B63" s="630"/>
      <c r="C63" s="630"/>
      <c r="D63" s="630"/>
      <c r="E63" s="630"/>
      <c r="F63" s="630"/>
    </row>
  </sheetData>
  <phoneticPr fontId="0" type="noConversion"/>
  <pageMargins left="0.39370078740157483" right="0.39370078740157483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64"/>
  <sheetViews>
    <sheetView workbookViewId="0"/>
  </sheetViews>
  <sheetFormatPr defaultRowHeight="12.75" x14ac:dyDescent="0.2"/>
  <cols>
    <col min="1" max="4" width="19.28515625" customWidth="1"/>
    <col min="5" max="5" width="19.140625" customWidth="1"/>
  </cols>
  <sheetData>
    <row r="1" spans="1:5" x14ac:dyDescent="0.2">
      <c r="A1" s="620"/>
      <c r="B1" s="620"/>
      <c r="C1" s="620"/>
      <c r="D1" s="620"/>
      <c r="E1" s="620"/>
    </row>
    <row r="2" spans="1:5" x14ac:dyDescent="0.2">
      <c r="A2" s="620"/>
      <c r="B2" s="620"/>
      <c r="C2" s="620"/>
      <c r="D2" s="620"/>
      <c r="E2" s="620"/>
    </row>
    <row r="3" spans="1:5" x14ac:dyDescent="0.2">
      <c r="A3" s="620"/>
      <c r="B3" s="620"/>
      <c r="C3" s="620"/>
      <c r="D3" s="620"/>
      <c r="E3" s="620"/>
    </row>
    <row r="4" spans="1:5" x14ac:dyDescent="0.2">
      <c r="A4" s="620"/>
      <c r="B4" s="620"/>
      <c r="C4" s="620"/>
      <c r="D4" s="620"/>
      <c r="E4" s="620"/>
    </row>
    <row r="5" spans="1:5" x14ac:dyDescent="0.2">
      <c r="A5" s="620"/>
      <c r="B5" s="620"/>
      <c r="C5" s="620"/>
      <c r="D5" s="620"/>
      <c r="E5" s="620"/>
    </row>
    <row r="6" spans="1:5" x14ac:dyDescent="0.2">
      <c r="A6" s="619"/>
      <c r="B6" s="620"/>
      <c r="C6" s="620"/>
      <c r="D6" s="620"/>
      <c r="E6" s="620"/>
    </row>
    <row r="7" spans="1:5" x14ac:dyDescent="0.2">
      <c r="A7" s="621"/>
      <c r="B7" s="619" t="s">
        <v>23</v>
      </c>
      <c r="C7" s="620"/>
      <c r="D7" s="620"/>
      <c r="E7" s="620"/>
    </row>
    <row r="8" spans="1:5" x14ac:dyDescent="0.2">
      <c r="A8" s="622"/>
      <c r="B8" s="621"/>
      <c r="C8" s="620"/>
      <c r="D8" s="620"/>
      <c r="E8" s="620"/>
    </row>
    <row r="9" spans="1:5" x14ac:dyDescent="0.2">
      <c r="A9" s="620"/>
      <c r="B9" s="623"/>
      <c r="C9" s="619" t="s">
        <v>23</v>
      </c>
      <c r="D9" s="620" t="s">
        <v>23</v>
      </c>
      <c r="E9" s="620"/>
    </row>
    <row r="10" spans="1:5" x14ac:dyDescent="0.2">
      <c r="A10" s="619" t="s">
        <v>23</v>
      </c>
      <c r="B10" s="623"/>
      <c r="C10" s="621" t="s">
        <v>23</v>
      </c>
      <c r="D10" s="620"/>
      <c r="E10" s="620"/>
    </row>
    <row r="11" spans="1:5" x14ac:dyDescent="0.2">
      <c r="A11" s="621" t="s">
        <v>23</v>
      </c>
      <c r="B11" s="622" t="s">
        <v>23</v>
      </c>
      <c r="C11" s="623"/>
      <c r="D11" s="620"/>
      <c r="E11" s="620"/>
    </row>
    <row r="12" spans="1:5" x14ac:dyDescent="0.2">
      <c r="A12" s="622" t="s">
        <v>23</v>
      </c>
      <c r="B12" s="620" t="s">
        <v>23</v>
      </c>
      <c r="C12" s="623"/>
      <c r="D12" s="620"/>
      <c r="E12" s="620"/>
    </row>
    <row r="13" spans="1:5" x14ac:dyDescent="0.2">
      <c r="A13" s="620"/>
      <c r="B13" s="620"/>
      <c r="C13" s="623"/>
      <c r="D13" s="619" t="s">
        <v>23</v>
      </c>
      <c r="E13" s="620"/>
    </row>
    <row r="14" spans="1:5" x14ac:dyDescent="0.2">
      <c r="A14" s="619" t="s">
        <v>23</v>
      </c>
      <c r="B14" s="620"/>
      <c r="C14" s="623"/>
      <c r="D14" s="621" t="s">
        <v>23</v>
      </c>
      <c r="E14" s="620"/>
    </row>
    <row r="15" spans="1:5" x14ac:dyDescent="0.2">
      <c r="A15" s="621"/>
      <c r="B15" s="619" t="s">
        <v>23</v>
      </c>
      <c r="C15" s="623"/>
      <c r="D15" s="623"/>
      <c r="E15" s="620"/>
    </row>
    <row r="16" spans="1:5" x14ac:dyDescent="0.2">
      <c r="A16" s="622" t="s">
        <v>23</v>
      </c>
      <c r="B16" s="621"/>
      <c r="C16" s="623"/>
      <c r="D16" s="623"/>
      <c r="E16" s="620"/>
    </row>
    <row r="17" spans="1:5" x14ac:dyDescent="0.2">
      <c r="A17" s="620"/>
      <c r="B17" s="623"/>
      <c r="C17" s="625" t="s">
        <v>23</v>
      </c>
      <c r="D17" s="623"/>
      <c r="E17" s="620"/>
    </row>
    <row r="18" spans="1:5" x14ac:dyDescent="0.2">
      <c r="A18" s="619" t="s">
        <v>23</v>
      </c>
      <c r="B18" s="623"/>
      <c r="C18" s="28" t="s">
        <v>23</v>
      </c>
      <c r="D18" s="623"/>
      <c r="E18" s="620"/>
    </row>
    <row r="19" spans="1:5" x14ac:dyDescent="0.2">
      <c r="A19" s="621"/>
      <c r="B19" s="622" t="s">
        <v>23</v>
      </c>
      <c r="C19" s="28"/>
      <c r="D19" s="623"/>
      <c r="E19" s="620"/>
    </row>
    <row r="20" spans="1:5" x14ac:dyDescent="0.2">
      <c r="A20" s="622" t="s">
        <v>23</v>
      </c>
      <c r="B20" s="620"/>
      <c r="C20" s="28"/>
      <c r="D20" s="623"/>
      <c r="E20" s="620"/>
    </row>
    <row r="21" spans="1:5" x14ac:dyDescent="0.2">
      <c r="A21" s="620"/>
      <c r="B21" s="620"/>
      <c r="C21" s="28"/>
      <c r="D21" s="623" t="s">
        <v>23</v>
      </c>
      <c r="E21" s="619" t="s">
        <v>23</v>
      </c>
    </row>
    <row r="22" spans="1:5" x14ac:dyDescent="0.2">
      <c r="A22" s="619" t="s">
        <v>23</v>
      </c>
      <c r="B22" s="620"/>
      <c r="C22" s="28"/>
      <c r="D22" s="623" t="s">
        <v>23</v>
      </c>
      <c r="E22" s="620"/>
    </row>
    <row r="23" spans="1:5" x14ac:dyDescent="0.2">
      <c r="A23" s="621"/>
      <c r="B23" s="619" t="s">
        <v>23</v>
      </c>
      <c r="C23" s="28"/>
      <c r="D23" s="623"/>
      <c r="E23" s="620"/>
    </row>
    <row r="24" spans="1:5" x14ac:dyDescent="0.2">
      <c r="A24" s="622" t="s">
        <v>23</v>
      </c>
      <c r="B24" s="621"/>
      <c r="C24" s="28"/>
      <c r="D24" s="623"/>
      <c r="E24" s="620"/>
    </row>
    <row r="25" spans="1:5" x14ac:dyDescent="0.2">
      <c r="A25" s="620"/>
      <c r="B25" s="623"/>
      <c r="C25" s="624" t="s">
        <v>23</v>
      </c>
      <c r="D25" s="623"/>
      <c r="E25" s="620"/>
    </row>
    <row r="26" spans="1:5" x14ac:dyDescent="0.2">
      <c r="A26" s="619" t="s">
        <v>23</v>
      </c>
      <c r="B26" s="623"/>
      <c r="C26" s="623" t="s">
        <v>25</v>
      </c>
      <c r="D26" s="623"/>
      <c r="E26" s="620"/>
    </row>
    <row r="27" spans="1:5" x14ac:dyDescent="0.2">
      <c r="A27" s="621"/>
      <c r="B27" s="622" t="s">
        <v>23</v>
      </c>
      <c r="C27" s="623"/>
      <c r="D27" s="623"/>
      <c r="E27" s="620"/>
    </row>
    <row r="28" spans="1:5" x14ac:dyDescent="0.2">
      <c r="A28" s="622" t="s">
        <v>23</v>
      </c>
      <c r="B28" s="620"/>
      <c r="C28" s="623"/>
      <c r="D28" s="623"/>
      <c r="E28" s="620"/>
    </row>
    <row r="29" spans="1:5" x14ac:dyDescent="0.2">
      <c r="A29" s="620"/>
      <c r="B29" s="620"/>
      <c r="C29" s="623"/>
      <c r="D29" s="622" t="s">
        <v>23</v>
      </c>
      <c r="E29" s="620"/>
    </row>
    <row r="30" spans="1:5" x14ac:dyDescent="0.2">
      <c r="A30" s="619" t="s">
        <v>23</v>
      </c>
      <c r="B30" s="620"/>
      <c r="C30" s="623"/>
      <c r="D30" s="620" t="s">
        <v>23</v>
      </c>
      <c r="E30" s="620" t="s">
        <v>25</v>
      </c>
    </row>
    <row r="31" spans="1:5" x14ac:dyDescent="0.2">
      <c r="A31" s="621"/>
      <c r="B31" s="619" t="s">
        <v>23</v>
      </c>
      <c r="C31" s="623"/>
      <c r="D31" s="620"/>
      <c r="E31" s="620"/>
    </row>
    <row r="32" spans="1:5" x14ac:dyDescent="0.2">
      <c r="A32" s="622" t="s">
        <v>23</v>
      </c>
      <c r="B32" s="621" t="s">
        <v>23</v>
      </c>
      <c r="C32" s="623"/>
      <c r="D32" s="620" t="s">
        <v>23</v>
      </c>
      <c r="E32" s="620"/>
    </row>
    <row r="33" spans="1:5" x14ac:dyDescent="0.2">
      <c r="A33" s="620"/>
      <c r="B33" s="623"/>
      <c r="C33" s="622" t="s">
        <v>23</v>
      </c>
      <c r="D33" s="620" t="s">
        <v>25</v>
      </c>
      <c r="E33" s="620"/>
    </row>
    <row r="34" spans="1:5" x14ac:dyDescent="0.2">
      <c r="A34" s="619"/>
      <c r="B34" s="623"/>
      <c r="C34" s="620" t="s">
        <v>23</v>
      </c>
      <c r="E34" s="620"/>
    </row>
    <row r="35" spans="1:5" x14ac:dyDescent="0.2">
      <c r="A35" s="621"/>
      <c r="B35" s="622" t="s">
        <v>23</v>
      </c>
      <c r="C35" s="620" t="s">
        <v>26</v>
      </c>
      <c r="D35" s="620" t="s">
        <v>23</v>
      </c>
      <c r="E35" s="620"/>
    </row>
    <row r="36" spans="1:5" x14ac:dyDescent="0.2">
      <c r="A36" s="622"/>
      <c r="B36" s="620"/>
      <c r="C36" s="620"/>
      <c r="D36" s="620"/>
      <c r="E36" s="620"/>
    </row>
    <row r="37" spans="1:5" x14ac:dyDescent="0.2">
      <c r="A37" s="620"/>
      <c r="B37" s="620"/>
      <c r="C37" s="620"/>
      <c r="D37" s="620"/>
      <c r="E37" s="620"/>
    </row>
    <row r="38" spans="1:5" x14ac:dyDescent="0.2">
      <c r="A38" s="620"/>
      <c r="B38" s="620"/>
      <c r="C38" s="620"/>
      <c r="D38" s="620"/>
      <c r="E38" s="620"/>
    </row>
    <row r="39" spans="1:5" x14ac:dyDescent="0.2">
      <c r="A39" s="620"/>
      <c r="B39" s="620"/>
      <c r="C39" s="620"/>
      <c r="D39" s="620"/>
      <c r="E39" s="620"/>
    </row>
    <row r="40" spans="1:5" x14ac:dyDescent="0.2">
      <c r="A40" s="620"/>
      <c r="B40" s="620"/>
      <c r="C40" s="620"/>
      <c r="D40" s="620"/>
      <c r="E40" s="620"/>
    </row>
    <row r="41" spans="1:5" x14ac:dyDescent="0.2">
      <c r="A41" s="620"/>
      <c r="B41" s="620"/>
      <c r="C41" s="620"/>
      <c r="D41" s="620"/>
      <c r="E41" s="620"/>
    </row>
    <row r="42" spans="1:5" x14ac:dyDescent="0.2">
      <c r="A42" s="620"/>
      <c r="B42" s="620"/>
      <c r="C42" s="620"/>
      <c r="D42" s="620"/>
      <c r="E42" s="620"/>
    </row>
    <row r="43" spans="1:5" x14ac:dyDescent="0.2">
      <c r="A43" s="620"/>
      <c r="B43" s="620"/>
      <c r="C43" s="620"/>
      <c r="D43" s="620"/>
      <c r="E43" s="620"/>
    </row>
    <row r="44" spans="1:5" x14ac:dyDescent="0.2">
      <c r="A44" s="620"/>
      <c r="B44" s="620"/>
      <c r="C44" s="620"/>
      <c r="D44" s="620"/>
      <c r="E44" s="620"/>
    </row>
    <row r="45" spans="1:5" x14ac:dyDescent="0.2">
      <c r="A45" s="620"/>
      <c r="B45" s="620"/>
      <c r="C45" s="620"/>
      <c r="D45" s="620"/>
      <c r="E45" s="620"/>
    </row>
    <row r="46" spans="1:5" x14ac:dyDescent="0.2">
      <c r="A46" s="620"/>
      <c r="B46" s="620"/>
      <c r="C46" s="620"/>
      <c r="D46" s="620"/>
      <c r="E46" s="620"/>
    </row>
    <row r="47" spans="1:5" x14ac:dyDescent="0.2">
      <c r="A47" s="620"/>
      <c r="B47" s="620"/>
      <c r="C47" s="620"/>
      <c r="D47" s="620"/>
      <c r="E47" s="620"/>
    </row>
    <row r="48" spans="1:5" x14ac:dyDescent="0.2">
      <c r="A48" s="620"/>
      <c r="B48" s="620"/>
      <c r="C48" s="620"/>
      <c r="D48" s="620"/>
      <c r="E48" s="620"/>
    </row>
    <row r="49" spans="1:5" x14ac:dyDescent="0.2">
      <c r="A49" s="620"/>
      <c r="B49" s="620"/>
      <c r="C49" s="620"/>
      <c r="D49" s="620"/>
      <c r="E49" s="620"/>
    </row>
    <row r="50" spans="1:5" x14ac:dyDescent="0.2">
      <c r="A50" s="620"/>
      <c r="B50" s="620"/>
      <c r="C50" s="620"/>
      <c r="D50" s="620"/>
      <c r="E50" s="620"/>
    </row>
    <row r="51" spans="1:5" x14ac:dyDescent="0.2">
      <c r="A51" s="620"/>
      <c r="B51" s="620"/>
      <c r="C51" s="620"/>
      <c r="D51" s="620"/>
      <c r="E51" s="620"/>
    </row>
    <row r="52" spans="1:5" x14ac:dyDescent="0.2">
      <c r="A52" s="620"/>
      <c r="B52" s="620"/>
      <c r="C52" s="620"/>
      <c r="D52" s="620"/>
      <c r="E52" s="620"/>
    </row>
    <row r="53" spans="1:5" x14ac:dyDescent="0.2">
      <c r="A53" s="620"/>
      <c r="B53" s="620"/>
      <c r="C53" s="620"/>
      <c r="D53" s="620"/>
      <c r="E53" s="620"/>
    </row>
    <row r="54" spans="1:5" x14ac:dyDescent="0.2">
      <c r="A54" s="620"/>
      <c r="B54" s="620"/>
      <c r="C54" s="620"/>
      <c r="D54" s="620"/>
      <c r="E54" s="620"/>
    </row>
    <row r="55" spans="1:5" x14ac:dyDescent="0.2">
      <c r="A55" s="620"/>
      <c r="B55" s="620"/>
      <c r="C55" s="620"/>
      <c r="D55" s="620"/>
      <c r="E55" s="620"/>
    </row>
    <row r="56" spans="1:5" x14ac:dyDescent="0.2">
      <c r="A56" s="620"/>
      <c r="B56" s="620"/>
      <c r="C56" s="620"/>
      <c r="D56" s="620"/>
      <c r="E56" s="620"/>
    </row>
    <row r="57" spans="1:5" x14ac:dyDescent="0.2">
      <c r="A57" s="628"/>
      <c r="B57" s="628"/>
      <c r="C57" s="628"/>
      <c r="D57" s="628"/>
      <c r="E57" s="628"/>
    </row>
    <row r="58" spans="1:5" x14ac:dyDescent="0.2">
      <c r="A58" s="628"/>
      <c r="B58" s="628"/>
      <c r="C58" s="628"/>
      <c r="D58" s="628"/>
      <c r="E58" s="628"/>
    </row>
    <row r="59" spans="1:5" x14ac:dyDescent="0.2">
      <c r="A59" s="628"/>
      <c r="B59" s="628"/>
      <c r="C59" s="628"/>
      <c r="D59" s="628"/>
      <c r="E59" s="628"/>
    </row>
    <row r="60" spans="1:5" x14ac:dyDescent="0.2">
      <c r="A60" s="628"/>
      <c r="B60" s="628"/>
      <c r="C60" s="628"/>
      <c r="D60" s="628"/>
      <c r="E60" s="628"/>
    </row>
    <row r="61" spans="1:5" x14ac:dyDescent="0.2">
      <c r="A61" s="628"/>
      <c r="B61" s="628"/>
      <c r="C61" s="628"/>
      <c r="D61" s="628"/>
      <c r="E61" s="628"/>
    </row>
    <row r="62" spans="1:5" x14ac:dyDescent="0.2">
      <c r="A62" s="628"/>
      <c r="B62" s="628"/>
      <c r="C62" s="628"/>
      <c r="D62" s="628"/>
      <c r="E62" s="628"/>
    </row>
    <row r="63" spans="1:5" x14ac:dyDescent="0.2">
      <c r="A63" s="628"/>
      <c r="B63" s="628"/>
      <c r="C63" s="628"/>
      <c r="D63" s="628"/>
      <c r="E63" s="628"/>
    </row>
    <row r="64" spans="1:5" x14ac:dyDescent="0.2">
      <c r="A64" s="628"/>
      <c r="B64" s="628"/>
      <c r="C64" s="628"/>
      <c r="D64" s="628"/>
      <c r="E64" s="628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63"/>
  <sheetViews>
    <sheetView workbookViewId="0">
      <selection activeCell="C1" sqref="C1"/>
    </sheetView>
  </sheetViews>
  <sheetFormatPr defaultRowHeight="12.75" x14ac:dyDescent="0.2"/>
  <cols>
    <col min="1" max="1" width="19.28515625" style="620" customWidth="1"/>
    <col min="2" max="2" width="19.140625" style="620" customWidth="1"/>
    <col min="3" max="5" width="19.28515625" style="620" customWidth="1"/>
    <col min="6" max="6" width="15.7109375" style="620" customWidth="1"/>
    <col min="7" max="16384" width="9.140625" style="620"/>
  </cols>
  <sheetData>
    <row r="1" spans="1:5" x14ac:dyDescent="0.2">
      <c r="A1" s="619"/>
    </row>
    <row r="2" spans="1:5" x14ac:dyDescent="0.2">
      <c r="A2" s="621"/>
      <c r="B2" s="619" t="s">
        <v>23</v>
      </c>
      <c r="C2" s="620" t="s">
        <v>23</v>
      </c>
    </row>
    <row r="3" spans="1:5" x14ac:dyDescent="0.2">
      <c r="A3" s="622" t="s">
        <v>23</v>
      </c>
      <c r="B3" s="621"/>
      <c r="C3" s="28"/>
    </row>
    <row r="4" spans="1:5" x14ac:dyDescent="0.2">
      <c r="B4" s="623"/>
      <c r="C4" s="624" t="s">
        <v>23</v>
      </c>
    </row>
    <row r="5" spans="1:5" x14ac:dyDescent="0.2">
      <c r="A5" s="619" t="s">
        <v>23</v>
      </c>
      <c r="B5" s="623"/>
      <c r="C5" s="623"/>
    </row>
    <row r="6" spans="1:5" x14ac:dyDescent="0.2">
      <c r="A6" s="621"/>
      <c r="B6" s="622" t="s">
        <v>23</v>
      </c>
      <c r="C6" s="623"/>
    </row>
    <row r="7" spans="1:5" x14ac:dyDescent="0.2">
      <c r="A7" s="622" t="s">
        <v>23</v>
      </c>
      <c r="C7" s="623"/>
    </row>
    <row r="8" spans="1:5" x14ac:dyDescent="0.2">
      <c r="B8" s="28"/>
      <c r="C8" s="623"/>
      <c r="D8" s="624" t="s">
        <v>23</v>
      </c>
    </row>
    <row r="9" spans="1:5" x14ac:dyDescent="0.2">
      <c r="A9" s="619" t="s">
        <v>23</v>
      </c>
      <c r="C9" s="623"/>
      <c r="D9" s="621"/>
    </row>
    <row r="10" spans="1:5" x14ac:dyDescent="0.2">
      <c r="A10" s="621"/>
      <c r="B10" s="619" t="s">
        <v>27</v>
      </c>
      <c r="C10" s="623"/>
      <c r="D10" s="623"/>
    </row>
    <row r="11" spans="1:5" x14ac:dyDescent="0.2">
      <c r="A11" s="622" t="s">
        <v>23</v>
      </c>
      <c r="B11" s="621"/>
      <c r="C11" s="623"/>
      <c r="D11" s="623"/>
    </row>
    <row r="12" spans="1:5" x14ac:dyDescent="0.2">
      <c r="B12" s="623"/>
      <c r="C12" s="625" t="s">
        <v>23</v>
      </c>
      <c r="D12" s="623"/>
    </row>
    <row r="13" spans="1:5" x14ac:dyDescent="0.2">
      <c r="A13" s="619"/>
      <c r="B13" s="623"/>
      <c r="D13" s="623"/>
    </row>
    <row r="14" spans="1:5" x14ac:dyDescent="0.2">
      <c r="A14" s="621"/>
      <c r="B14" s="622" t="s">
        <v>23</v>
      </c>
      <c r="D14" s="623"/>
    </row>
    <row r="15" spans="1:5" x14ac:dyDescent="0.2">
      <c r="A15" s="622"/>
      <c r="C15" s="28"/>
      <c r="D15" s="623"/>
    </row>
    <row r="16" spans="1:5" x14ac:dyDescent="0.2">
      <c r="B16" s="28"/>
      <c r="D16" s="623"/>
      <c r="E16" s="624" t="s">
        <v>23</v>
      </c>
    </row>
    <row r="17" spans="1:6" x14ac:dyDescent="0.2">
      <c r="A17" s="619"/>
      <c r="D17" s="623"/>
      <c r="E17" s="635"/>
      <c r="F17" s="28"/>
    </row>
    <row r="18" spans="1:6" x14ac:dyDescent="0.2">
      <c r="A18" s="621"/>
      <c r="B18" s="619" t="s">
        <v>23</v>
      </c>
      <c r="D18" s="623"/>
      <c r="E18" s="28"/>
      <c r="F18" s="28"/>
    </row>
    <row r="19" spans="1:6" x14ac:dyDescent="0.2">
      <c r="A19" s="622"/>
      <c r="B19" s="621"/>
      <c r="D19" s="623"/>
      <c r="E19" s="28"/>
      <c r="F19" s="28"/>
    </row>
    <row r="20" spans="1:6" x14ac:dyDescent="0.2">
      <c r="B20" s="623"/>
      <c r="C20" s="619" t="s">
        <v>23</v>
      </c>
      <c r="D20" s="623"/>
      <c r="E20" s="28"/>
      <c r="F20" s="28"/>
    </row>
    <row r="21" spans="1:6" x14ac:dyDescent="0.2">
      <c r="A21" s="619"/>
      <c r="B21" s="623"/>
      <c r="C21" s="621"/>
      <c r="D21" s="623"/>
      <c r="E21" s="28"/>
      <c r="F21" s="28"/>
    </row>
    <row r="22" spans="1:6" x14ac:dyDescent="0.2">
      <c r="A22" s="621"/>
      <c r="B22" s="622" t="s">
        <v>23</v>
      </c>
      <c r="C22" s="623"/>
      <c r="D22" s="623"/>
      <c r="E22" s="28"/>
      <c r="F22" s="28"/>
    </row>
    <row r="23" spans="1:6" x14ac:dyDescent="0.2">
      <c r="A23" s="622"/>
      <c r="C23" s="623"/>
      <c r="D23" s="623"/>
      <c r="E23" s="28"/>
      <c r="F23" s="28"/>
    </row>
    <row r="24" spans="1:6" x14ac:dyDescent="0.2">
      <c r="B24" s="28"/>
      <c r="C24" s="623"/>
      <c r="D24" s="625" t="s">
        <v>23</v>
      </c>
      <c r="E24" s="28"/>
      <c r="F24" s="28"/>
    </row>
    <row r="25" spans="1:6" x14ac:dyDescent="0.2">
      <c r="A25" s="619" t="s">
        <v>23</v>
      </c>
      <c r="C25" s="623"/>
      <c r="E25" s="28"/>
      <c r="F25" s="28"/>
    </row>
    <row r="26" spans="1:6" x14ac:dyDescent="0.2">
      <c r="A26" s="621"/>
      <c r="B26" s="619" t="s">
        <v>23</v>
      </c>
      <c r="C26" s="623"/>
      <c r="D26" s="620" t="s">
        <v>23</v>
      </c>
      <c r="E26" s="28"/>
      <c r="F26" s="28"/>
    </row>
    <row r="27" spans="1:6" x14ac:dyDescent="0.2">
      <c r="A27" s="622" t="s">
        <v>23</v>
      </c>
      <c r="B27" s="621"/>
      <c r="C27" s="623"/>
      <c r="E27" s="28"/>
      <c r="F27" s="28"/>
    </row>
    <row r="28" spans="1:6" x14ac:dyDescent="0.2">
      <c r="B28" s="623"/>
      <c r="C28" s="622" t="s">
        <v>23</v>
      </c>
      <c r="E28" s="28"/>
      <c r="F28" s="28"/>
    </row>
    <row r="29" spans="1:6" x14ac:dyDescent="0.2">
      <c r="A29" s="619"/>
      <c r="B29" s="623"/>
      <c r="E29" s="28"/>
      <c r="F29" s="28"/>
    </row>
    <row r="30" spans="1:6" x14ac:dyDescent="0.2">
      <c r="A30" s="621"/>
      <c r="B30" s="622" t="s">
        <v>23</v>
      </c>
      <c r="E30" s="28"/>
      <c r="F30" s="28"/>
    </row>
    <row r="31" spans="1:6" x14ac:dyDescent="0.2">
      <c r="A31" s="622"/>
      <c r="E31" s="28"/>
      <c r="F31" s="28"/>
    </row>
    <row r="32" spans="1:6" x14ac:dyDescent="0.2">
      <c r="B32" s="28"/>
      <c r="E32" s="28"/>
      <c r="F32" s="636"/>
    </row>
    <row r="33" spans="1:6" x14ac:dyDescent="0.2">
      <c r="A33" s="619"/>
      <c r="C33" s="620" t="s">
        <v>23</v>
      </c>
      <c r="E33" s="28"/>
      <c r="F33" s="636"/>
    </row>
    <row r="34" spans="1:6" x14ac:dyDescent="0.2">
      <c r="A34" s="621"/>
      <c r="B34" s="619" t="s">
        <v>23</v>
      </c>
      <c r="E34" s="28"/>
      <c r="F34" s="28"/>
    </row>
    <row r="35" spans="1:6" x14ac:dyDescent="0.2">
      <c r="A35" s="622"/>
      <c r="B35" s="621"/>
      <c r="E35" s="28"/>
      <c r="F35" s="28"/>
    </row>
    <row r="36" spans="1:6" x14ac:dyDescent="0.2">
      <c r="B36" s="623"/>
      <c r="C36" s="619" t="s">
        <v>23</v>
      </c>
      <c r="E36" s="28"/>
      <c r="F36" s="28"/>
    </row>
    <row r="37" spans="1:6" x14ac:dyDescent="0.2">
      <c r="A37" s="619"/>
      <c r="B37" s="623"/>
      <c r="C37" s="621"/>
      <c r="E37" s="28"/>
      <c r="F37" s="28"/>
    </row>
    <row r="38" spans="1:6" x14ac:dyDescent="0.2">
      <c r="A38" s="621"/>
      <c r="B38" s="622" t="s">
        <v>23</v>
      </c>
      <c r="C38" s="623"/>
      <c r="E38" s="28"/>
      <c r="F38" s="28"/>
    </row>
    <row r="39" spans="1:6" x14ac:dyDescent="0.2">
      <c r="A39" s="622"/>
      <c r="C39" s="623"/>
      <c r="E39" s="28"/>
      <c r="F39" s="28"/>
    </row>
    <row r="40" spans="1:6" x14ac:dyDescent="0.2">
      <c r="B40" s="28"/>
      <c r="C40" s="623"/>
      <c r="D40" s="619" t="s">
        <v>23</v>
      </c>
      <c r="E40" s="28"/>
      <c r="F40" s="28"/>
    </row>
    <row r="41" spans="1:6" x14ac:dyDescent="0.2">
      <c r="A41" s="619"/>
      <c r="C41" s="623"/>
      <c r="D41" s="621"/>
      <c r="E41" s="28"/>
      <c r="F41" s="28"/>
    </row>
    <row r="42" spans="1:6" x14ac:dyDescent="0.2">
      <c r="A42" s="621"/>
      <c r="B42" s="619" t="s">
        <v>23</v>
      </c>
      <c r="C42" s="623"/>
      <c r="D42" s="623"/>
      <c r="E42" s="28"/>
      <c r="F42" s="28"/>
    </row>
    <row r="43" spans="1:6" x14ac:dyDescent="0.2">
      <c r="A43" s="622"/>
      <c r="B43" s="621"/>
      <c r="C43" s="623"/>
      <c r="D43" s="623"/>
      <c r="E43" s="28"/>
      <c r="F43" s="28"/>
    </row>
    <row r="44" spans="1:6" x14ac:dyDescent="0.2">
      <c r="B44" s="623"/>
      <c r="C44" s="622" t="s">
        <v>23</v>
      </c>
      <c r="D44" s="623"/>
      <c r="E44" s="28"/>
      <c r="F44" s="28"/>
    </row>
    <row r="45" spans="1:6" x14ac:dyDescent="0.2">
      <c r="A45" s="619"/>
      <c r="B45" s="623"/>
      <c r="D45" s="623"/>
      <c r="E45" s="28"/>
      <c r="F45" s="28"/>
    </row>
    <row r="46" spans="1:6" x14ac:dyDescent="0.2">
      <c r="A46" s="621"/>
      <c r="B46" s="622" t="s">
        <v>23</v>
      </c>
      <c r="D46" s="623"/>
      <c r="E46" s="28"/>
      <c r="F46" s="28"/>
    </row>
    <row r="47" spans="1:6" x14ac:dyDescent="0.2">
      <c r="A47" s="622"/>
      <c r="D47" s="623"/>
      <c r="E47" s="28"/>
      <c r="F47" s="28"/>
    </row>
    <row r="48" spans="1:6" x14ac:dyDescent="0.2">
      <c r="D48" s="623"/>
      <c r="E48" s="624" t="s">
        <v>23</v>
      </c>
      <c r="F48" s="28"/>
    </row>
    <row r="49" spans="1:4" x14ac:dyDescent="0.2">
      <c r="A49" s="619"/>
      <c r="D49" s="623"/>
    </row>
    <row r="50" spans="1:4" x14ac:dyDescent="0.2">
      <c r="A50" s="621"/>
      <c r="B50" s="619" t="s">
        <v>23</v>
      </c>
      <c r="D50" s="623"/>
    </row>
    <row r="51" spans="1:4" x14ac:dyDescent="0.2">
      <c r="A51" s="622"/>
      <c r="B51" s="621"/>
      <c r="D51" s="623"/>
    </row>
    <row r="52" spans="1:4" x14ac:dyDescent="0.2">
      <c r="B52" s="623"/>
      <c r="C52" s="619" t="s">
        <v>23</v>
      </c>
      <c r="D52" s="623"/>
    </row>
    <row r="53" spans="1:4" x14ac:dyDescent="0.2">
      <c r="A53" s="619"/>
      <c r="B53" s="623"/>
      <c r="C53" s="621"/>
      <c r="D53" s="623"/>
    </row>
    <row r="54" spans="1:4" x14ac:dyDescent="0.2">
      <c r="A54" s="621"/>
      <c r="B54" s="622" t="s">
        <v>23</v>
      </c>
      <c r="C54" s="623"/>
      <c r="D54" s="623"/>
    </row>
    <row r="55" spans="1:4" x14ac:dyDescent="0.2">
      <c r="A55" s="622"/>
      <c r="C55" s="623"/>
      <c r="D55" s="623"/>
    </row>
    <row r="56" spans="1:4" x14ac:dyDescent="0.2">
      <c r="C56" s="623"/>
      <c r="D56" s="622" t="s">
        <v>23</v>
      </c>
    </row>
    <row r="57" spans="1:4" x14ac:dyDescent="0.2">
      <c r="A57" s="619"/>
      <c r="C57" s="623"/>
    </row>
    <row r="58" spans="1:4" x14ac:dyDescent="0.2">
      <c r="A58" s="621"/>
      <c r="B58" s="619" t="s">
        <v>23</v>
      </c>
      <c r="C58" s="623"/>
    </row>
    <row r="59" spans="1:4" x14ac:dyDescent="0.2">
      <c r="A59" s="622"/>
      <c r="B59" s="621"/>
      <c r="C59" s="623"/>
    </row>
    <row r="60" spans="1:4" x14ac:dyDescent="0.2">
      <c r="B60" s="623"/>
      <c r="C60" s="622" t="s">
        <v>23</v>
      </c>
    </row>
    <row r="61" spans="1:4" x14ac:dyDescent="0.2">
      <c r="A61" s="619"/>
      <c r="B61" s="623"/>
    </row>
    <row r="62" spans="1:4" x14ac:dyDescent="0.2">
      <c r="A62" s="621"/>
      <c r="B62" s="622" t="s">
        <v>23</v>
      </c>
    </row>
    <row r="63" spans="1:4" x14ac:dyDescent="0.2">
      <c r="A63" s="622"/>
    </row>
  </sheetData>
  <phoneticPr fontId="0" type="noConversion"/>
  <pageMargins left="0.39370078740157483" right="0.39370078740157483" top="0.19685039370078741" bottom="0.39370078740157483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59"/>
  <sheetViews>
    <sheetView workbookViewId="0">
      <selection activeCell="D1" sqref="D1"/>
    </sheetView>
  </sheetViews>
  <sheetFormatPr defaultRowHeight="12.75" x14ac:dyDescent="0.2"/>
  <cols>
    <col min="1" max="4" width="19.28515625" style="620" customWidth="1"/>
    <col min="5" max="5" width="19.140625" style="620" customWidth="1"/>
    <col min="6" max="6" width="15.7109375" style="620" customWidth="1"/>
    <col min="7" max="16384" width="9.140625" style="620"/>
  </cols>
  <sheetData>
    <row r="1" spans="1:6" s="630" customFormat="1" x14ac:dyDescent="0.2">
      <c r="A1" s="633"/>
      <c r="E1" s="633"/>
      <c r="F1" s="633"/>
    </row>
    <row r="2" spans="1:6" s="630" customFormat="1" x14ac:dyDescent="0.2">
      <c r="A2" s="627"/>
      <c r="E2" s="633"/>
      <c r="F2" s="633"/>
    </row>
    <row r="4" spans="1:6" x14ac:dyDescent="0.2">
      <c r="A4" s="619"/>
    </row>
    <row r="5" spans="1:6" x14ac:dyDescent="0.2">
      <c r="A5" s="621"/>
      <c r="B5" s="619"/>
    </row>
    <row r="6" spans="1:6" x14ac:dyDescent="0.2">
      <c r="A6" s="622"/>
      <c r="B6" s="621"/>
      <c r="C6" s="28"/>
    </row>
    <row r="7" spans="1:6" x14ac:dyDescent="0.2">
      <c r="B7" s="623"/>
      <c r="C7" s="624"/>
    </row>
    <row r="8" spans="1:6" x14ac:dyDescent="0.2">
      <c r="A8" s="619"/>
      <c r="B8" s="623"/>
      <c r="C8" s="623"/>
    </row>
    <row r="9" spans="1:6" x14ac:dyDescent="0.2">
      <c r="A9" s="621"/>
      <c r="B9" s="622"/>
      <c r="C9" s="623"/>
    </row>
    <row r="10" spans="1:6" x14ac:dyDescent="0.2">
      <c r="A10" s="622"/>
      <c r="C10" s="623"/>
    </row>
    <row r="11" spans="1:6" x14ac:dyDescent="0.2">
      <c r="B11" s="28"/>
      <c r="C11" s="623"/>
      <c r="D11" s="624"/>
    </row>
    <row r="12" spans="1:6" x14ac:dyDescent="0.2">
      <c r="A12" s="619"/>
      <c r="C12" s="623"/>
      <c r="D12" s="621"/>
    </row>
    <row r="13" spans="1:6" x14ac:dyDescent="0.2">
      <c r="A13" s="621"/>
      <c r="B13" s="619"/>
      <c r="C13" s="623"/>
      <c r="D13" s="623"/>
    </row>
    <row r="14" spans="1:6" x14ac:dyDescent="0.2">
      <c r="A14" s="622"/>
      <c r="B14" s="621"/>
      <c r="C14" s="623"/>
      <c r="D14" s="623"/>
    </row>
    <row r="15" spans="1:6" x14ac:dyDescent="0.2">
      <c r="B15" s="623"/>
      <c r="C15" s="625"/>
      <c r="D15" s="623"/>
    </row>
    <row r="16" spans="1:6" x14ac:dyDescent="0.2">
      <c r="A16" s="619"/>
      <c r="B16" s="623"/>
      <c r="D16" s="623"/>
    </row>
    <row r="17" spans="1:5" x14ac:dyDescent="0.2">
      <c r="A17" s="621"/>
      <c r="B17" s="622"/>
      <c r="D17" s="623"/>
    </row>
    <row r="18" spans="1:5" x14ac:dyDescent="0.2">
      <c r="A18" s="622"/>
      <c r="C18" s="28"/>
      <c r="D18" s="623"/>
    </row>
    <row r="19" spans="1:5" x14ac:dyDescent="0.2">
      <c r="B19" s="28"/>
      <c r="D19" s="623"/>
      <c r="E19" s="624"/>
    </row>
    <row r="20" spans="1:5" x14ac:dyDescent="0.2">
      <c r="A20" s="619"/>
      <c r="D20" s="623"/>
      <c r="E20" s="635"/>
    </row>
    <row r="21" spans="1:5" x14ac:dyDescent="0.2">
      <c r="A21" s="621"/>
      <c r="B21" s="619"/>
      <c r="D21" s="623"/>
      <c r="E21" s="28"/>
    </row>
    <row r="22" spans="1:5" x14ac:dyDescent="0.2">
      <c r="A22" s="622"/>
      <c r="B22" s="621"/>
      <c r="D22" s="623"/>
      <c r="E22" s="28"/>
    </row>
    <row r="23" spans="1:5" x14ac:dyDescent="0.2">
      <c r="B23" s="623"/>
      <c r="C23" s="619"/>
      <c r="D23" s="623"/>
      <c r="E23" s="28"/>
    </row>
    <row r="24" spans="1:5" x14ac:dyDescent="0.2">
      <c r="A24" s="619"/>
      <c r="B24" s="623"/>
      <c r="C24" s="621"/>
      <c r="D24" s="623"/>
      <c r="E24" s="28"/>
    </row>
    <row r="25" spans="1:5" x14ac:dyDescent="0.2">
      <c r="A25" s="621"/>
      <c r="B25" s="622"/>
      <c r="C25" s="623"/>
      <c r="D25" s="623"/>
      <c r="E25" s="28"/>
    </row>
    <row r="26" spans="1:5" x14ac:dyDescent="0.2">
      <c r="A26" s="622"/>
      <c r="C26" s="623"/>
      <c r="D26" s="623"/>
      <c r="E26" s="28"/>
    </row>
    <row r="27" spans="1:5" x14ac:dyDescent="0.2">
      <c r="B27" s="28"/>
      <c r="C27" s="623"/>
      <c r="D27" s="625"/>
      <c r="E27" s="28"/>
    </row>
    <row r="28" spans="1:5" x14ac:dyDescent="0.2">
      <c r="A28" s="619"/>
      <c r="C28" s="623"/>
      <c r="E28" s="28"/>
    </row>
    <row r="29" spans="1:5" x14ac:dyDescent="0.2">
      <c r="A29" s="621"/>
      <c r="B29" s="619"/>
      <c r="C29" s="623"/>
      <c r="E29" s="28"/>
    </row>
    <row r="30" spans="1:5" x14ac:dyDescent="0.2">
      <c r="A30" s="622"/>
      <c r="B30" s="621"/>
      <c r="C30" s="623"/>
      <c r="E30" s="28"/>
    </row>
    <row r="31" spans="1:5" x14ac:dyDescent="0.2">
      <c r="B31" s="623"/>
      <c r="C31" s="622"/>
      <c r="E31" s="28"/>
    </row>
    <row r="32" spans="1:5" x14ac:dyDescent="0.2">
      <c r="A32" s="619"/>
      <c r="B32" s="623"/>
      <c r="E32" s="28"/>
    </row>
    <row r="33" spans="1:6" x14ac:dyDescent="0.2">
      <c r="A33" s="621"/>
      <c r="B33" s="622"/>
      <c r="E33" s="28"/>
    </row>
    <row r="34" spans="1:6" x14ac:dyDescent="0.2">
      <c r="A34" s="622"/>
      <c r="E34" s="28"/>
    </row>
    <row r="35" spans="1:6" x14ac:dyDescent="0.2">
      <c r="A35" s="28"/>
      <c r="E35" s="28"/>
    </row>
    <row r="41" spans="1:6" x14ac:dyDescent="0.2">
      <c r="B41" s="620" t="s">
        <v>23</v>
      </c>
    </row>
    <row r="43" spans="1:6" x14ac:dyDescent="0.2">
      <c r="A43" s="619" t="s">
        <v>23</v>
      </c>
      <c r="E43" s="28"/>
      <c r="F43" s="636"/>
    </row>
    <row r="44" spans="1:6" x14ac:dyDescent="0.2">
      <c r="A44" s="621"/>
      <c r="B44" s="619" t="s">
        <v>23</v>
      </c>
      <c r="E44" s="28"/>
      <c r="F44" s="28"/>
    </row>
    <row r="45" spans="1:6" x14ac:dyDescent="0.2">
      <c r="A45" s="622" t="s">
        <v>23</v>
      </c>
      <c r="B45" s="621"/>
      <c r="E45" s="28"/>
      <c r="F45" s="28"/>
    </row>
    <row r="46" spans="1:6" x14ac:dyDescent="0.2">
      <c r="B46" s="623"/>
      <c r="C46" s="619" t="s">
        <v>23</v>
      </c>
      <c r="E46" s="28"/>
      <c r="F46" s="28"/>
    </row>
    <row r="47" spans="1:6" x14ac:dyDescent="0.2">
      <c r="A47" s="619" t="s">
        <v>23</v>
      </c>
      <c r="B47" s="623"/>
      <c r="C47" s="621"/>
      <c r="E47" s="28"/>
      <c r="F47" s="28"/>
    </row>
    <row r="48" spans="1:6" x14ac:dyDescent="0.2">
      <c r="A48" s="621"/>
      <c r="B48" s="622" t="s">
        <v>23</v>
      </c>
      <c r="C48" s="623"/>
      <c r="E48" s="28"/>
      <c r="F48" s="28"/>
    </row>
    <row r="49" spans="1:6" x14ac:dyDescent="0.2">
      <c r="A49" s="622" t="s">
        <v>23</v>
      </c>
      <c r="C49" s="623"/>
      <c r="E49" s="28"/>
      <c r="F49" s="28"/>
    </row>
    <row r="50" spans="1:6" x14ac:dyDescent="0.2">
      <c r="B50" s="28"/>
      <c r="C50" s="623"/>
      <c r="D50" s="619" t="s">
        <v>23</v>
      </c>
      <c r="E50" s="28"/>
      <c r="F50" s="28"/>
    </row>
    <row r="51" spans="1:6" x14ac:dyDescent="0.2">
      <c r="A51" s="619" t="s">
        <v>23</v>
      </c>
      <c r="C51" s="623"/>
      <c r="D51" s="635"/>
      <c r="E51" s="28"/>
      <c r="F51" s="28"/>
    </row>
    <row r="52" spans="1:6" x14ac:dyDescent="0.2">
      <c r="A52" s="621"/>
      <c r="B52" s="619" t="s">
        <v>23</v>
      </c>
      <c r="C52" s="623"/>
      <c r="D52" s="28"/>
      <c r="E52" s="28"/>
      <c r="F52" s="28"/>
    </row>
    <row r="53" spans="1:6" x14ac:dyDescent="0.2">
      <c r="A53" s="622" t="s">
        <v>23</v>
      </c>
      <c r="B53" s="621"/>
      <c r="C53" s="623"/>
      <c r="D53" s="28"/>
      <c r="E53" s="28"/>
      <c r="F53" s="28"/>
    </row>
    <row r="54" spans="1:6" x14ac:dyDescent="0.2">
      <c r="B54" s="623"/>
      <c r="C54" s="622" t="s">
        <v>23</v>
      </c>
      <c r="D54" s="28"/>
      <c r="E54" s="28"/>
      <c r="F54" s="28"/>
    </row>
    <row r="55" spans="1:6" x14ac:dyDescent="0.2">
      <c r="A55" s="619" t="s">
        <v>23</v>
      </c>
      <c r="B55" s="623"/>
      <c r="D55" s="28"/>
      <c r="E55" s="28"/>
      <c r="F55" s="28"/>
    </row>
    <row r="56" spans="1:6" x14ac:dyDescent="0.2">
      <c r="A56" s="621"/>
      <c r="B56" s="622" t="s">
        <v>23</v>
      </c>
      <c r="D56" s="28"/>
      <c r="E56" s="28"/>
      <c r="F56" s="28"/>
    </row>
    <row r="57" spans="1:6" x14ac:dyDescent="0.2">
      <c r="A57" s="622" t="s">
        <v>23</v>
      </c>
      <c r="D57" s="28"/>
      <c r="E57" s="28"/>
      <c r="F57" s="28"/>
    </row>
    <row r="59" spans="1:6" x14ac:dyDescent="0.2">
      <c r="A59" s="620" t="s">
        <v>23</v>
      </c>
      <c r="B59" s="620" t="s">
        <v>23</v>
      </c>
      <c r="C59" s="620" t="s">
        <v>23</v>
      </c>
      <c r="D59" s="620" t="s">
        <v>23</v>
      </c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63"/>
  <sheetViews>
    <sheetView workbookViewId="0">
      <selection activeCell="F1" sqref="F1"/>
    </sheetView>
  </sheetViews>
  <sheetFormatPr defaultRowHeight="12.75" x14ac:dyDescent="0.2"/>
  <cols>
    <col min="1" max="4" width="19.28515625" style="620" customWidth="1"/>
    <col min="5" max="5" width="19.140625" style="620" customWidth="1"/>
    <col min="6" max="6" width="15.7109375" style="620" customWidth="1"/>
    <col min="7" max="16384" width="9.140625" style="620"/>
  </cols>
  <sheetData>
    <row r="1" spans="1:5" x14ac:dyDescent="0.2">
      <c r="A1" s="619"/>
    </row>
    <row r="2" spans="1:5" x14ac:dyDescent="0.2">
      <c r="A2" s="621"/>
      <c r="B2" s="619"/>
    </row>
    <row r="3" spans="1:5" x14ac:dyDescent="0.2">
      <c r="A3" s="622"/>
      <c r="B3" s="621"/>
      <c r="C3" s="28"/>
    </row>
    <row r="4" spans="1:5" x14ac:dyDescent="0.2">
      <c r="B4" s="623"/>
      <c r="C4" s="624"/>
    </row>
    <row r="5" spans="1:5" x14ac:dyDescent="0.2">
      <c r="A5" s="619"/>
      <c r="B5" s="623"/>
      <c r="C5" s="623"/>
    </row>
    <row r="6" spans="1:5" x14ac:dyDescent="0.2">
      <c r="A6" s="621"/>
      <c r="B6" s="622"/>
      <c r="C6" s="623"/>
    </row>
    <row r="7" spans="1:5" x14ac:dyDescent="0.2">
      <c r="A7" s="622"/>
      <c r="C7" s="623"/>
    </row>
    <row r="8" spans="1:5" x14ac:dyDescent="0.2">
      <c r="B8" s="28"/>
      <c r="C8" s="623"/>
      <c r="D8" s="624"/>
    </row>
    <row r="9" spans="1:5" x14ac:dyDescent="0.2">
      <c r="A9" s="619"/>
      <c r="C9" s="623"/>
      <c r="D9" s="621"/>
    </row>
    <row r="10" spans="1:5" x14ac:dyDescent="0.2">
      <c r="A10" s="621"/>
      <c r="B10" s="619"/>
      <c r="C10" s="623"/>
      <c r="D10" s="623"/>
    </row>
    <row r="11" spans="1:5" x14ac:dyDescent="0.2">
      <c r="A11" s="622"/>
      <c r="B11" s="621"/>
      <c r="C11" s="623"/>
      <c r="D11" s="623"/>
    </row>
    <row r="12" spans="1:5" x14ac:dyDescent="0.2">
      <c r="B12" s="623"/>
      <c r="C12" s="625"/>
      <c r="D12" s="623"/>
    </row>
    <row r="13" spans="1:5" x14ac:dyDescent="0.2">
      <c r="A13" s="619"/>
      <c r="B13" s="623"/>
      <c r="D13" s="623"/>
    </row>
    <row r="14" spans="1:5" x14ac:dyDescent="0.2">
      <c r="A14" s="621"/>
      <c r="B14" s="622"/>
      <c r="D14" s="623"/>
    </row>
    <row r="15" spans="1:5" x14ac:dyDescent="0.2">
      <c r="A15" s="622"/>
      <c r="C15" s="28"/>
      <c r="D15" s="623"/>
    </row>
    <row r="16" spans="1:5" x14ac:dyDescent="0.2">
      <c r="B16" s="28"/>
      <c r="D16" s="623"/>
      <c r="E16" s="624"/>
    </row>
    <row r="17" spans="1:6" x14ac:dyDescent="0.2">
      <c r="A17" s="619"/>
      <c r="D17" s="623"/>
      <c r="E17" s="635"/>
      <c r="F17" s="28"/>
    </row>
    <row r="18" spans="1:6" x14ac:dyDescent="0.2">
      <c r="A18" s="621"/>
      <c r="B18" s="619"/>
      <c r="D18" s="623"/>
      <c r="E18" s="28"/>
      <c r="F18" s="28"/>
    </row>
    <row r="19" spans="1:6" x14ac:dyDescent="0.2">
      <c r="A19" s="622"/>
      <c r="B19" s="621"/>
      <c r="D19" s="623"/>
      <c r="E19" s="28"/>
      <c r="F19" s="28"/>
    </row>
    <row r="20" spans="1:6" x14ac:dyDescent="0.2">
      <c r="B20" s="623"/>
      <c r="C20" s="619"/>
      <c r="D20" s="623"/>
      <c r="E20" s="28"/>
      <c r="F20" s="28"/>
    </row>
    <row r="21" spans="1:6" x14ac:dyDescent="0.2">
      <c r="A21" s="619"/>
      <c r="B21" s="623"/>
      <c r="C21" s="621"/>
      <c r="D21" s="623"/>
      <c r="E21" s="28"/>
      <c r="F21" s="28"/>
    </row>
    <row r="22" spans="1:6" x14ac:dyDescent="0.2">
      <c r="A22" s="621"/>
      <c r="B22" s="622"/>
      <c r="C22" s="623"/>
      <c r="D22" s="623"/>
      <c r="E22" s="28"/>
      <c r="F22" s="28"/>
    </row>
    <row r="23" spans="1:6" x14ac:dyDescent="0.2">
      <c r="A23" s="622"/>
      <c r="C23" s="623"/>
      <c r="D23" s="623"/>
      <c r="E23" s="28"/>
      <c r="F23" s="28"/>
    </row>
    <row r="24" spans="1:6" x14ac:dyDescent="0.2">
      <c r="B24" s="28"/>
      <c r="C24" s="623"/>
      <c r="D24" s="625"/>
      <c r="E24" s="28"/>
      <c r="F24" s="28"/>
    </row>
    <row r="25" spans="1:6" x14ac:dyDescent="0.2">
      <c r="A25" s="619"/>
      <c r="C25" s="623"/>
      <c r="E25" s="28"/>
      <c r="F25" s="28"/>
    </row>
    <row r="26" spans="1:6" x14ac:dyDescent="0.2">
      <c r="A26" s="621"/>
      <c r="B26" s="619"/>
      <c r="C26" s="623"/>
      <c r="E26" s="28"/>
      <c r="F26" s="28"/>
    </row>
    <row r="27" spans="1:6" x14ac:dyDescent="0.2">
      <c r="A27" s="622"/>
      <c r="B27" s="621"/>
      <c r="C27" s="623"/>
      <c r="E27" s="28"/>
      <c r="F27" s="28"/>
    </row>
    <row r="28" spans="1:6" x14ac:dyDescent="0.2">
      <c r="B28" s="623"/>
      <c r="C28" s="622"/>
      <c r="E28" s="28"/>
      <c r="F28" s="28"/>
    </row>
    <row r="29" spans="1:6" x14ac:dyDescent="0.2">
      <c r="A29" s="619"/>
      <c r="B29" s="623"/>
      <c r="E29" s="28"/>
      <c r="F29" s="28"/>
    </row>
    <row r="30" spans="1:6" x14ac:dyDescent="0.2">
      <c r="A30" s="621"/>
      <c r="B30" s="622"/>
      <c r="E30" s="28"/>
      <c r="F30" s="28"/>
    </row>
    <row r="31" spans="1:6" x14ac:dyDescent="0.2">
      <c r="A31" s="622"/>
      <c r="E31" s="28"/>
      <c r="F31" s="28"/>
    </row>
    <row r="32" spans="1:6" x14ac:dyDescent="0.2">
      <c r="B32" s="28"/>
      <c r="E32" s="28"/>
      <c r="F32" s="636"/>
    </row>
    <row r="33" spans="1:6" x14ac:dyDescent="0.2">
      <c r="A33" s="619"/>
      <c r="E33" s="28"/>
      <c r="F33" s="636"/>
    </row>
    <row r="34" spans="1:6" x14ac:dyDescent="0.2">
      <c r="A34" s="621"/>
      <c r="B34" s="619"/>
      <c r="E34" s="28"/>
      <c r="F34" s="28"/>
    </row>
    <row r="35" spans="1:6" x14ac:dyDescent="0.2">
      <c r="A35" s="622"/>
      <c r="B35" s="621"/>
      <c r="E35" s="28"/>
      <c r="F35" s="28"/>
    </row>
    <row r="36" spans="1:6" x14ac:dyDescent="0.2">
      <c r="B36" s="623"/>
      <c r="C36" s="619"/>
      <c r="E36" s="28"/>
      <c r="F36" s="28"/>
    </row>
    <row r="37" spans="1:6" x14ac:dyDescent="0.2">
      <c r="A37" s="619"/>
      <c r="B37" s="623"/>
      <c r="C37" s="621"/>
      <c r="E37" s="28"/>
      <c r="F37" s="28"/>
    </row>
    <row r="38" spans="1:6" x14ac:dyDescent="0.2">
      <c r="A38" s="621"/>
      <c r="B38" s="622"/>
      <c r="C38" s="623"/>
      <c r="E38" s="28"/>
      <c r="F38" s="28"/>
    </row>
    <row r="39" spans="1:6" x14ac:dyDescent="0.2">
      <c r="A39" s="622"/>
      <c r="C39" s="623"/>
      <c r="E39" s="28"/>
      <c r="F39" s="28"/>
    </row>
    <row r="40" spans="1:6" x14ac:dyDescent="0.2">
      <c r="B40" s="28"/>
      <c r="C40" s="623"/>
      <c r="D40" s="619"/>
      <c r="E40" s="28"/>
      <c r="F40" s="28"/>
    </row>
    <row r="41" spans="1:6" x14ac:dyDescent="0.2">
      <c r="A41" s="619"/>
      <c r="C41" s="623"/>
      <c r="D41" s="635"/>
      <c r="E41" s="28"/>
      <c r="F41" s="28"/>
    </row>
    <row r="42" spans="1:6" x14ac:dyDescent="0.2">
      <c r="A42" s="621"/>
      <c r="B42" s="619"/>
      <c r="C42" s="623"/>
      <c r="D42" s="28"/>
      <c r="E42" s="28"/>
      <c r="F42" s="28"/>
    </row>
    <row r="43" spans="1:6" x14ac:dyDescent="0.2">
      <c r="A43" s="622"/>
      <c r="B43" s="621"/>
      <c r="C43" s="623"/>
      <c r="D43" s="28"/>
      <c r="E43" s="28"/>
      <c r="F43" s="28"/>
    </row>
    <row r="44" spans="1:6" x14ac:dyDescent="0.2">
      <c r="B44" s="623"/>
      <c r="C44" s="622"/>
      <c r="D44" s="28"/>
      <c r="E44" s="28"/>
      <c r="F44" s="28"/>
    </row>
    <row r="45" spans="1:6" x14ac:dyDescent="0.2">
      <c r="A45" s="619"/>
      <c r="B45" s="623"/>
      <c r="D45" s="28"/>
      <c r="E45" s="28"/>
      <c r="F45" s="28"/>
    </row>
    <row r="46" spans="1:6" x14ac:dyDescent="0.2">
      <c r="A46" s="621"/>
      <c r="B46" s="622"/>
      <c r="D46" s="28"/>
      <c r="E46" s="28"/>
      <c r="F46" s="28"/>
    </row>
    <row r="47" spans="1:6" x14ac:dyDescent="0.2">
      <c r="A47" s="622"/>
      <c r="D47" s="28"/>
      <c r="E47" s="28"/>
      <c r="F47" s="28"/>
    </row>
    <row r="48" spans="1:6" x14ac:dyDescent="0.2">
      <c r="D48" s="28"/>
      <c r="E48" s="28"/>
      <c r="F48" s="28"/>
    </row>
    <row r="49" spans="1:5" x14ac:dyDescent="0.2">
      <c r="A49" s="619"/>
      <c r="D49" s="28"/>
      <c r="E49" s="28"/>
    </row>
    <row r="50" spans="1:5" x14ac:dyDescent="0.2">
      <c r="A50" s="621"/>
      <c r="B50" s="619"/>
      <c r="D50" s="28"/>
      <c r="E50" s="28"/>
    </row>
    <row r="51" spans="1:5" x14ac:dyDescent="0.2">
      <c r="A51" s="622"/>
      <c r="B51" s="621"/>
      <c r="D51" s="28"/>
      <c r="E51" s="28"/>
    </row>
    <row r="52" spans="1:5" x14ac:dyDescent="0.2">
      <c r="B52" s="623"/>
      <c r="C52" s="619"/>
      <c r="D52" s="28"/>
      <c r="E52" s="28"/>
    </row>
    <row r="53" spans="1:5" x14ac:dyDescent="0.2">
      <c r="A53" s="619"/>
      <c r="B53" s="623"/>
      <c r="C53" s="621"/>
      <c r="D53" s="28"/>
      <c r="E53" s="28"/>
    </row>
    <row r="54" spans="1:5" x14ac:dyDescent="0.2">
      <c r="A54" s="621"/>
      <c r="B54" s="622"/>
      <c r="C54" s="623"/>
      <c r="D54" s="28"/>
      <c r="E54" s="28"/>
    </row>
    <row r="55" spans="1:5" x14ac:dyDescent="0.2">
      <c r="A55" s="622"/>
      <c r="C55" s="623"/>
      <c r="D55" s="28"/>
      <c r="E55" s="28"/>
    </row>
    <row r="56" spans="1:5" x14ac:dyDescent="0.2">
      <c r="C56" s="623"/>
      <c r="D56" s="619"/>
      <c r="E56" s="28"/>
    </row>
    <row r="57" spans="1:5" x14ac:dyDescent="0.2">
      <c r="A57" s="619"/>
      <c r="C57" s="623"/>
    </row>
    <row r="58" spans="1:5" x14ac:dyDescent="0.2">
      <c r="A58" s="621"/>
      <c r="B58" s="619"/>
      <c r="C58" s="623"/>
    </row>
    <row r="59" spans="1:5" x14ac:dyDescent="0.2">
      <c r="A59" s="622"/>
      <c r="B59" s="621"/>
      <c r="C59" s="623"/>
    </row>
    <row r="60" spans="1:5" x14ac:dyDescent="0.2">
      <c r="B60" s="623"/>
      <c r="C60" s="622"/>
    </row>
    <row r="61" spans="1:5" x14ac:dyDescent="0.2">
      <c r="A61" s="619"/>
      <c r="B61" s="623"/>
    </row>
    <row r="62" spans="1:5" x14ac:dyDescent="0.2">
      <c r="A62" s="621"/>
      <c r="B62" s="622"/>
    </row>
    <row r="63" spans="1:5" x14ac:dyDescent="0.2">
      <c r="A63" s="622"/>
    </row>
  </sheetData>
  <phoneticPr fontId="0" type="noConversion"/>
  <pageMargins left="0.39370078740157483" right="0.39370078740157483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G63"/>
  <sheetViews>
    <sheetView workbookViewId="0">
      <selection activeCell="G1" sqref="G1"/>
    </sheetView>
  </sheetViews>
  <sheetFormatPr defaultRowHeight="12.75" x14ac:dyDescent="0.2"/>
  <cols>
    <col min="1" max="1" width="9.140625" style="620"/>
    <col min="2" max="2" width="19.28515625" style="620" customWidth="1"/>
    <col min="3" max="5" width="19.140625" style="620" customWidth="1"/>
    <col min="6" max="7" width="15.7109375" style="620" customWidth="1"/>
    <col min="8" max="16384" width="9.140625" style="620"/>
  </cols>
  <sheetData>
    <row r="1" spans="2:6" x14ac:dyDescent="0.2">
      <c r="B1" s="619"/>
    </row>
    <row r="2" spans="2:6" x14ac:dyDescent="0.2">
      <c r="B2" s="621"/>
      <c r="C2" s="619"/>
    </row>
    <row r="3" spans="2:6" x14ac:dyDescent="0.2">
      <c r="B3" s="622"/>
      <c r="C3" s="621"/>
      <c r="D3" s="28"/>
    </row>
    <row r="4" spans="2:6" x14ac:dyDescent="0.2">
      <c r="C4" s="623"/>
      <c r="D4" s="624"/>
    </row>
    <row r="5" spans="2:6" x14ac:dyDescent="0.2">
      <c r="B5" s="619"/>
      <c r="C5" s="623"/>
      <c r="D5" s="623"/>
    </row>
    <row r="6" spans="2:6" x14ac:dyDescent="0.2">
      <c r="B6" s="621"/>
      <c r="C6" s="622"/>
      <c r="D6" s="623"/>
    </row>
    <row r="7" spans="2:6" x14ac:dyDescent="0.2">
      <c r="B7" s="622"/>
      <c r="D7" s="623"/>
    </row>
    <row r="8" spans="2:6" x14ac:dyDescent="0.2">
      <c r="C8" s="28"/>
      <c r="D8" s="623"/>
      <c r="E8" s="624"/>
    </row>
    <row r="9" spans="2:6" x14ac:dyDescent="0.2">
      <c r="B9" s="619"/>
      <c r="D9" s="623"/>
      <c r="E9" s="635"/>
      <c r="F9" s="28"/>
    </row>
    <row r="10" spans="2:6" x14ac:dyDescent="0.2">
      <c r="B10" s="621"/>
      <c r="C10" s="619"/>
      <c r="D10" s="623"/>
      <c r="E10" s="28"/>
      <c r="F10" s="28"/>
    </row>
    <row r="11" spans="2:6" x14ac:dyDescent="0.2">
      <c r="B11" s="622"/>
      <c r="C11" s="621"/>
      <c r="D11" s="623"/>
      <c r="E11" s="28"/>
      <c r="F11" s="28"/>
    </row>
    <row r="12" spans="2:6" x14ac:dyDescent="0.2">
      <c r="C12" s="623"/>
      <c r="D12" s="625"/>
      <c r="E12" s="28"/>
      <c r="F12" s="28"/>
    </row>
    <row r="13" spans="2:6" x14ac:dyDescent="0.2">
      <c r="B13" s="619"/>
      <c r="C13" s="623"/>
      <c r="E13" s="28"/>
      <c r="F13" s="28"/>
    </row>
    <row r="14" spans="2:6" x14ac:dyDescent="0.2">
      <c r="B14" s="621"/>
      <c r="C14" s="622"/>
      <c r="E14" s="28"/>
      <c r="F14" s="28"/>
    </row>
    <row r="15" spans="2:6" x14ac:dyDescent="0.2">
      <c r="B15" s="622"/>
      <c r="D15" s="28"/>
      <c r="E15" s="28"/>
      <c r="F15" s="28"/>
    </row>
    <row r="16" spans="2:6" x14ac:dyDescent="0.2">
      <c r="C16" s="28"/>
      <c r="E16" s="28"/>
      <c r="F16" s="28"/>
    </row>
    <row r="17" spans="2:7" x14ac:dyDescent="0.2">
      <c r="B17" s="619"/>
      <c r="E17" s="28"/>
      <c r="F17" s="28"/>
      <c r="G17" s="28"/>
    </row>
    <row r="18" spans="2:7" x14ac:dyDescent="0.2">
      <c r="B18" s="621"/>
      <c r="C18" s="619"/>
      <c r="E18" s="28"/>
      <c r="F18" s="28"/>
      <c r="G18" s="28"/>
    </row>
    <row r="19" spans="2:7" x14ac:dyDescent="0.2">
      <c r="B19" s="622"/>
      <c r="C19" s="621"/>
      <c r="E19" s="28"/>
      <c r="F19" s="28"/>
      <c r="G19" s="28"/>
    </row>
    <row r="20" spans="2:7" x14ac:dyDescent="0.2">
      <c r="C20" s="623"/>
      <c r="D20" s="619"/>
      <c r="E20" s="28"/>
      <c r="F20" s="28"/>
      <c r="G20" s="28"/>
    </row>
    <row r="21" spans="2:7" x14ac:dyDescent="0.2">
      <c r="B21" s="619"/>
      <c r="C21" s="623"/>
      <c r="D21" s="621"/>
      <c r="E21" s="28"/>
      <c r="F21" s="28"/>
      <c r="G21" s="28"/>
    </row>
    <row r="22" spans="2:7" x14ac:dyDescent="0.2">
      <c r="B22" s="621"/>
      <c r="C22" s="622"/>
      <c r="D22" s="623"/>
      <c r="E22" s="28"/>
      <c r="F22" s="28"/>
      <c r="G22" s="28"/>
    </row>
    <row r="23" spans="2:7" x14ac:dyDescent="0.2">
      <c r="B23" s="622"/>
      <c r="D23" s="623"/>
      <c r="E23" s="28"/>
      <c r="F23" s="28"/>
      <c r="G23" s="28"/>
    </row>
    <row r="24" spans="2:7" x14ac:dyDescent="0.2">
      <c r="C24" s="28"/>
      <c r="D24" s="623"/>
      <c r="E24" s="624"/>
      <c r="F24" s="28"/>
      <c r="G24" s="28"/>
    </row>
    <row r="25" spans="2:7" x14ac:dyDescent="0.2">
      <c r="B25" s="619"/>
      <c r="D25" s="623"/>
      <c r="F25" s="28"/>
      <c r="G25" s="28"/>
    </row>
    <row r="26" spans="2:7" x14ac:dyDescent="0.2">
      <c r="B26" s="621"/>
      <c r="C26" s="619"/>
      <c r="D26" s="623"/>
      <c r="F26" s="28"/>
      <c r="G26" s="28"/>
    </row>
    <row r="27" spans="2:7" x14ac:dyDescent="0.2">
      <c r="B27" s="622"/>
      <c r="C27" s="621"/>
      <c r="D27" s="623"/>
      <c r="F27" s="28"/>
      <c r="G27" s="28"/>
    </row>
    <row r="28" spans="2:7" x14ac:dyDescent="0.2">
      <c r="C28" s="623"/>
      <c r="D28" s="622"/>
      <c r="F28" s="28"/>
      <c r="G28" s="28"/>
    </row>
    <row r="29" spans="2:7" x14ac:dyDescent="0.2">
      <c r="B29" s="619"/>
      <c r="C29" s="623"/>
      <c r="F29" s="28"/>
      <c r="G29" s="28"/>
    </row>
    <row r="30" spans="2:7" x14ac:dyDescent="0.2">
      <c r="B30" s="621"/>
      <c r="C30" s="622"/>
      <c r="F30" s="28"/>
      <c r="G30" s="28"/>
    </row>
    <row r="31" spans="2:7" x14ac:dyDescent="0.2">
      <c r="B31" s="622"/>
      <c r="F31" s="28"/>
      <c r="G31" s="28"/>
    </row>
    <row r="32" spans="2:7" x14ac:dyDescent="0.2">
      <c r="C32" s="28"/>
      <c r="F32" s="28"/>
      <c r="G32" s="636"/>
    </row>
    <row r="33" spans="2:7" x14ac:dyDescent="0.2">
      <c r="B33" s="619"/>
      <c r="F33" s="28"/>
      <c r="G33" s="636"/>
    </row>
    <row r="34" spans="2:7" x14ac:dyDescent="0.2">
      <c r="B34" s="621"/>
      <c r="C34" s="619"/>
      <c r="F34" s="28"/>
      <c r="G34" s="28"/>
    </row>
    <row r="35" spans="2:7" x14ac:dyDescent="0.2">
      <c r="B35" s="622"/>
      <c r="C35" s="621"/>
      <c r="F35" s="28"/>
      <c r="G35" s="28"/>
    </row>
    <row r="36" spans="2:7" x14ac:dyDescent="0.2">
      <c r="C36" s="623"/>
      <c r="D36" s="619"/>
      <c r="F36" s="28"/>
      <c r="G36" s="28"/>
    </row>
    <row r="37" spans="2:7" x14ac:dyDescent="0.2">
      <c r="B37" s="619"/>
      <c r="C37" s="623"/>
      <c r="D37" s="621"/>
      <c r="F37" s="28"/>
      <c r="G37" s="28"/>
    </row>
    <row r="38" spans="2:7" x14ac:dyDescent="0.2">
      <c r="B38" s="621"/>
      <c r="C38" s="622"/>
      <c r="D38" s="623"/>
      <c r="F38" s="28"/>
      <c r="G38" s="28"/>
    </row>
    <row r="39" spans="2:7" x14ac:dyDescent="0.2">
      <c r="B39" s="622"/>
      <c r="D39" s="623"/>
      <c r="F39" s="28"/>
      <c r="G39" s="28"/>
    </row>
    <row r="40" spans="2:7" x14ac:dyDescent="0.2">
      <c r="C40" s="28"/>
      <c r="D40" s="623"/>
      <c r="E40" s="619"/>
      <c r="F40" s="28"/>
      <c r="G40" s="28"/>
    </row>
    <row r="41" spans="2:7" x14ac:dyDescent="0.2">
      <c r="B41" s="619"/>
      <c r="D41" s="623"/>
      <c r="E41" s="635"/>
      <c r="F41" s="28"/>
      <c r="G41" s="28"/>
    </row>
    <row r="42" spans="2:7" x14ac:dyDescent="0.2">
      <c r="B42" s="621"/>
      <c r="C42" s="619"/>
      <c r="D42" s="623"/>
      <c r="E42" s="28"/>
      <c r="F42" s="28"/>
      <c r="G42" s="28"/>
    </row>
    <row r="43" spans="2:7" x14ac:dyDescent="0.2">
      <c r="B43" s="622"/>
      <c r="C43" s="621"/>
      <c r="D43" s="623"/>
      <c r="E43" s="28"/>
      <c r="F43" s="28"/>
      <c r="G43" s="28"/>
    </row>
    <row r="44" spans="2:7" x14ac:dyDescent="0.2">
      <c r="C44" s="623"/>
      <c r="D44" s="622"/>
      <c r="E44" s="28"/>
      <c r="F44" s="28"/>
      <c r="G44" s="28"/>
    </row>
    <row r="45" spans="2:7" x14ac:dyDescent="0.2">
      <c r="B45" s="619"/>
      <c r="C45" s="623"/>
      <c r="E45" s="28"/>
      <c r="F45" s="28"/>
      <c r="G45" s="28"/>
    </row>
    <row r="46" spans="2:7" x14ac:dyDescent="0.2">
      <c r="B46" s="621"/>
      <c r="C46" s="622"/>
      <c r="E46" s="28"/>
      <c r="F46" s="28"/>
      <c r="G46" s="28"/>
    </row>
    <row r="47" spans="2:7" x14ac:dyDescent="0.2">
      <c r="B47" s="622"/>
      <c r="E47" s="28"/>
      <c r="F47" s="28"/>
      <c r="G47" s="28"/>
    </row>
    <row r="48" spans="2:7" x14ac:dyDescent="0.2">
      <c r="E48" s="28"/>
      <c r="F48" s="28"/>
      <c r="G48" s="28"/>
    </row>
    <row r="49" spans="2:6" x14ac:dyDescent="0.2">
      <c r="B49" s="619"/>
      <c r="E49" s="28"/>
      <c r="F49" s="28"/>
    </row>
    <row r="50" spans="2:6" x14ac:dyDescent="0.2">
      <c r="B50" s="621"/>
      <c r="C50" s="619"/>
      <c r="E50" s="28"/>
      <c r="F50" s="28"/>
    </row>
    <row r="51" spans="2:6" x14ac:dyDescent="0.2">
      <c r="B51" s="622"/>
      <c r="C51" s="621"/>
      <c r="E51" s="28"/>
      <c r="F51" s="28"/>
    </row>
    <row r="52" spans="2:6" x14ac:dyDescent="0.2">
      <c r="C52" s="623"/>
      <c r="D52" s="619"/>
      <c r="E52" s="28"/>
      <c r="F52" s="28"/>
    </row>
    <row r="53" spans="2:6" x14ac:dyDescent="0.2">
      <c r="B53" s="619"/>
      <c r="C53" s="623"/>
      <c r="D53" s="621"/>
      <c r="E53" s="28"/>
      <c r="F53" s="28"/>
    </row>
    <row r="54" spans="2:6" x14ac:dyDescent="0.2">
      <c r="B54" s="621"/>
      <c r="C54" s="622"/>
      <c r="D54" s="623"/>
      <c r="E54" s="28"/>
      <c r="F54" s="28"/>
    </row>
    <row r="55" spans="2:6" x14ac:dyDescent="0.2">
      <c r="B55" s="622"/>
      <c r="D55" s="623"/>
      <c r="E55" s="28"/>
      <c r="F55" s="28"/>
    </row>
    <row r="56" spans="2:6" x14ac:dyDescent="0.2">
      <c r="D56" s="623"/>
      <c r="E56" s="619"/>
      <c r="F56" s="28"/>
    </row>
    <row r="57" spans="2:6" x14ac:dyDescent="0.2">
      <c r="B57" s="619"/>
      <c r="D57" s="623"/>
    </row>
    <row r="58" spans="2:6" x14ac:dyDescent="0.2">
      <c r="B58" s="621"/>
      <c r="C58" s="619"/>
      <c r="D58" s="623"/>
    </row>
    <row r="59" spans="2:6" x14ac:dyDescent="0.2">
      <c r="B59" s="622"/>
      <c r="C59" s="621"/>
      <c r="D59" s="623"/>
    </row>
    <row r="60" spans="2:6" x14ac:dyDescent="0.2">
      <c r="C60" s="623"/>
      <c r="D60" s="622"/>
    </row>
    <row r="61" spans="2:6" x14ac:dyDescent="0.2">
      <c r="B61" s="619"/>
      <c r="C61" s="623"/>
    </row>
    <row r="62" spans="2:6" x14ac:dyDescent="0.2">
      <c r="B62" s="621"/>
      <c r="C62" s="622"/>
    </row>
    <row r="63" spans="2:6" x14ac:dyDescent="0.2">
      <c r="B63" s="622"/>
    </row>
  </sheetData>
  <phoneticPr fontId="0" type="noConversion"/>
  <pageMargins left="0.39370078740157483" right="0.39370078740157483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5:D6"/>
  <sheetViews>
    <sheetView workbookViewId="0">
      <selection activeCell="C3" sqref="C3"/>
    </sheetView>
  </sheetViews>
  <sheetFormatPr defaultRowHeight="12.75" x14ac:dyDescent="0.2"/>
  <sheetData>
    <row r="5" spans="1:4" x14ac:dyDescent="0.2">
      <c r="C5" t="s">
        <v>23</v>
      </c>
      <c r="D5" t="s">
        <v>23</v>
      </c>
    </row>
    <row r="6" spans="1:4" x14ac:dyDescent="0.2">
      <c r="A6" t="s">
        <v>23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0"/>
  <sheetViews>
    <sheetView workbookViewId="0">
      <selection activeCell="B40" sqref="B4:E40"/>
    </sheetView>
  </sheetViews>
  <sheetFormatPr defaultRowHeight="15" x14ac:dyDescent="0.2"/>
  <cols>
    <col min="1" max="1" width="5" customWidth="1"/>
    <col min="2" max="2" width="20.140625" style="22" customWidth="1"/>
    <col min="3" max="3" width="24.85546875" style="1" customWidth="1"/>
    <col min="4" max="4" width="8.7109375" style="22" customWidth="1"/>
    <col min="5" max="5" width="10.7109375" customWidth="1"/>
    <col min="6" max="6" width="9.7109375" customWidth="1"/>
    <col min="7" max="7" width="11.42578125" customWidth="1"/>
  </cols>
  <sheetData>
    <row r="1" spans="1:8" x14ac:dyDescent="0.2">
      <c r="A1" s="16"/>
      <c r="B1" s="27"/>
      <c r="C1" s="1" t="s">
        <v>1</v>
      </c>
      <c r="D1" s="51"/>
      <c r="E1" s="16"/>
      <c r="F1" s="16"/>
      <c r="G1" s="16"/>
    </row>
    <row r="2" spans="1:8" x14ac:dyDescent="0.2">
      <c r="A2" s="16"/>
      <c r="B2" s="27"/>
      <c r="D2" s="12"/>
      <c r="E2" s="16"/>
      <c r="F2" s="16"/>
      <c r="G2" s="16"/>
    </row>
    <row r="3" spans="1:8" ht="18" x14ac:dyDescent="0.25">
      <c r="A3" s="52"/>
      <c r="B3" s="53" t="s">
        <v>2</v>
      </c>
      <c r="C3" s="54" t="s">
        <v>7</v>
      </c>
      <c r="D3" s="53" t="s">
        <v>4</v>
      </c>
      <c r="E3" s="53" t="s">
        <v>5</v>
      </c>
      <c r="F3" s="52"/>
      <c r="G3" s="54" t="s">
        <v>6</v>
      </c>
    </row>
    <row r="4" spans="1:8" ht="20.25" x14ac:dyDescent="0.3">
      <c r="A4" s="55">
        <v>1</v>
      </c>
      <c r="B4" s="669"/>
      <c r="C4" s="670"/>
      <c r="D4" s="669"/>
      <c r="E4" s="669"/>
      <c r="F4" s="56"/>
      <c r="G4" s="54"/>
      <c r="H4" s="21"/>
    </row>
    <row r="5" spans="1:8" ht="20.25" x14ac:dyDescent="0.3">
      <c r="A5" s="55">
        <v>2</v>
      </c>
      <c r="B5" s="669"/>
      <c r="C5" s="670"/>
      <c r="D5" s="671"/>
      <c r="E5" s="669"/>
      <c r="F5" s="56"/>
      <c r="G5" s="56"/>
      <c r="H5" s="21"/>
    </row>
    <row r="6" spans="1:8" ht="20.25" x14ac:dyDescent="0.3">
      <c r="A6" s="55">
        <v>3</v>
      </c>
      <c r="B6" s="669"/>
      <c r="C6" s="670"/>
      <c r="D6" s="671"/>
      <c r="E6" s="669"/>
      <c r="F6" s="56"/>
      <c r="G6" s="56"/>
      <c r="H6" s="21"/>
    </row>
    <row r="7" spans="1:8" ht="20.25" x14ac:dyDescent="0.3">
      <c r="A7" s="55">
        <v>4</v>
      </c>
      <c r="B7" s="669"/>
      <c r="C7" s="670"/>
      <c r="D7" s="671"/>
      <c r="E7" s="669"/>
      <c r="F7" s="56"/>
      <c r="G7" s="56"/>
      <c r="H7" s="21"/>
    </row>
    <row r="8" spans="1:8" ht="20.25" x14ac:dyDescent="0.3">
      <c r="A8" s="55">
        <v>5</v>
      </c>
      <c r="B8" s="669"/>
      <c r="C8" s="670"/>
      <c r="D8" s="671"/>
      <c r="E8" s="669"/>
      <c r="F8" s="56"/>
      <c r="G8" s="56"/>
      <c r="H8" s="21"/>
    </row>
    <row r="9" spans="1:8" ht="20.25" x14ac:dyDescent="0.3">
      <c r="A9" s="55">
        <v>6</v>
      </c>
      <c r="B9" s="669"/>
      <c r="C9" s="670"/>
      <c r="D9" s="671"/>
      <c r="E9" s="669"/>
      <c r="F9" s="56"/>
      <c r="G9" s="56"/>
      <c r="H9" s="21"/>
    </row>
    <row r="10" spans="1:8" ht="20.25" x14ac:dyDescent="0.3">
      <c r="A10" s="55">
        <v>7</v>
      </c>
      <c r="B10" s="669"/>
      <c r="C10" s="670"/>
      <c r="D10" s="671"/>
      <c r="E10" s="669"/>
      <c r="F10" s="56"/>
      <c r="G10" s="56"/>
      <c r="H10" s="21"/>
    </row>
    <row r="11" spans="1:8" ht="20.25" x14ac:dyDescent="0.3">
      <c r="A11" s="55">
        <v>8</v>
      </c>
      <c r="B11" s="669"/>
      <c r="C11" s="670"/>
      <c r="D11" s="671"/>
      <c r="E11" s="680"/>
      <c r="F11" s="56"/>
      <c r="G11" s="56"/>
      <c r="H11" s="21"/>
    </row>
    <row r="12" spans="1:8" ht="20.25" x14ac:dyDescent="0.3">
      <c r="A12" s="55">
        <v>9</v>
      </c>
      <c r="B12" s="669"/>
      <c r="C12" s="670"/>
      <c r="D12" s="671"/>
      <c r="E12" s="669"/>
      <c r="F12" s="56"/>
      <c r="G12" s="56"/>
      <c r="H12" s="21"/>
    </row>
    <row r="13" spans="1:8" ht="20.25" x14ac:dyDescent="0.3">
      <c r="A13" s="55">
        <v>10</v>
      </c>
      <c r="B13" s="669"/>
      <c r="C13" s="670"/>
      <c r="D13" s="671"/>
      <c r="E13" s="669"/>
      <c r="F13" s="56"/>
      <c r="G13" s="56"/>
      <c r="H13" s="21"/>
    </row>
    <row r="14" spans="1:8" ht="20.25" x14ac:dyDescent="0.3">
      <c r="A14" s="55">
        <v>11</v>
      </c>
      <c r="B14" s="669"/>
      <c r="C14" s="670"/>
      <c r="D14" s="671"/>
      <c r="E14" s="669"/>
      <c r="F14" s="56"/>
      <c r="G14" s="56"/>
      <c r="H14" s="21"/>
    </row>
    <row r="15" spans="1:8" ht="20.25" x14ac:dyDescent="0.3">
      <c r="A15" s="55">
        <v>12</v>
      </c>
      <c r="B15" s="669"/>
      <c r="C15" s="670"/>
      <c r="D15" s="671"/>
      <c r="E15" s="669"/>
      <c r="F15" s="56"/>
      <c r="G15" s="56"/>
      <c r="H15" s="21"/>
    </row>
    <row r="16" spans="1:8" ht="20.25" x14ac:dyDescent="0.3">
      <c r="A16" s="55">
        <v>13</v>
      </c>
      <c r="B16" s="669"/>
      <c r="C16" s="670"/>
      <c r="D16" s="671"/>
      <c r="E16" s="669"/>
      <c r="F16" s="56"/>
      <c r="G16" s="56"/>
      <c r="H16" s="21"/>
    </row>
    <row r="17" spans="1:8" ht="20.25" x14ac:dyDescent="0.3">
      <c r="A17" s="55">
        <v>14</v>
      </c>
      <c r="B17" s="669"/>
      <c r="C17" s="670"/>
      <c r="D17" s="671"/>
      <c r="E17" s="669"/>
      <c r="F17" s="56"/>
      <c r="G17" s="56"/>
      <c r="H17" s="21"/>
    </row>
    <row r="18" spans="1:8" ht="20.25" x14ac:dyDescent="0.3">
      <c r="A18" s="55">
        <v>15</v>
      </c>
      <c r="B18" s="669"/>
      <c r="C18" s="670"/>
      <c r="D18" s="671"/>
      <c r="E18" s="669"/>
      <c r="F18" s="56"/>
      <c r="G18" s="56"/>
      <c r="H18" s="21"/>
    </row>
    <row r="19" spans="1:8" ht="20.25" x14ac:dyDescent="0.3">
      <c r="A19" s="55">
        <v>16</v>
      </c>
      <c r="B19" s="669"/>
      <c r="C19" s="670"/>
      <c r="D19" s="671"/>
      <c r="E19" s="669"/>
      <c r="F19" s="56"/>
      <c r="G19" s="56"/>
      <c r="H19" s="21"/>
    </row>
    <row r="20" spans="1:8" ht="20.25" x14ac:dyDescent="0.3">
      <c r="A20" s="55">
        <v>17</v>
      </c>
      <c r="B20" s="669"/>
      <c r="C20" s="670"/>
      <c r="D20" s="671"/>
      <c r="E20" s="669"/>
      <c r="F20" s="56"/>
      <c r="G20" s="56"/>
      <c r="H20" s="21"/>
    </row>
    <row r="21" spans="1:8" ht="20.25" x14ac:dyDescent="0.3">
      <c r="A21" s="55">
        <v>18</v>
      </c>
      <c r="B21" s="669"/>
      <c r="C21" s="670"/>
      <c r="D21" s="671"/>
      <c r="E21" s="669"/>
      <c r="F21" s="56"/>
      <c r="G21" s="56"/>
      <c r="H21" s="21"/>
    </row>
    <row r="22" spans="1:8" ht="20.25" x14ac:dyDescent="0.3">
      <c r="A22" s="55">
        <v>19</v>
      </c>
      <c r="B22" s="669"/>
      <c r="C22" s="670"/>
      <c r="D22" s="671"/>
      <c r="E22" s="669"/>
      <c r="F22" s="56"/>
      <c r="G22" s="56"/>
      <c r="H22" s="21"/>
    </row>
    <row r="23" spans="1:8" ht="20.25" x14ac:dyDescent="0.3">
      <c r="A23" s="57">
        <v>20</v>
      </c>
      <c r="B23" s="669"/>
      <c r="C23" s="670"/>
      <c r="D23" s="671"/>
      <c r="E23" s="669"/>
      <c r="F23" s="56"/>
      <c r="G23" s="56"/>
      <c r="H23" s="21"/>
    </row>
    <row r="24" spans="1:8" ht="20.25" x14ac:dyDescent="0.3">
      <c r="A24" s="55">
        <v>21</v>
      </c>
      <c r="B24" s="669"/>
      <c r="C24" s="670"/>
      <c r="D24" s="671"/>
      <c r="E24" s="672"/>
      <c r="F24" s="56"/>
      <c r="G24" s="56"/>
      <c r="H24" s="21"/>
    </row>
    <row r="25" spans="1:8" ht="20.25" x14ac:dyDescent="0.3">
      <c r="A25" s="55">
        <v>22</v>
      </c>
      <c r="B25" s="669"/>
      <c r="C25" s="670"/>
      <c r="D25" s="671"/>
      <c r="E25" s="672"/>
      <c r="F25" s="56"/>
      <c r="G25" s="56"/>
      <c r="H25" s="21"/>
    </row>
    <row r="26" spans="1:8" ht="20.25" x14ac:dyDescent="0.3">
      <c r="A26" s="55">
        <v>23</v>
      </c>
      <c r="B26" s="669"/>
      <c r="C26" s="670"/>
      <c r="D26" s="671"/>
      <c r="E26" s="669"/>
      <c r="F26" s="56"/>
      <c r="G26" s="56"/>
      <c r="H26" s="21"/>
    </row>
    <row r="27" spans="1:8" ht="20.25" x14ac:dyDescent="0.3">
      <c r="A27" s="55">
        <v>24</v>
      </c>
      <c r="B27" s="669"/>
      <c r="C27" s="670"/>
      <c r="D27" s="671"/>
      <c r="E27" s="669"/>
      <c r="F27" s="56"/>
      <c r="G27" s="56"/>
      <c r="H27" s="21"/>
    </row>
    <row r="28" spans="1:8" ht="20.25" x14ac:dyDescent="0.3">
      <c r="A28" s="55">
        <v>25</v>
      </c>
      <c r="B28" s="669"/>
      <c r="C28" s="670"/>
      <c r="D28" s="671"/>
      <c r="E28" s="681"/>
      <c r="F28" s="56"/>
      <c r="G28" s="56"/>
      <c r="H28" s="21"/>
    </row>
    <row r="29" spans="1:8" ht="20.25" x14ac:dyDescent="0.3">
      <c r="A29" s="55">
        <v>26</v>
      </c>
      <c r="B29" s="669"/>
      <c r="C29" s="670"/>
      <c r="D29" s="671"/>
      <c r="E29" s="681"/>
      <c r="F29" s="56"/>
      <c r="G29" s="56"/>
      <c r="H29" s="21"/>
    </row>
    <row r="30" spans="1:8" ht="20.25" x14ac:dyDescent="0.3">
      <c r="A30" s="55">
        <v>27</v>
      </c>
      <c r="B30" s="669"/>
      <c r="C30" s="670"/>
      <c r="D30" s="671"/>
      <c r="E30" s="681"/>
      <c r="F30" s="56"/>
      <c r="G30" s="56"/>
      <c r="H30" s="21"/>
    </row>
    <row r="31" spans="1:8" ht="20.25" x14ac:dyDescent="0.3">
      <c r="A31" s="55">
        <v>28</v>
      </c>
      <c r="B31" s="669"/>
      <c r="C31" s="670"/>
      <c r="D31" s="671"/>
      <c r="E31" s="681"/>
      <c r="F31" s="56"/>
      <c r="G31" s="56"/>
      <c r="H31" s="21"/>
    </row>
    <row r="32" spans="1:8" ht="20.25" x14ac:dyDescent="0.3">
      <c r="A32" s="55">
        <v>29</v>
      </c>
      <c r="B32" s="669"/>
      <c r="C32" s="670"/>
      <c r="D32" s="671"/>
      <c r="E32" s="681"/>
      <c r="F32" s="56"/>
      <c r="G32" s="56"/>
      <c r="H32" s="21"/>
    </row>
    <row r="33" spans="1:8" ht="20.25" x14ac:dyDescent="0.3">
      <c r="A33" s="55">
        <v>30</v>
      </c>
      <c r="B33" s="669"/>
      <c r="C33" s="670"/>
      <c r="D33" s="671"/>
      <c r="E33" s="681"/>
      <c r="F33" s="56"/>
      <c r="G33" s="56"/>
      <c r="H33" s="21"/>
    </row>
    <row r="34" spans="1:8" ht="20.25" x14ac:dyDescent="0.3">
      <c r="A34" s="55">
        <v>31</v>
      </c>
      <c r="B34" s="669"/>
      <c r="C34" s="670"/>
      <c r="D34" s="671"/>
      <c r="E34" s="681"/>
      <c r="F34" s="56"/>
      <c r="G34" s="56"/>
      <c r="H34" s="21"/>
    </row>
    <row r="35" spans="1:8" ht="20.25" x14ac:dyDescent="0.3">
      <c r="A35" s="55">
        <v>32</v>
      </c>
      <c r="B35" s="669"/>
      <c r="C35" s="670"/>
      <c r="D35" s="671"/>
      <c r="E35" s="681"/>
      <c r="F35" s="56"/>
      <c r="G35" s="56"/>
      <c r="H35" s="21"/>
    </row>
    <row r="36" spans="1:8" ht="20.25" x14ac:dyDescent="0.3">
      <c r="A36" s="673">
        <v>33</v>
      </c>
      <c r="B36" s="682"/>
      <c r="C36" s="674"/>
      <c r="D36" s="675"/>
      <c r="E36" s="683"/>
      <c r="F36" s="676"/>
      <c r="G36" s="676"/>
      <c r="H36" s="21"/>
    </row>
    <row r="37" spans="1:8" ht="20.25" x14ac:dyDescent="0.3">
      <c r="A37" s="679">
        <v>34</v>
      </c>
      <c r="B37" s="678"/>
      <c r="C37" s="677"/>
      <c r="D37" s="678"/>
      <c r="E37" s="677"/>
      <c r="F37" s="677"/>
      <c r="G37" s="677"/>
      <c r="H37" s="21"/>
    </row>
    <row r="38" spans="1:8" ht="20.25" x14ac:dyDescent="0.3">
      <c r="A38" s="679">
        <v>35</v>
      </c>
      <c r="B38" s="678"/>
      <c r="C38" s="677"/>
      <c r="D38" s="678"/>
      <c r="E38" s="677"/>
      <c r="F38" s="677"/>
      <c r="G38" s="677"/>
      <c r="H38" s="21"/>
    </row>
    <row r="39" spans="1:8" ht="20.25" x14ac:dyDescent="0.3">
      <c r="A39" s="679">
        <v>36</v>
      </c>
      <c r="B39" s="678"/>
      <c r="C39" s="677"/>
      <c r="D39" s="678"/>
      <c r="E39" s="677"/>
      <c r="F39" s="677"/>
      <c r="G39" s="677"/>
      <c r="H39" s="21"/>
    </row>
    <row r="40" spans="1:8" ht="20.25" x14ac:dyDescent="0.3">
      <c r="A40" s="679">
        <v>37</v>
      </c>
      <c r="B40" s="678"/>
      <c r="C40" s="677"/>
      <c r="D40" s="678"/>
      <c r="E40" s="677"/>
      <c r="F40" s="677"/>
      <c r="G40" s="677"/>
      <c r="H40" s="21"/>
    </row>
  </sheetData>
  <phoneticPr fontId="0" type="noConversion"/>
  <pageMargins left="0.39374999999999999" right="0.39374999999999999" top="0.39374999999999999" bottom="0.39374999999999999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C58"/>
  <sheetViews>
    <sheetView workbookViewId="0">
      <selection activeCell="AG1" sqref="AG1"/>
    </sheetView>
  </sheetViews>
  <sheetFormatPr defaultRowHeight="12.75" x14ac:dyDescent="0.2"/>
  <cols>
    <col min="1" max="1" width="4.7109375" customWidth="1"/>
    <col min="2" max="2" width="20" customWidth="1"/>
    <col min="3" max="3" width="9" customWidth="1"/>
    <col min="4" max="4" width="3.140625" customWidth="1"/>
    <col min="5" max="5" width="1.7109375" customWidth="1"/>
    <col min="6" max="7" width="3.140625" customWidth="1"/>
    <col min="8" max="8" width="1.7109375" customWidth="1"/>
    <col min="9" max="10" width="3.140625" customWidth="1"/>
    <col min="11" max="11" width="1.7109375" customWidth="1"/>
    <col min="12" max="13" width="3.140625" customWidth="1"/>
    <col min="14" max="14" width="1.7109375" customWidth="1"/>
    <col min="15" max="15" width="3.140625" customWidth="1"/>
    <col min="16" max="16" width="1.28515625" customWidth="1"/>
    <col min="17" max="17" width="2.5703125" customWidth="1"/>
    <col min="18" max="18" width="1.28515625" customWidth="1"/>
    <col min="19" max="19" width="1.7109375" customWidth="1"/>
    <col min="20" max="20" width="2.28515625" customWidth="1"/>
    <col min="21" max="21" width="1.28515625" customWidth="1"/>
    <col min="22" max="22" width="2.28515625" customWidth="1"/>
    <col min="23" max="23" width="1.5703125" customWidth="1"/>
    <col min="24" max="24" width="3.5703125" customWidth="1"/>
    <col min="25" max="25" width="1.28515625" customWidth="1"/>
    <col min="26" max="26" width="3.5703125" customWidth="1"/>
    <col min="27" max="27" width="2.28515625" customWidth="1"/>
    <col min="28" max="28" width="2.5703125" customWidth="1"/>
    <col min="29" max="29" width="2.42578125" customWidth="1"/>
  </cols>
  <sheetData>
    <row r="2" spans="1:29" x14ac:dyDescent="0.2">
      <c r="D2" s="75"/>
      <c r="X2" s="76"/>
    </row>
    <row r="5" spans="1:29" ht="13.5" thickBot="1" x14ac:dyDescent="0.25">
      <c r="P5" s="77"/>
      <c r="Q5" s="6"/>
      <c r="R5" s="6"/>
      <c r="S5" s="6"/>
      <c r="T5" s="6"/>
      <c r="U5" s="6"/>
      <c r="V5" s="6"/>
      <c r="W5" s="6"/>
    </row>
    <row r="6" spans="1:29" s="16" customFormat="1" ht="13.5" thickBot="1" x14ac:dyDescent="0.25">
      <c r="A6" s="7" t="s">
        <v>8</v>
      </c>
      <c r="B6" s="7"/>
      <c r="C6" s="79"/>
      <c r="D6" s="80"/>
      <c r="E6" s="81">
        <v>1</v>
      </c>
      <c r="F6" s="81"/>
      <c r="G6" s="78"/>
      <c r="H6" s="81">
        <v>2</v>
      </c>
      <c r="I6" s="79"/>
      <c r="J6" s="81"/>
      <c r="K6" s="81">
        <v>3</v>
      </c>
      <c r="L6" s="81"/>
      <c r="M6" s="78"/>
      <c r="N6" s="81">
        <v>4</v>
      </c>
      <c r="O6" s="79"/>
      <c r="P6" s="720" t="s">
        <v>9</v>
      </c>
      <c r="Q6" s="721"/>
      <c r="R6" s="722"/>
      <c r="S6" s="723" t="s">
        <v>10</v>
      </c>
      <c r="T6" s="721"/>
      <c r="U6" s="721"/>
      <c r="V6" s="721"/>
      <c r="W6" s="722"/>
      <c r="X6" s="723" t="s">
        <v>11</v>
      </c>
      <c r="Y6" s="721"/>
      <c r="Z6" s="722"/>
      <c r="AA6" s="723" t="s">
        <v>12</v>
      </c>
      <c r="AB6" s="724"/>
      <c r="AC6" s="725"/>
    </row>
    <row r="7" spans="1:29" s="170" customFormat="1" x14ac:dyDescent="0.2">
      <c r="A7" s="151">
        <v>1</v>
      </c>
      <c r="B7" s="715"/>
      <c r="C7" s="684"/>
      <c r="D7" s="152"/>
      <c r="E7" s="153"/>
      <c r="F7" s="154"/>
      <c r="G7" s="155"/>
      <c r="H7" s="156" t="s">
        <v>13</v>
      </c>
      <c r="I7" s="157"/>
      <c r="J7" s="155"/>
      <c r="K7" s="156" t="s">
        <v>13</v>
      </c>
      <c r="L7" s="157"/>
      <c r="M7" s="155"/>
      <c r="N7" s="156" t="s">
        <v>13</v>
      </c>
      <c r="O7" s="158"/>
      <c r="P7" s="159"/>
      <c r="Q7" s="160"/>
      <c r="R7" s="161"/>
      <c r="S7" s="162"/>
      <c r="T7" s="163"/>
      <c r="U7" s="164" t="s">
        <v>13</v>
      </c>
      <c r="V7" s="165"/>
      <c r="W7" s="166"/>
      <c r="X7" s="163"/>
      <c r="Y7" s="164" t="s">
        <v>13</v>
      </c>
      <c r="Z7" s="165"/>
      <c r="AA7" s="167"/>
      <c r="AB7" s="168"/>
      <c r="AC7" s="169"/>
    </row>
    <row r="8" spans="1:29" s="170" customFormat="1" x14ac:dyDescent="0.2">
      <c r="A8" s="171">
        <v>2</v>
      </c>
      <c r="B8" s="716"/>
      <c r="C8" s="685"/>
      <c r="D8" s="172"/>
      <c r="E8" s="173" t="s">
        <v>13</v>
      </c>
      <c r="F8" s="174"/>
      <c r="G8" s="175"/>
      <c r="H8" s="176"/>
      <c r="I8" s="177"/>
      <c r="J8" s="178"/>
      <c r="K8" s="179" t="s">
        <v>13</v>
      </c>
      <c r="L8" s="180"/>
      <c r="M8" s="178"/>
      <c r="N8" s="179" t="s">
        <v>13</v>
      </c>
      <c r="O8" s="181"/>
      <c r="P8" s="182"/>
      <c r="Q8" s="183"/>
      <c r="R8" s="184"/>
      <c r="S8" s="185"/>
      <c r="T8" s="185"/>
      <c r="U8" s="183" t="s">
        <v>13</v>
      </c>
      <c r="V8" s="186"/>
      <c r="W8" s="187"/>
      <c r="X8" s="185"/>
      <c r="Y8" s="183" t="s">
        <v>13</v>
      </c>
      <c r="Z8" s="186"/>
      <c r="AA8" s="188"/>
      <c r="AB8" s="183"/>
      <c r="AC8" s="189"/>
    </row>
    <row r="9" spans="1:29" s="170" customFormat="1" x14ac:dyDescent="0.2">
      <c r="A9" s="171">
        <v>3</v>
      </c>
      <c r="B9" s="716"/>
      <c r="C9" s="685"/>
      <c r="D9" s="190"/>
      <c r="E9" s="179" t="s">
        <v>13</v>
      </c>
      <c r="F9" s="180"/>
      <c r="G9" s="191"/>
      <c r="H9" s="173" t="s">
        <v>13</v>
      </c>
      <c r="I9" s="174"/>
      <c r="J9" s="175"/>
      <c r="K9" s="176"/>
      <c r="L9" s="177"/>
      <c r="M9" s="178"/>
      <c r="N9" s="179" t="s">
        <v>13</v>
      </c>
      <c r="O9" s="181"/>
      <c r="P9" s="182"/>
      <c r="Q9" s="183"/>
      <c r="R9" s="184"/>
      <c r="S9" s="185"/>
      <c r="T9" s="185"/>
      <c r="U9" s="183" t="s">
        <v>13</v>
      </c>
      <c r="V9" s="186"/>
      <c r="W9" s="187"/>
      <c r="X9" s="185"/>
      <c r="Y9" s="183" t="s">
        <v>13</v>
      </c>
      <c r="Z9" s="186"/>
      <c r="AA9" s="188"/>
      <c r="AB9" s="183"/>
      <c r="AC9" s="189"/>
    </row>
    <row r="10" spans="1:29" s="170" customFormat="1" ht="13.5" thickBot="1" x14ac:dyDescent="0.25">
      <c r="A10" s="192">
        <v>4</v>
      </c>
      <c r="B10" s="717"/>
      <c r="C10" s="686"/>
      <c r="D10" s="194"/>
      <c r="E10" s="195" t="s">
        <v>13</v>
      </c>
      <c r="F10" s="196"/>
      <c r="G10" s="197"/>
      <c r="H10" s="195" t="s">
        <v>13</v>
      </c>
      <c r="I10" s="196"/>
      <c r="J10" s="198"/>
      <c r="K10" s="199" t="s">
        <v>13</v>
      </c>
      <c r="L10" s="200"/>
      <c r="M10" s="201"/>
      <c r="N10" s="202"/>
      <c r="O10" s="203"/>
      <c r="P10" s="204"/>
      <c r="Q10" s="205"/>
      <c r="R10" s="206"/>
      <c r="S10" s="207"/>
      <c r="T10" s="207"/>
      <c r="U10" s="208" t="s">
        <v>13</v>
      </c>
      <c r="V10" s="209"/>
      <c r="W10" s="210"/>
      <c r="X10" s="207"/>
      <c r="Y10" s="208" t="s">
        <v>13</v>
      </c>
      <c r="Z10" s="209"/>
      <c r="AA10" s="211"/>
      <c r="AB10" s="208"/>
      <c r="AC10" s="212"/>
    </row>
    <row r="11" spans="1:29" s="221" customFormat="1" thickBot="1" x14ac:dyDescent="0.25">
      <c r="A11" s="222"/>
      <c r="B11" s="222"/>
      <c r="C11" s="687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3"/>
      <c r="S11" s="223"/>
      <c r="T11" s="223"/>
      <c r="U11" s="223"/>
      <c r="V11" s="223"/>
      <c r="W11" s="223"/>
      <c r="X11" s="223"/>
      <c r="Y11" s="223"/>
      <c r="Z11" s="223"/>
      <c r="AA11" s="223"/>
    </row>
    <row r="12" spans="1:29" s="170" customFormat="1" ht="13.5" thickBot="1" x14ac:dyDescent="0.25">
      <c r="A12" s="213" t="s">
        <v>14</v>
      </c>
      <c r="B12" s="150"/>
      <c r="C12" s="688"/>
      <c r="D12" s="214"/>
      <c r="E12" s="215">
        <v>1</v>
      </c>
      <c r="F12" s="215"/>
      <c r="G12" s="216"/>
      <c r="H12" s="215">
        <v>2</v>
      </c>
      <c r="I12" s="217"/>
      <c r="J12" s="215"/>
      <c r="K12" s="215">
        <v>3</v>
      </c>
      <c r="L12" s="215"/>
      <c r="M12" s="216"/>
      <c r="N12" s="215">
        <v>4</v>
      </c>
      <c r="O12" s="217"/>
      <c r="P12" s="720" t="s">
        <v>9</v>
      </c>
      <c r="Q12" s="721"/>
      <c r="R12" s="722"/>
      <c r="S12" s="723" t="s">
        <v>10</v>
      </c>
      <c r="T12" s="721"/>
      <c r="U12" s="721"/>
      <c r="V12" s="721"/>
      <c r="W12" s="722"/>
      <c r="X12" s="723" t="s">
        <v>11</v>
      </c>
      <c r="Y12" s="721"/>
      <c r="Z12" s="722"/>
      <c r="AA12" s="723" t="s">
        <v>12</v>
      </c>
      <c r="AB12" s="724"/>
      <c r="AC12" s="725"/>
    </row>
    <row r="13" spans="1:29" s="170" customFormat="1" x14ac:dyDescent="0.2">
      <c r="A13" s="218">
        <v>1</v>
      </c>
      <c r="B13" s="715"/>
      <c r="C13" s="684"/>
      <c r="D13" s="152"/>
      <c r="E13" s="153"/>
      <c r="F13" s="154"/>
      <c r="G13" s="155"/>
      <c r="H13" s="156" t="s">
        <v>13</v>
      </c>
      <c r="I13" s="157"/>
      <c r="J13" s="155"/>
      <c r="K13" s="156" t="s">
        <v>13</v>
      </c>
      <c r="L13" s="157"/>
      <c r="M13" s="155"/>
      <c r="N13" s="156" t="s">
        <v>13</v>
      </c>
      <c r="O13" s="158"/>
      <c r="P13" s="159"/>
      <c r="Q13" s="160"/>
      <c r="R13" s="161"/>
      <c r="S13" s="162"/>
      <c r="T13" s="163"/>
      <c r="U13" s="164" t="s">
        <v>13</v>
      </c>
      <c r="V13" s="165"/>
      <c r="W13" s="166"/>
      <c r="X13" s="163"/>
      <c r="Y13" s="164" t="s">
        <v>13</v>
      </c>
      <c r="Z13" s="165"/>
      <c r="AA13" s="167"/>
      <c r="AB13" s="168"/>
      <c r="AC13" s="169"/>
    </row>
    <row r="14" spans="1:29" s="170" customFormat="1" x14ac:dyDescent="0.2">
      <c r="A14" s="219">
        <v>2</v>
      </c>
      <c r="B14" s="716"/>
      <c r="C14" s="685"/>
      <c r="D14" s="172"/>
      <c r="E14" s="173" t="s">
        <v>13</v>
      </c>
      <c r="F14" s="174"/>
      <c r="G14" s="175"/>
      <c r="H14" s="176"/>
      <c r="I14" s="177"/>
      <c r="J14" s="178"/>
      <c r="K14" s="179" t="s">
        <v>13</v>
      </c>
      <c r="L14" s="180"/>
      <c r="M14" s="178"/>
      <c r="N14" s="179" t="s">
        <v>13</v>
      </c>
      <c r="O14" s="181"/>
      <c r="P14" s="182"/>
      <c r="Q14" s="183"/>
      <c r="R14" s="184"/>
      <c r="S14" s="185"/>
      <c r="T14" s="185"/>
      <c r="U14" s="183" t="s">
        <v>13</v>
      </c>
      <c r="V14" s="186"/>
      <c r="W14" s="187"/>
      <c r="X14" s="185"/>
      <c r="Y14" s="183" t="s">
        <v>13</v>
      </c>
      <c r="Z14" s="186"/>
      <c r="AA14" s="188"/>
      <c r="AB14" s="183"/>
      <c r="AC14" s="189"/>
    </row>
    <row r="15" spans="1:29" s="170" customFormat="1" x14ac:dyDescent="0.2">
      <c r="A15" s="219">
        <v>3</v>
      </c>
      <c r="B15" s="716"/>
      <c r="C15" s="685"/>
      <c r="D15" s="190"/>
      <c r="E15" s="179" t="s">
        <v>13</v>
      </c>
      <c r="F15" s="180"/>
      <c r="G15" s="191"/>
      <c r="H15" s="173" t="s">
        <v>13</v>
      </c>
      <c r="I15" s="174"/>
      <c r="J15" s="175"/>
      <c r="K15" s="176"/>
      <c r="L15" s="177"/>
      <c r="M15" s="178"/>
      <c r="N15" s="179" t="s">
        <v>13</v>
      </c>
      <c r="O15" s="181"/>
      <c r="P15" s="182"/>
      <c r="Q15" s="183"/>
      <c r="R15" s="184"/>
      <c r="S15" s="185"/>
      <c r="T15" s="185"/>
      <c r="U15" s="183" t="s">
        <v>13</v>
      </c>
      <c r="V15" s="186"/>
      <c r="W15" s="187"/>
      <c r="X15" s="185"/>
      <c r="Y15" s="183" t="s">
        <v>13</v>
      </c>
      <c r="Z15" s="186"/>
      <c r="AA15" s="188"/>
      <c r="AB15" s="183"/>
      <c r="AC15" s="189"/>
    </row>
    <row r="16" spans="1:29" s="170" customFormat="1" ht="13.5" thickBot="1" x14ac:dyDescent="0.25">
      <c r="A16" s="220">
        <v>4</v>
      </c>
      <c r="B16" s="717"/>
      <c r="C16" s="686"/>
      <c r="D16" s="194"/>
      <c r="E16" s="195" t="s">
        <v>13</v>
      </c>
      <c r="F16" s="196"/>
      <c r="G16" s="197"/>
      <c r="H16" s="195" t="s">
        <v>13</v>
      </c>
      <c r="I16" s="196"/>
      <c r="J16" s="198"/>
      <c r="K16" s="199" t="s">
        <v>13</v>
      </c>
      <c r="L16" s="200"/>
      <c r="M16" s="201"/>
      <c r="N16" s="202"/>
      <c r="O16" s="203"/>
      <c r="P16" s="204"/>
      <c r="Q16" s="205"/>
      <c r="R16" s="206"/>
      <c r="S16" s="207"/>
      <c r="T16" s="207"/>
      <c r="U16" s="208" t="s">
        <v>13</v>
      </c>
      <c r="V16" s="209"/>
      <c r="W16" s="210"/>
      <c r="X16" s="207"/>
      <c r="Y16" s="208" t="s">
        <v>13</v>
      </c>
      <c r="Z16" s="209"/>
      <c r="AA16" s="211"/>
      <c r="AB16" s="208"/>
      <c r="AC16" s="212"/>
    </row>
    <row r="17" spans="1:29" s="221" customFormat="1" thickBot="1" x14ac:dyDescent="0.25">
      <c r="A17" s="222"/>
      <c r="B17" s="222"/>
      <c r="C17" s="687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3"/>
      <c r="S17" s="223"/>
      <c r="T17" s="223"/>
      <c r="U17" s="223"/>
      <c r="V17" s="223"/>
      <c r="W17" s="223"/>
      <c r="X17" s="223"/>
      <c r="Y17" s="223"/>
      <c r="Z17" s="223"/>
      <c r="AA17" s="223"/>
    </row>
    <row r="18" spans="1:29" s="170" customFormat="1" ht="13.5" thickBot="1" x14ac:dyDescent="0.25">
      <c r="A18" s="213" t="s">
        <v>15</v>
      </c>
      <c r="B18" s="213"/>
      <c r="C18" s="688"/>
      <c r="D18" s="214"/>
      <c r="E18" s="215">
        <v>1</v>
      </c>
      <c r="F18" s="215"/>
      <c r="G18" s="216"/>
      <c r="H18" s="215">
        <v>2</v>
      </c>
      <c r="I18" s="217"/>
      <c r="J18" s="215"/>
      <c r="K18" s="215">
        <v>3</v>
      </c>
      <c r="L18" s="215"/>
      <c r="M18" s="216"/>
      <c r="N18" s="215">
        <v>4</v>
      </c>
      <c r="O18" s="217"/>
      <c r="P18" s="720" t="s">
        <v>9</v>
      </c>
      <c r="Q18" s="721"/>
      <c r="R18" s="722"/>
      <c r="S18" s="723" t="s">
        <v>10</v>
      </c>
      <c r="T18" s="721"/>
      <c r="U18" s="721"/>
      <c r="V18" s="721"/>
      <c r="W18" s="722"/>
      <c r="X18" s="723" t="s">
        <v>11</v>
      </c>
      <c r="Y18" s="721"/>
      <c r="Z18" s="722"/>
      <c r="AA18" s="723" t="s">
        <v>12</v>
      </c>
      <c r="AB18" s="724"/>
      <c r="AC18" s="725"/>
    </row>
    <row r="19" spans="1:29" s="170" customFormat="1" x14ac:dyDescent="0.2">
      <c r="A19" s="218">
        <v>1</v>
      </c>
      <c r="B19" s="715"/>
      <c r="C19" s="684"/>
      <c r="D19" s="152"/>
      <c r="E19" s="153"/>
      <c r="F19" s="154"/>
      <c r="G19" s="155"/>
      <c r="H19" s="156" t="s">
        <v>13</v>
      </c>
      <c r="I19" s="157"/>
      <c r="J19" s="155"/>
      <c r="K19" s="156" t="s">
        <v>13</v>
      </c>
      <c r="L19" s="157"/>
      <c r="M19" s="155"/>
      <c r="N19" s="156" t="s">
        <v>13</v>
      </c>
      <c r="O19" s="158"/>
      <c r="P19" s="159"/>
      <c r="Q19" s="160"/>
      <c r="R19" s="161"/>
      <c r="S19" s="162"/>
      <c r="T19" s="163"/>
      <c r="U19" s="164" t="s">
        <v>13</v>
      </c>
      <c r="V19" s="165"/>
      <c r="W19" s="166"/>
      <c r="X19" s="163"/>
      <c r="Y19" s="164" t="s">
        <v>13</v>
      </c>
      <c r="Z19" s="165"/>
      <c r="AA19" s="167"/>
      <c r="AB19" s="168"/>
      <c r="AC19" s="169"/>
    </row>
    <row r="20" spans="1:29" s="170" customFormat="1" x14ac:dyDescent="0.2">
      <c r="A20" s="219">
        <v>2</v>
      </c>
      <c r="B20" s="716"/>
      <c r="C20" s="685"/>
      <c r="D20" s="172"/>
      <c r="E20" s="173" t="s">
        <v>13</v>
      </c>
      <c r="F20" s="174"/>
      <c r="G20" s="175"/>
      <c r="H20" s="176"/>
      <c r="I20" s="177"/>
      <c r="J20" s="178"/>
      <c r="K20" s="179" t="s">
        <v>13</v>
      </c>
      <c r="L20" s="180"/>
      <c r="M20" s="178"/>
      <c r="N20" s="179" t="s">
        <v>13</v>
      </c>
      <c r="O20" s="181"/>
      <c r="P20" s="182"/>
      <c r="Q20" s="183"/>
      <c r="R20" s="184"/>
      <c r="S20" s="185"/>
      <c r="T20" s="185"/>
      <c r="U20" s="183" t="s">
        <v>13</v>
      </c>
      <c r="V20" s="186"/>
      <c r="W20" s="187"/>
      <c r="X20" s="185"/>
      <c r="Y20" s="183" t="s">
        <v>13</v>
      </c>
      <c r="Z20" s="186"/>
      <c r="AA20" s="188"/>
      <c r="AB20" s="183"/>
      <c r="AC20" s="189"/>
    </row>
    <row r="21" spans="1:29" s="170" customFormat="1" x14ac:dyDescent="0.2">
      <c r="A21" s="219">
        <v>3</v>
      </c>
      <c r="B21" s="716"/>
      <c r="C21" s="685"/>
      <c r="D21" s="190"/>
      <c r="E21" s="179" t="s">
        <v>13</v>
      </c>
      <c r="F21" s="180"/>
      <c r="G21" s="191"/>
      <c r="H21" s="173" t="s">
        <v>13</v>
      </c>
      <c r="I21" s="174"/>
      <c r="J21" s="175"/>
      <c r="K21" s="176"/>
      <c r="L21" s="177"/>
      <c r="M21" s="178"/>
      <c r="N21" s="179" t="s">
        <v>13</v>
      </c>
      <c r="O21" s="181"/>
      <c r="P21" s="182"/>
      <c r="Q21" s="183"/>
      <c r="R21" s="184"/>
      <c r="S21" s="185"/>
      <c r="T21" s="185"/>
      <c r="U21" s="183" t="s">
        <v>13</v>
      </c>
      <c r="V21" s="186"/>
      <c r="W21" s="187"/>
      <c r="X21" s="185"/>
      <c r="Y21" s="183" t="s">
        <v>13</v>
      </c>
      <c r="Z21" s="186"/>
      <c r="AA21" s="188"/>
      <c r="AB21" s="183"/>
      <c r="AC21" s="189"/>
    </row>
    <row r="22" spans="1:29" s="170" customFormat="1" ht="13.5" thickBot="1" x14ac:dyDescent="0.25">
      <c r="A22" s="220">
        <v>4</v>
      </c>
      <c r="B22" s="717"/>
      <c r="C22" s="686"/>
      <c r="D22" s="194"/>
      <c r="E22" s="195" t="s">
        <v>13</v>
      </c>
      <c r="F22" s="196"/>
      <c r="G22" s="197"/>
      <c r="H22" s="195" t="s">
        <v>13</v>
      </c>
      <c r="I22" s="196"/>
      <c r="J22" s="198"/>
      <c r="K22" s="199" t="s">
        <v>13</v>
      </c>
      <c r="L22" s="200"/>
      <c r="M22" s="201"/>
      <c r="N22" s="202"/>
      <c r="O22" s="203"/>
      <c r="P22" s="204"/>
      <c r="Q22" s="205"/>
      <c r="R22" s="206"/>
      <c r="S22" s="207"/>
      <c r="T22" s="207"/>
      <c r="U22" s="208" t="s">
        <v>13</v>
      </c>
      <c r="V22" s="209"/>
      <c r="W22" s="210"/>
      <c r="X22" s="207"/>
      <c r="Y22" s="208" t="s">
        <v>13</v>
      </c>
      <c r="Z22" s="209"/>
      <c r="AA22" s="211"/>
      <c r="AB22" s="208"/>
      <c r="AC22" s="212"/>
    </row>
    <row r="23" spans="1:29" s="221" customFormat="1" thickBot="1" x14ac:dyDescent="0.25">
      <c r="C23" s="689"/>
    </row>
    <row r="24" spans="1:29" s="170" customFormat="1" ht="13.5" thickBot="1" x14ac:dyDescent="0.25">
      <c r="A24" s="213" t="s">
        <v>16</v>
      </c>
      <c r="B24" s="213"/>
      <c r="C24" s="688"/>
      <c r="D24" s="214"/>
      <c r="E24" s="215">
        <v>1</v>
      </c>
      <c r="F24" s="215"/>
      <c r="G24" s="216"/>
      <c r="H24" s="215">
        <v>2</v>
      </c>
      <c r="I24" s="217"/>
      <c r="J24" s="215"/>
      <c r="K24" s="215">
        <v>3</v>
      </c>
      <c r="L24" s="215"/>
      <c r="M24" s="216"/>
      <c r="N24" s="215">
        <v>4</v>
      </c>
      <c r="O24" s="217"/>
      <c r="P24" s="720" t="s">
        <v>9</v>
      </c>
      <c r="Q24" s="721"/>
      <c r="R24" s="722"/>
      <c r="S24" s="723" t="s">
        <v>10</v>
      </c>
      <c r="T24" s="721"/>
      <c r="U24" s="721"/>
      <c r="V24" s="721"/>
      <c r="W24" s="722"/>
      <c r="X24" s="723" t="s">
        <v>11</v>
      </c>
      <c r="Y24" s="721"/>
      <c r="Z24" s="722"/>
      <c r="AA24" s="723" t="s">
        <v>12</v>
      </c>
      <c r="AB24" s="724"/>
      <c r="AC24" s="725"/>
    </row>
    <row r="25" spans="1:29" s="170" customFormat="1" x14ac:dyDescent="0.2">
      <c r="A25" s="218">
        <v>1</v>
      </c>
      <c r="B25" s="715"/>
      <c r="C25" s="684"/>
      <c r="D25" s="152"/>
      <c r="E25" s="153"/>
      <c r="F25" s="154"/>
      <c r="G25" s="155"/>
      <c r="H25" s="156" t="s">
        <v>13</v>
      </c>
      <c r="I25" s="157"/>
      <c r="J25" s="155"/>
      <c r="K25" s="156" t="s">
        <v>13</v>
      </c>
      <c r="L25" s="157"/>
      <c r="M25" s="155"/>
      <c r="N25" s="156" t="s">
        <v>13</v>
      </c>
      <c r="O25" s="158"/>
      <c r="P25" s="159"/>
      <c r="Q25" s="160"/>
      <c r="R25" s="161"/>
      <c r="S25" s="162"/>
      <c r="T25" s="163"/>
      <c r="U25" s="164" t="s">
        <v>13</v>
      </c>
      <c r="V25" s="165"/>
      <c r="W25" s="166"/>
      <c r="X25" s="163"/>
      <c r="Y25" s="164" t="s">
        <v>13</v>
      </c>
      <c r="Z25" s="165"/>
      <c r="AA25" s="167"/>
      <c r="AB25" s="168"/>
      <c r="AC25" s="169"/>
    </row>
    <row r="26" spans="1:29" s="170" customFormat="1" x14ac:dyDescent="0.2">
      <c r="A26" s="219">
        <v>2</v>
      </c>
      <c r="B26" s="716"/>
      <c r="C26" s="685"/>
      <c r="D26" s="172"/>
      <c r="E26" s="173" t="s">
        <v>13</v>
      </c>
      <c r="F26" s="174"/>
      <c r="G26" s="175"/>
      <c r="H26" s="176"/>
      <c r="I26" s="177"/>
      <c r="J26" s="178"/>
      <c r="K26" s="179" t="s">
        <v>13</v>
      </c>
      <c r="L26" s="180"/>
      <c r="M26" s="178"/>
      <c r="N26" s="179" t="s">
        <v>13</v>
      </c>
      <c r="O26" s="181"/>
      <c r="P26" s="182"/>
      <c r="Q26" s="183"/>
      <c r="R26" s="184"/>
      <c r="S26" s="185"/>
      <c r="T26" s="185"/>
      <c r="U26" s="183" t="s">
        <v>13</v>
      </c>
      <c r="V26" s="186"/>
      <c r="W26" s="187"/>
      <c r="X26" s="185"/>
      <c r="Y26" s="183" t="s">
        <v>13</v>
      </c>
      <c r="Z26" s="186"/>
      <c r="AA26" s="188"/>
      <c r="AB26" s="183"/>
      <c r="AC26" s="189"/>
    </row>
    <row r="27" spans="1:29" s="170" customFormat="1" x14ac:dyDescent="0.2">
      <c r="A27" s="219">
        <v>3</v>
      </c>
      <c r="B27" s="716"/>
      <c r="C27" s="685"/>
      <c r="D27" s="190"/>
      <c r="E27" s="179" t="s">
        <v>13</v>
      </c>
      <c r="F27" s="180"/>
      <c r="G27" s="191"/>
      <c r="H27" s="173" t="s">
        <v>13</v>
      </c>
      <c r="I27" s="174"/>
      <c r="J27" s="175"/>
      <c r="K27" s="176"/>
      <c r="L27" s="177"/>
      <c r="M27" s="178"/>
      <c r="N27" s="179" t="s">
        <v>13</v>
      </c>
      <c r="O27" s="181"/>
      <c r="P27" s="182"/>
      <c r="Q27" s="183"/>
      <c r="R27" s="184"/>
      <c r="S27" s="185"/>
      <c r="T27" s="185"/>
      <c r="U27" s="183" t="s">
        <v>13</v>
      </c>
      <c r="V27" s="186"/>
      <c r="W27" s="187"/>
      <c r="X27" s="185"/>
      <c r="Y27" s="183" t="s">
        <v>13</v>
      </c>
      <c r="Z27" s="186"/>
      <c r="AA27" s="188"/>
      <c r="AB27" s="183"/>
      <c r="AC27" s="189"/>
    </row>
    <row r="28" spans="1:29" s="170" customFormat="1" ht="13.5" thickBot="1" x14ac:dyDescent="0.25">
      <c r="A28" s="220">
        <v>4</v>
      </c>
      <c r="B28" s="717"/>
      <c r="C28" s="686"/>
      <c r="D28" s="194"/>
      <c r="E28" s="195" t="s">
        <v>13</v>
      </c>
      <c r="F28" s="196"/>
      <c r="G28" s="197"/>
      <c r="H28" s="195" t="s">
        <v>13</v>
      </c>
      <c r="I28" s="196"/>
      <c r="J28" s="198"/>
      <c r="K28" s="199" t="s">
        <v>13</v>
      </c>
      <c r="L28" s="200"/>
      <c r="M28" s="201"/>
      <c r="N28" s="202"/>
      <c r="O28" s="203"/>
      <c r="P28" s="204"/>
      <c r="Q28" s="205"/>
      <c r="R28" s="206"/>
      <c r="S28" s="207"/>
      <c r="T28" s="207"/>
      <c r="U28" s="208" t="s">
        <v>13</v>
      </c>
      <c r="V28" s="209"/>
      <c r="W28" s="210"/>
      <c r="X28" s="207"/>
      <c r="Y28" s="208" t="s">
        <v>13</v>
      </c>
      <c r="Z28" s="209"/>
      <c r="AA28" s="211"/>
      <c r="AB28" s="208"/>
      <c r="AC28" s="212"/>
    </row>
    <row r="29" spans="1:29" s="221" customFormat="1" thickBot="1" x14ac:dyDescent="0.25">
      <c r="C29" s="689"/>
    </row>
    <row r="30" spans="1:29" s="170" customFormat="1" ht="13.5" thickBot="1" x14ac:dyDescent="0.25">
      <c r="A30" s="213" t="s">
        <v>17</v>
      </c>
      <c r="B30" s="213"/>
      <c r="C30" s="688"/>
      <c r="D30" s="214"/>
      <c r="E30" s="215">
        <v>1</v>
      </c>
      <c r="F30" s="215"/>
      <c r="G30" s="216"/>
      <c r="H30" s="215">
        <v>2</v>
      </c>
      <c r="I30" s="217"/>
      <c r="J30" s="215"/>
      <c r="K30" s="215">
        <v>3</v>
      </c>
      <c r="L30" s="215"/>
      <c r="M30" s="216"/>
      <c r="N30" s="215">
        <v>4</v>
      </c>
      <c r="O30" s="217"/>
      <c r="P30" s="720" t="s">
        <v>9</v>
      </c>
      <c r="Q30" s="721"/>
      <c r="R30" s="722"/>
      <c r="S30" s="723" t="s">
        <v>10</v>
      </c>
      <c r="T30" s="721"/>
      <c r="U30" s="721"/>
      <c r="V30" s="721"/>
      <c r="W30" s="722"/>
      <c r="X30" s="723" t="s">
        <v>11</v>
      </c>
      <c r="Y30" s="721"/>
      <c r="Z30" s="722"/>
      <c r="AA30" s="723" t="s">
        <v>12</v>
      </c>
      <c r="AB30" s="724"/>
      <c r="AC30" s="725"/>
    </row>
    <row r="31" spans="1:29" s="170" customFormat="1" x14ac:dyDescent="0.2">
      <c r="A31" s="218">
        <v>1</v>
      </c>
      <c r="B31" s="715"/>
      <c r="C31" s="684"/>
      <c r="D31" s="152"/>
      <c r="E31" s="153"/>
      <c r="F31" s="154"/>
      <c r="G31" s="155"/>
      <c r="H31" s="156" t="s">
        <v>13</v>
      </c>
      <c r="I31" s="157"/>
      <c r="J31" s="155"/>
      <c r="K31" s="156" t="s">
        <v>13</v>
      </c>
      <c r="L31" s="157"/>
      <c r="M31" s="155"/>
      <c r="N31" s="156" t="s">
        <v>13</v>
      </c>
      <c r="O31" s="158"/>
      <c r="P31" s="159"/>
      <c r="Q31" s="160"/>
      <c r="R31" s="161"/>
      <c r="S31" s="162"/>
      <c r="T31" s="163"/>
      <c r="U31" s="164" t="s">
        <v>13</v>
      </c>
      <c r="V31" s="165"/>
      <c r="W31" s="166"/>
      <c r="X31" s="163"/>
      <c r="Y31" s="164" t="s">
        <v>13</v>
      </c>
      <c r="Z31" s="165"/>
      <c r="AA31" s="167"/>
      <c r="AB31" s="168"/>
      <c r="AC31" s="169"/>
    </row>
    <row r="32" spans="1:29" s="170" customFormat="1" x14ac:dyDescent="0.2">
      <c r="A32" s="219">
        <v>2</v>
      </c>
      <c r="B32" s="716"/>
      <c r="C32" s="685"/>
      <c r="D32" s="172"/>
      <c r="E32" s="173" t="s">
        <v>13</v>
      </c>
      <c r="F32" s="174"/>
      <c r="G32" s="175"/>
      <c r="H32" s="176"/>
      <c r="I32" s="177"/>
      <c r="J32" s="178"/>
      <c r="K32" s="179" t="s">
        <v>13</v>
      </c>
      <c r="L32" s="180"/>
      <c r="M32" s="178"/>
      <c r="N32" s="179" t="s">
        <v>13</v>
      </c>
      <c r="O32" s="181"/>
      <c r="P32" s="182"/>
      <c r="Q32" s="183"/>
      <c r="R32" s="184"/>
      <c r="S32" s="185"/>
      <c r="T32" s="185"/>
      <c r="U32" s="183" t="s">
        <v>13</v>
      </c>
      <c r="V32" s="186"/>
      <c r="W32" s="187"/>
      <c r="X32" s="185"/>
      <c r="Y32" s="183" t="s">
        <v>13</v>
      </c>
      <c r="Z32" s="186"/>
      <c r="AA32" s="188"/>
      <c r="AB32" s="183"/>
      <c r="AC32" s="189"/>
    </row>
    <row r="33" spans="1:29" s="170" customFormat="1" x14ac:dyDescent="0.2">
      <c r="A33" s="219">
        <v>3</v>
      </c>
      <c r="B33" s="716"/>
      <c r="C33" s="685"/>
      <c r="D33" s="190"/>
      <c r="E33" s="179" t="s">
        <v>13</v>
      </c>
      <c r="F33" s="180"/>
      <c r="G33" s="191"/>
      <c r="H33" s="173" t="s">
        <v>13</v>
      </c>
      <c r="I33" s="174"/>
      <c r="J33" s="175"/>
      <c r="K33" s="176"/>
      <c r="L33" s="177"/>
      <c r="M33" s="178"/>
      <c r="N33" s="179" t="s">
        <v>13</v>
      </c>
      <c r="O33" s="181"/>
      <c r="P33" s="182"/>
      <c r="Q33" s="183"/>
      <c r="R33" s="184"/>
      <c r="S33" s="185"/>
      <c r="T33" s="185"/>
      <c r="U33" s="183" t="s">
        <v>13</v>
      </c>
      <c r="V33" s="186"/>
      <c r="W33" s="187"/>
      <c r="X33" s="185"/>
      <c r="Y33" s="183" t="s">
        <v>13</v>
      </c>
      <c r="Z33" s="186"/>
      <c r="AA33" s="188"/>
      <c r="AB33" s="183"/>
      <c r="AC33" s="189"/>
    </row>
    <row r="34" spans="1:29" s="170" customFormat="1" ht="13.5" thickBot="1" x14ac:dyDescent="0.25">
      <c r="A34" s="220">
        <v>4</v>
      </c>
      <c r="B34" s="717"/>
      <c r="C34" s="686"/>
      <c r="D34" s="194"/>
      <c r="E34" s="195" t="s">
        <v>13</v>
      </c>
      <c r="F34" s="196"/>
      <c r="G34" s="197"/>
      <c r="H34" s="195" t="s">
        <v>13</v>
      </c>
      <c r="I34" s="196"/>
      <c r="J34" s="198"/>
      <c r="K34" s="199" t="s">
        <v>13</v>
      </c>
      <c r="L34" s="200"/>
      <c r="M34" s="201"/>
      <c r="N34" s="202"/>
      <c r="O34" s="203"/>
      <c r="P34" s="204"/>
      <c r="Q34" s="205"/>
      <c r="R34" s="206"/>
      <c r="S34" s="207"/>
      <c r="T34" s="207"/>
      <c r="U34" s="208" t="s">
        <v>13</v>
      </c>
      <c r="V34" s="209"/>
      <c r="W34" s="210"/>
      <c r="X34" s="207"/>
      <c r="Y34" s="208" t="s">
        <v>13</v>
      </c>
      <c r="Z34" s="209"/>
      <c r="AA34" s="211"/>
      <c r="AB34" s="208"/>
      <c r="AC34" s="212"/>
    </row>
    <row r="35" spans="1:29" s="221" customFormat="1" thickBot="1" x14ac:dyDescent="0.25">
      <c r="C35" s="689"/>
    </row>
    <row r="36" spans="1:29" s="170" customFormat="1" ht="13.5" thickBot="1" x14ac:dyDescent="0.25">
      <c r="A36" s="213" t="s">
        <v>18</v>
      </c>
      <c r="B36" s="213"/>
      <c r="C36" s="688"/>
      <c r="D36" s="214"/>
      <c r="E36" s="215">
        <v>1</v>
      </c>
      <c r="F36" s="215"/>
      <c r="G36" s="216"/>
      <c r="H36" s="215">
        <v>2</v>
      </c>
      <c r="I36" s="217"/>
      <c r="J36" s="215"/>
      <c r="K36" s="215">
        <v>3</v>
      </c>
      <c r="L36" s="215"/>
      <c r="M36" s="216"/>
      <c r="N36" s="215">
        <v>4</v>
      </c>
      <c r="O36" s="217"/>
      <c r="P36" s="720" t="s">
        <v>9</v>
      </c>
      <c r="Q36" s="721"/>
      <c r="R36" s="722"/>
      <c r="S36" s="723" t="s">
        <v>10</v>
      </c>
      <c r="T36" s="721"/>
      <c r="U36" s="721"/>
      <c r="V36" s="721"/>
      <c r="W36" s="722"/>
      <c r="X36" s="723" t="s">
        <v>11</v>
      </c>
      <c r="Y36" s="721"/>
      <c r="Z36" s="722"/>
      <c r="AA36" s="723" t="s">
        <v>12</v>
      </c>
      <c r="AB36" s="724"/>
      <c r="AC36" s="725"/>
    </row>
    <row r="37" spans="1:29" s="170" customFormat="1" x14ac:dyDescent="0.2">
      <c r="A37" s="218">
        <v>1</v>
      </c>
      <c r="B37" s="715"/>
      <c r="C37" s="684"/>
      <c r="D37" s="152"/>
      <c r="E37" s="153"/>
      <c r="F37" s="154"/>
      <c r="G37" s="155"/>
      <c r="H37" s="156" t="s">
        <v>13</v>
      </c>
      <c r="I37" s="157"/>
      <c r="J37" s="155"/>
      <c r="K37" s="156" t="s">
        <v>13</v>
      </c>
      <c r="L37" s="157"/>
      <c r="M37" s="155"/>
      <c r="N37" s="156" t="s">
        <v>13</v>
      </c>
      <c r="O37" s="158"/>
      <c r="P37" s="159"/>
      <c r="Q37" s="160"/>
      <c r="R37" s="161"/>
      <c r="S37" s="162"/>
      <c r="T37" s="163"/>
      <c r="U37" s="164" t="s">
        <v>13</v>
      </c>
      <c r="V37" s="165"/>
      <c r="W37" s="166"/>
      <c r="X37" s="163"/>
      <c r="Y37" s="164" t="s">
        <v>13</v>
      </c>
      <c r="Z37" s="165"/>
      <c r="AA37" s="167"/>
      <c r="AB37" s="168"/>
      <c r="AC37" s="169"/>
    </row>
    <row r="38" spans="1:29" s="170" customFormat="1" x14ac:dyDescent="0.2">
      <c r="A38" s="219">
        <v>2</v>
      </c>
      <c r="B38" s="716"/>
      <c r="C38" s="685"/>
      <c r="D38" s="172"/>
      <c r="E38" s="173" t="s">
        <v>13</v>
      </c>
      <c r="F38" s="174"/>
      <c r="G38" s="175"/>
      <c r="H38" s="176"/>
      <c r="I38" s="177"/>
      <c r="J38" s="178"/>
      <c r="K38" s="179" t="s">
        <v>13</v>
      </c>
      <c r="L38" s="180"/>
      <c r="M38" s="178"/>
      <c r="N38" s="179" t="s">
        <v>13</v>
      </c>
      <c r="O38" s="181"/>
      <c r="P38" s="182"/>
      <c r="Q38" s="183"/>
      <c r="R38" s="184"/>
      <c r="S38" s="185"/>
      <c r="T38" s="185"/>
      <c r="U38" s="183" t="s">
        <v>13</v>
      </c>
      <c r="V38" s="186"/>
      <c r="W38" s="187"/>
      <c r="X38" s="185"/>
      <c r="Y38" s="183" t="s">
        <v>13</v>
      </c>
      <c r="Z38" s="186"/>
      <c r="AA38" s="188"/>
      <c r="AB38" s="183"/>
      <c r="AC38" s="189"/>
    </row>
    <row r="39" spans="1:29" s="170" customFormat="1" x14ac:dyDescent="0.2">
      <c r="A39" s="219">
        <v>3</v>
      </c>
      <c r="B39" s="716"/>
      <c r="C39" s="685"/>
      <c r="D39" s="190"/>
      <c r="E39" s="179" t="s">
        <v>13</v>
      </c>
      <c r="F39" s="180"/>
      <c r="G39" s="191"/>
      <c r="H39" s="173" t="s">
        <v>13</v>
      </c>
      <c r="I39" s="174"/>
      <c r="J39" s="175"/>
      <c r="K39" s="176"/>
      <c r="L39" s="177"/>
      <c r="M39" s="178"/>
      <c r="N39" s="179" t="s">
        <v>13</v>
      </c>
      <c r="O39" s="181"/>
      <c r="P39" s="182"/>
      <c r="Q39" s="183"/>
      <c r="R39" s="184"/>
      <c r="S39" s="185"/>
      <c r="T39" s="185"/>
      <c r="U39" s="183" t="s">
        <v>13</v>
      </c>
      <c r="V39" s="186"/>
      <c r="W39" s="187"/>
      <c r="X39" s="185"/>
      <c r="Y39" s="183" t="s">
        <v>13</v>
      </c>
      <c r="Z39" s="186"/>
      <c r="AA39" s="188"/>
      <c r="AB39" s="183"/>
      <c r="AC39" s="189"/>
    </row>
    <row r="40" spans="1:29" s="170" customFormat="1" ht="13.5" thickBot="1" x14ac:dyDescent="0.25">
      <c r="A40" s="220">
        <v>4</v>
      </c>
      <c r="B40" s="717"/>
      <c r="C40" s="686"/>
      <c r="D40" s="194"/>
      <c r="E40" s="195" t="s">
        <v>13</v>
      </c>
      <c r="F40" s="196"/>
      <c r="G40" s="197"/>
      <c r="H40" s="195" t="s">
        <v>13</v>
      </c>
      <c r="I40" s="196"/>
      <c r="J40" s="198"/>
      <c r="K40" s="199" t="s">
        <v>13</v>
      </c>
      <c r="L40" s="200"/>
      <c r="M40" s="201"/>
      <c r="N40" s="202"/>
      <c r="O40" s="203"/>
      <c r="P40" s="204"/>
      <c r="Q40" s="205"/>
      <c r="R40" s="206"/>
      <c r="S40" s="207"/>
      <c r="T40" s="207"/>
      <c r="U40" s="208" t="s">
        <v>13</v>
      </c>
      <c r="V40" s="209"/>
      <c r="W40" s="210"/>
      <c r="X40" s="207"/>
      <c r="Y40" s="208" t="s">
        <v>13</v>
      </c>
      <c r="Z40" s="209"/>
      <c r="AA40" s="211"/>
      <c r="AB40" s="208"/>
      <c r="AC40" s="212"/>
    </row>
    <row r="41" spans="1:29" s="221" customFormat="1" thickBot="1" x14ac:dyDescent="0.25">
      <c r="C41" s="689"/>
    </row>
    <row r="42" spans="1:29" s="170" customFormat="1" ht="13.5" thickBot="1" x14ac:dyDescent="0.25">
      <c r="A42" s="213" t="s">
        <v>19</v>
      </c>
      <c r="B42" s="213"/>
      <c r="C42" s="688"/>
      <c r="D42" s="214"/>
      <c r="E42" s="215">
        <v>1</v>
      </c>
      <c r="F42" s="215"/>
      <c r="G42" s="216"/>
      <c r="H42" s="215">
        <v>2</v>
      </c>
      <c r="I42" s="217"/>
      <c r="J42" s="215"/>
      <c r="K42" s="215">
        <v>3</v>
      </c>
      <c r="L42" s="215"/>
      <c r="M42" s="216"/>
      <c r="N42" s="215">
        <v>4</v>
      </c>
      <c r="O42" s="217"/>
      <c r="P42" s="720" t="s">
        <v>9</v>
      </c>
      <c r="Q42" s="721"/>
      <c r="R42" s="722"/>
      <c r="S42" s="723" t="s">
        <v>10</v>
      </c>
      <c r="T42" s="721"/>
      <c r="U42" s="721"/>
      <c r="V42" s="721"/>
      <c r="W42" s="722"/>
      <c r="X42" s="723" t="s">
        <v>11</v>
      </c>
      <c r="Y42" s="721"/>
      <c r="Z42" s="722"/>
      <c r="AA42" s="723" t="s">
        <v>12</v>
      </c>
      <c r="AB42" s="724"/>
      <c r="AC42" s="725"/>
    </row>
    <row r="43" spans="1:29" s="170" customFormat="1" x14ac:dyDescent="0.2">
      <c r="A43" s="218">
        <v>1</v>
      </c>
      <c r="B43" s="715"/>
      <c r="C43" s="684"/>
      <c r="D43" s="152"/>
      <c r="E43" s="153"/>
      <c r="F43" s="154"/>
      <c r="G43" s="155"/>
      <c r="H43" s="156" t="s">
        <v>13</v>
      </c>
      <c r="I43" s="157"/>
      <c r="J43" s="155"/>
      <c r="K43" s="156" t="s">
        <v>13</v>
      </c>
      <c r="L43" s="157"/>
      <c r="M43" s="155"/>
      <c r="N43" s="156" t="s">
        <v>13</v>
      </c>
      <c r="O43" s="158"/>
      <c r="P43" s="159"/>
      <c r="Q43" s="160"/>
      <c r="R43" s="161"/>
      <c r="S43" s="162"/>
      <c r="T43" s="163"/>
      <c r="U43" s="164" t="s">
        <v>13</v>
      </c>
      <c r="V43" s="165"/>
      <c r="W43" s="166"/>
      <c r="X43" s="163"/>
      <c r="Y43" s="164" t="s">
        <v>13</v>
      </c>
      <c r="Z43" s="165"/>
      <c r="AA43" s="167"/>
      <c r="AB43" s="168"/>
      <c r="AC43" s="169"/>
    </row>
    <row r="44" spans="1:29" s="170" customFormat="1" x14ac:dyDescent="0.2">
      <c r="A44" s="219">
        <v>2</v>
      </c>
      <c r="B44" s="716"/>
      <c r="C44" s="685"/>
      <c r="D44" s="172"/>
      <c r="E44" s="173" t="s">
        <v>13</v>
      </c>
      <c r="F44" s="174"/>
      <c r="G44" s="175"/>
      <c r="H44" s="176"/>
      <c r="I44" s="177"/>
      <c r="J44" s="178"/>
      <c r="K44" s="179" t="s">
        <v>13</v>
      </c>
      <c r="L44" s="180"/>
      <c r="M44" s="178"/>
      <c r="N44" s="179" t="s">
        <v>13</v>
      </c>
      <c r="O44" s="181"/>
      <c r="P44" s="182"/>
      <c r="Q44" s="183"/>
      <c r="R44" s="184"/>
      <c r="S44" s="185"/>
      <c r="T44" s="185"/>
      <c r="U44" s="183" t="s">
        <v>13</v>
      </c>
      <c r="V44" s="186"/>
      <c r="W44" s="187"/>
      <c r="X44" s="185"/>
      <c r="Y44" s="183" t="s">
        <v>13</v>
      </c>
      <c r="Z44" s="186"/>
      <c r="AA44" s="188"/>
      <c r="AB44" s="183"/>
      <c r="AC44" s="189"/>
    </row>
    <row r="45" spans="1:29" s="170" customFormat="1" x14ac:dyDescent="0.2">
      <c r="A45" s="219">
        <v>3</v>
      </c>
      <c r="B45" s="716"/>
      <c r="C45" s="685"/>
      <c r="D45" s="190"/>
      <c r="E45" s="179" t="s">
        <v>13</v>
      </c>
      <c r="F45" s="180"/>
      <c r="G45" s="191"/>
      <c r="H45" s="173" t="s">
        <v>13</v>
      </c>
      <c r="I45" s="174"/>
      <c r="J45" s="175"/>
      <c r="K45" s="176"/>
      <c r="L45" s="177"/>
      <c r="M45" s="178"/>
      <c r="N45" s="179" t="s">
        <v>13</v>
      </c>
      <c r="O45" s="181"/>
      <c r="P45" s="182"/>
      <c r="Q45" s="183"/>
      <c r="R45" s="184"/>
      <c r="S45" s="185"/>
      <c r="T45" s="185"/>
      <c r="U45" s="183" t="s">
        <v>13</v>
      </c>
      <c r="V45" s="186"/>
      <c r="W45" s="187"/>
      <c r="X45" s="185"/>
      <c r="Y45" s="183" t="s">
        <v>13</v>
      </c>
      <c r="Z45" s="186"/>
      <c r="AA45" s="188"/>
      <c r="AB45" s="183"/>
      <c r="AC45" s="189"/>
    </row>
    <row r="46" spans="1:29" s="170" customFormat="1" ht="13.5" thickBot="1" x14ac:dyDescent="0.25">
      <c r="A46" s="220">
        <v>4</v>
      </c>
      <c r="B46" s="717"/>
      <c r="C46" s="686"/>
      <c r="D46" s="194"/>
      <c r="E46" s="195" t="s">
        <v>13</v>
      </c>
      <c r="F46" s="196"/>
      <c r="G46" s="197"/>
      <c r="H46" s="195" t="s">
        <v>13</v>
      </c>
      <c r="I46" s="196"/>
      <c r="J46" s="198"/>
      <c r="K46" s="199" t="s">
        <v>13</v>
      </c>
      <c r="L46" s="200"/>
      <c r="M46" s="201"/>
      <c r="N46" s="202"/>
      <c r="O46" s="203"/>
      <c r="P46" s="204"/>
      <c r="Q46" s="205"/>
      <c r="R46" s="206"/>
      <c r="S46" s="207"/>
      <c r="T46" s="207"/>
      <c r="U46" s="208" t="s">
        <v>13</v>
      </c>
      <c r="V46" s="209"/>
      <c r="W46" s="210"/>
      <c r="X46" s="207"/>
      <c r="Y46" s="208" t="s">
        <v>13</v>
      </c>
      <c r="Z46" s="209"/>
      <c r="AA46" s="211"/>
      <c r="AB46" s="208"/>
      <c r="AC46" s="212"/>
    </row>
    <row r="47" spans="1:29" s="221" customFormat="1" thickBot="1" x14ac:dyDescent="0.25">
      <c r="C47" s="689"/>
    </row>
    <row r="48" spans="1:29" s="170" customFormat="1" ht="13.5" thickBot="1" x14ac:dyDescent="0.25">
      <c r="A48" s="216" t="s">
        <v>20</v>
      </c>
      <c r="B48" s="216"/>
      <c r="C48" s="690"/>
      <c r="D48" s="214"/>
      <c r="E48" s="215">
        <v>1</v>
      </c>
      <c r="F48" s="215"/>
      <c r="G48" s="216"/>
      <c r="H48" s="215">
        <v>2</v>
      </c>
      <c r="I48" s="217"/>
      <c r="J48" s="215"/>
      <c r="K48" s="215">
        <v>3</v>
      </c>
      <c r="L48" s="215"/>
      <c r="M48" s="216"/>
      <c r="N48" s="215">
        <v>4</v>
      </c>
      <c r="O48" s="217"/>
      <c r="P48" s="720" t="s">
        <v>9</v>
      </c>
      <c r="Q48" s="721"/>
      <c r="R48" s="722"/>
      <c r="S48" s="723" t="s">
        <v>10</v>
      </c>
      <c r="T48" s="721"/>
      <c r="U48" s="721"/>
      <c r="V48" s="721"/>
      <c r="W48" s="722"/>
      <c r="X48" s="723" t="s">
        <v>11</v>
      </c>
      <c r="Y48" s="721"/>
      <c r="Z48" s="722"/>
      <c r="AA48" s="723" t="s">
        <v>12</v>
      </c>
      <c r="AB48" s="724"/>
      <c r="AC48" s="725"/>
    </row>
    <row r="49" spans="1:29" s="170" customFormat="1" x14ac:dyDescent="0.2">
      <c r="A49" s="151">
        <v>1</v>
      </c>
      <c r="B49" s="715"/>
      <c r="C49" s="684"/>
      <c r="D49" s="152"/>
      <c r="E49" s="153"/>
      <c r="F49" s="154"/>
      <c r="G49" s="155"/>
      <c r="H49" s="156" t="s">
        <v>13</v>
      </c>
      <c r="I49" s="157"/>
      <c r="J49" s="155"/>
      <c r="K49" s="156" t="s">
        <v>13</v>
      </c>
      <c r="L49" s="157"/>
      <c r="M49" s="155"/>
      <c r="N49" s="156" t="s">
        <v>13</v>
      </c>
      <c r="O49" s="158"/>
      <c r="P49" s="159"/>
      <c r="Q49" s="160"/>
      <c r="R49" s="161"/>
      <c r="S49" s="162"/>
      <c r="T49" s="163"/>
      <c r="U49" s="164" t="s">
        <v>13</v>
      </c>
      <c r="V49" s="165"/>
      <c r="W49" s="166"/>
      <c r="X49" s="163"/>
      <c r="Y49" s="164" t="s">
        <v>13</v>
      </c>
      <c r="Z49" s="165"/>
      <c r="AA49" s="167"/>
      <c r="AB49" s="168"/>
      <c r="AC49" s="169"/>
    </row>
    <row r="50" spans="1:29" s="170" customFormat="1" x14ac:dyDescent="0.2">
      <c r="A50" s="171">
        <v>2</v>
      </c>
      <c r="B50" s="716"/>
      <c r="C50" s="685"/>
      <c r="D50" s="172"/>
      <c r="E50" s="173" t="s">
        <v>13</v>
      </c>
      <c r="F50" s="174"/>
      <c r="G50" s="175"/>
      <c r="H50" s="176"/>
      <c r="I50" s="177"/>
      <c r="J50" s="178"/>
      <c r="K50" s="179" t="s">
        <v>13</v>
      </c>
      <c r="L50" s="180"/>
      <c r="M50" s="178"/>
      <c r="N50" s="179" t="s">
        <v>13</v>
      </c>
      <c r="O50" s="181"/>
      <c r="P50" s="182"/>
      <c r="Q50" s="183"/>
      <c r="R50" s="184"/>
      <c r="S50" s="185"/>
      <c r="T50" s="185"/>
      <c r="U50" s="183" t="s">
        <v>13</v>
      </c>
      <c r="V50" s="186"/>
      <c r="W50" s="187"/>
      <c r="X50" s="185"/>
      <c r="Y50" s="183" t="s">
        <v>13</v>
      </c>
      <c r="Z50" s="186"/>
      <c r="AA50" s="188"/>
      <c r="AB50" s="183"/>
      <c r="AC50" s="189"/>
    </row>
    <row r="51" spans="1:29" s="170" customFormat="1" x14ac:dyDescent="0.2">
      <c r="A51" s="171">
        <v>3</v>
      </c>
      <c r="B51" s="716"/>
      <c r="C51" s="685"/>
      <c r="D51" s="190"/>
      <c r="E51" s="179" t="s">
        <v>13</v>
      </c>
      <c r="F51" s="180"/>
      <c r="G51" s="191"/>
      <c r="H51" s="173" t="s">
        <v>13</v>
      </c>
      <c r="I51" s="174"/>
      <c r="J51" s="175"/>
      <c r="K51" s="176"/>
      <c r="L51" s="177"/>
      <c r="M51" s="178"/>
      <c r="N51" s="179" t="s">
        <v>13</v>
      </c>
      <c r="O51" s="181"/>
      <c r="P51" s="182"/>
      <c r="Q51" s="183"/>
      <c r="R51" s="184"/>
      <c r="S51" s="185"/>
      <c r="T51" s="185"/>
      <c r="U51" s="183" t="s">
        <v>13</v>
      </c>
      <c r="V51" s="186"/>
      <c r="W51" s="187"/>
      <c r="X51" s="185"/>
      <c r="Y51" s="183" t="s">
        <v>13</v>
      </c>
      <c r="Z51" s="186"/>
      <c r="AA51" s="188"/>
      <c r="AB51" s="183"/>
      <c r="AC51" s="189"/>
    </row>
    <row r="52" spans="1:29" s="170" customFormat="1" ht="13.5" thickBot="1" x14ac:dyDescent="0.25">
      <c r="A52" s="192">
        <v>4</v>
      </c>
      <c r="B52" s="717"/>
      <c r="C52" s="686"/>
      <c r="D52" s="194"/>
      <c r="E52" s="195" t="s">
        <v>13</v>
      </c>
      <c r="F52" s="196"/>
      <c r="G52" s="197"/>
      <c r="H52" s="195" t="s">
        <v>13</v>
      </c>
      <c r="I52" s="196"/>
      <c r="J52" s="198"/>
      <c r="K52" s="199" t="s">
        <v>13</v>
      </c>
      <c r="L52" s="200"/>
      <c r="M52" s="201"/>
      <c r="N52" s="202"/>
      <c r="O52" s="203"/>
      <c r="P52" s="204"/>
      <c r="Q52" s="205"/>
      <c r="R52" s="206"/>
      <c r="S52" s="207"/>
      <c r="T52" s="207"/>
      <c r="U52" s="208" t="s">
        <v>13</v>
      </c>
      <c r="V52" s="209"/>
      <c r="W52" s="210"/>
      <c r="X52" s="207"/>
      <c r="Y52" s="208" t="s">
        <v>13</v>
      </c>
      <c r="Z52" s="209"/>
      <c r="AA52" s="211"/>
      <c r="AB52" s="208"/>
      <c r="AC52" s="212"/>
    </row>
    <row r="53" spans="1:29" s="221" customFormat="1" thickBot="1" x14ac:dyDescent="0.25">
      <c r="C53" s="689"/>
    </row>
    <row r="54" spans="1:29" s="170" customFormat="1" ht="13.5" thickBot="1" x14ac:dyDescent="0.25">
      <c r="A54" s="216" t="s">
        <v>21</v>
      </c>
      <c r="B54" s="216"/>
      <c r="C54" s="690"/>
      <c r="D54" s="214"/>
      <c r="E54" s="215">
        <v>1</v>
      </c>
      <c r="F54" s="215"/>
      <c r="G54" s="216"/>
      <c r="H54" s="215">
        <v>2</v>
      </c>
      <c r="I54" s="217"/>
      <c r="J54" s="215"/>
      <c r="K54" s="215">
        <v>3</v>
      </c>
      <c r="L54" s="215"/>
      <c r="M54" s="216"/>
      <c r="N54" s="215">
        <v>4</v>
      </c>
      <c r="O54" s="217"/>
      <c r="P54" s="720" t="s">
        <v>9</v>
      </c>
      <c r="Q54" s="721"/>
      <c r="R54" s="722"/>
      <c r="S54" s="723" t="s">
        <v>10</v>
      </c>
      <c r="T54" s="721"/>
      <c r="U54" s="721"/>
      <c r="V54" s="721"/>
      <c r="W54" s="722"/>
      <c r="X54" s="723" t="s">
        <v>11</v>
      </c>
      <c r="Y54" s="721"/>
      <c r="Z54" s="722"/>
      <c r="AA54" s="723" t="s">
        <v>12</v>
      </c>
      <c r="AB54" s="724"/>
      <c r="AC54" s="725"/>
    </row>
    <row r="55" spans="1:29" s="170" customFormat="1" x14ac:dyDescent="0.2">
      <c r="A55" s="151">
        <v>1</v>
      </c>
      <c r="B55" s="83"/>
      <c r="C55" s="684"/>
      <c r="D55" s="152"/>
      <c r="E55" s="153"/>
      <c r="F55" s="154"/>
      <c r="G55" s="155"/>
      <c r="H55" s="156" t="s">
        <v>13</v>
      </c>
      <c r="I55" s="157"/>
      <c r="J55" s="155"/>
      <c r="K55" s="156" t="s">
        <v>13</v>
      </c>
      <c r="L55" s="157"/>
      <c r="M55" s="155"/>
      <c r="N55" s="156" t="s">
        <v>13</v>
      </c>
      <c r="O55" s="158"/>
      <c r="P55" s="159"/>
      <c r="Q55" s="160"/>
      <c r="R55" s="161"/>
      <c r="S55" s="162"/>
      <c r="T55" s="163">
        <f>SUM(G55+J55+M55)</f>
        <v>0</v>
      </c>
      <c r="U55" s="164" t="s">
        <v>13</v>
      </c>
      <c r="V55" s="165">
        <f>SUM(F55+I55+L55+O55)</f>
        <v>0</v>
      </c>
      <c r="W55" s="166"/>
      <c r="X55" s="163"/>
      <c r="Y55" s="164" t="s">
        <v>13</v>
      </c>
      <c r="Z55" s="165"/>
      <c r="AA55" s="167"/>
      <c r="AB55" s="168"/>
      <c r="AC55" s="169"/>
    </row>
    <row r="56" spans="1:29" s="170" customFormat="1" x14ac:dyDescent="0.2">
      <c r="A56" s="171">
        <v>2</v>
      </c>
      <c r="B56" s="103"/>
      <c r="C56" s="685"/>
      <c r="D56" s="172"/>
      <c r="E56" s="173" t="s">
        <v>13</v>
      </c>
      <c r="F56" s="174"/>
      <c r="G56" s="175"/>
      <c r="H56" s="176"/>
      <c r="I56" s="177"/>
      <c r="J56" s="178"/>
      <c r="K56" s="179" t="s">
        <v>13</v>
      </c>
      <c r="L56" s="180"/>
      <c r="M56" s="178"/>
      <c r="N56" s="179" t="s">
        <v>13</v>
      </c>
      <c r="O56" s="181"/>
      <c r="P56" s="182"/>
      <c r="Q56" s="183"/>
      <c r="R56" s="184"/>
      <c r="S56" s="185"/>
      <c r="T56" s="185">
        <f>SUM(D56+J56+M56)</f>
        <v>0</v>
      </c>
      <c r="U56" s="183" t="s">
        <v>13</v>
      </c>
      <c r="V56" s="186">
        <f>SUM(F56+L56+O56)</f>
        <v>0</v>
      </c>
      <c r="W56" s="187"/>
      <c r="X56" s="185"/>
      <c r="Y56" s="183" t="s">
        <v>13</v>
      </c>
      <c r="Z56" s="186"/>
      <c r="AA56" s="188"/>
      <c r="AB56" s="183"/>
      <c r="AC56" s="189"/>
    </row>
    <row r="57" spans="1:29" s="170" customFormat="1" x14ac:dyDescent="0.2">
      <c r="A57" s="171">
        <v>3</v>
      </c>
      <c r="B57" s="103"/>
      <c r="C57" s="685"/>
      <c r="D57" s="190"/>
      <c r="E57" s="179" t="s">
        <v>13</v>
      </c>
      <c r="F57" s="180"/>
      <c r="G57" s="191"/>
      <c r="H57" s="173" t="s">
        <v>13</v>
      </c>
      <c r="I57" s="174"/>
      <c r="J57" s="175"/>
      <c r="K57" s="176"/>
      <c r="L57" s="177"/>
      <c r="M57" s="178"/>
      <c r="N57" s="179" t="s">
        <v>13</v>
      </c>
      <c r="O57" s="181"/>
      <c r="P57" s="182"/>
      <c r="Q57" s="183"/>
      <c r="R57" s="184"/>
      <c r="S57" s="185"/>
      <c r="T57" s="185">
        <f>SUM(D57+G57+M57)</f>
        <v>0</v>
      </c>
      <c r="U57" s="183" t="s">
        <v>13</v>
      </c>
      <c r="V57" s="186">
        <f>SUM(F57+I57+O57)</f>
        <v>0</v>
      </c>
      <c r="W57" s="187"/>
      <c r="X57" s="185"/>
      <c r="Y57" s="183" t="s">
        <v>13</v>
      </c>
      <c r="Z57" s="186"/>
      <c r="AA57" s="188"/>
      <c r="AB57" s="183"/>
      <c r="AC57" s="189"/>
    </row>
    <row r="58" spans="1:29" s="170" customFormat="1" ht="13.5" thickBot="1" x14ac:dyDescent="0.25">
      <c r="A58" s="192">
        <v>4</v>
      </c>
      <c r="B58" s="193"/>
      <c r="C58" s="686"/>
      <c r="D58" s="194"/>
      <c r="E58" s="195" t="s">
        <v>13</v>
      </c>
      <c r="F58" s="196"/>
      <c r="G58" s="197"/>
      <c r="H58" s="195" t="s">
        <v>13</v>
      </c>
      <c r="I58" s="196"/>
      <c r="J58" s="198"/>
      <c r="K58" s="199" t="s">
        <v>13</v>
      </c>
      <c r="L58" s="200"/>
      <c r="M58" s="201"/>
      <c r="N58" s="202"/>
      <c r="O58" s="203"/>
      <c r="P58" s="204"/>
      <c r="Q58" s="205"/>
      <c r="R58" s="206"/>
      <c r="S58" s="207"/>
      <c r="T58" s="207">
        <f>SUM(D58+G58+J58)</f>
        <v>0</v>
      </c>
      <c r="U58" s="208" t="s">
        <v>13</v>
      </c>
      <c r="V58" s="209">
        <f>SUM(F58+I58+L58)</f>
        <v>0</v>
      </c>
      <c r="W58" s="210"/>
      <c r="X58" s="207"/>
      <c r="Y58" s="208" t="s">
        <v>13</v>
      </c>
      <c r="Z58" s="209"/>
      <c r="AA58" s="211"/>
      <c r="AB58" s="208"/>
      <c r="AC58" s="212"/>
    </row>
  </sheetData>
  <mergeCells count="36">
    <mergeCell ref="P54:R54"/>
    <mergeCell ref="S54:W54"/>
    <mergeCell ref="X54:Z54"/>
    <mergeCell ref="AA54:AC54"/>
    <mergeCell ref="P48:R48"/>
    <mergeCell ref="S48:W48"/>
    <mergeCell ref="X48:Z48"/>
    <mergeCell ref="AA48:AC48"/>
    <mergeCell ref="P42:R42"/>
    <mergeCell ref="S42:W42"/>
    <mergeCell ref="X42:Z42"/>
    <mergeCell ref="AA42:AC42"/>
    <mergeCell ref="P36:R36"/>
    <mergeCell ref="S36:W36"/>
    <mergeCell ref="X36:Z36"/>
    <mergeCell ref="AA36:AC36"/>
    <mergeCell ref="P30:R30"/>
    <mergeCell ref="S30:W30"/>
    <mergeCell ref="X30:Z30"/>
    <mergeCell ref="AA30:AC30"/>
    <mergeCell ref="P24:R24"/>
    <mergeCell ref="S24:W24"/>
    <mergeCell ref="X24:Z24"/>
    <mergeCell ref="AA24:AC24"/>
    <mergeCell ref="P6:R6"/>
    <mergeCell ref="S6:W6"/>
    <mergeCell ref="X6:Z6"/>
    <mergeCell ref="AA6:AC6"/>
    <mergeCell ref="P18:R18"/>
    <mergeCell ref="S18:W18"/>
    <mergeCell ref="X18:Z18"/>
    <mergeCell ref="AA18:AC18"/>
    <mergeCell ref="P12:R12"/>
    <mergeCell ref="S12:W12"/>
    <mergeCell ref="X12:Z12"/>
    <mergeCell ref="AA12:AC12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C52"/>
  <sheetViews>
    <sheetView topLeftCell="A67" workbookViewId="0">
      <selection activeCell="C94" sqref="C94"/>
    </sheetView>
  </sheetViews>
  <sheetFormatPr defaultRowHeight="12.75" x14ac:dyDescent="0.2"/>
  <cols>
    <col min="1" max="1" width="4.7109375" customWidth="1"/>
    <col min="2" max="2" width="20.140625" customWidth="1"/>
    <col min="3" max="3" width="9" customWidth="1"/>
    <col min="4" max="4" width="3.140625" customWidth="1"/>
    <col min="5" max="5" width="1.7109375" customWidth="1"/>
    <col min="6" max="7" width="3.140625" customWidth="1"/>
    <col min="8" max="8" width="1.7109375" customWidth="1"/>
    <col min="9" max="10" width="3.140625" customWidth="1"/>
    <col min="11" max="11" width="1.7109375" customWidth="1"/>
    <col min="12" max="13" width="3.140625" customWidth="1"/>
    <col min="14" max="14" width="1.7109375" customWidth="1"/>
    <col min="15" max="15" width="3.140625" customWidth="1"/>
    <col min="16" max="16" width="1.28515625" customWidth="1"/>
    <col min="17" max="17" width="2.5703125" customWidth="1"/>
    <col min="18" max="18" width="1.28515625" customWidth="1"/>
    <col min="19" max="19" width="1.7109375" customWidth="1"/>
    <col min="20" max="20" width="2.28515625" customWidth="1"/>
    <col min="21" max="21" width="1.28515625" customWidth="1"/>
    <col min="22" max="22" width="2.28515625" customWidth="1"/>
    <col min="23" max="23" width="1.5703125" customWidth="1"/>
    <col min="24" max="24" width="3.5703125" customWidth="1"/>
    <col min="25" max="25" width="1.28515625" customWidth="1"/>
    <col min="26" max="26" width="3.5703125" customWidth="1"/>
    <col min="27" max="27" width="2.28515625" customWidth="1"/>
    <col min="28" max="28" width="2.5703125" customWidth="1"/>
    <col min="29" max="29" width="2.42578125" customWidth="1"/>
  </cols>
  <sheetData>
    <row r="2" spans="1:29" x14ac:dyDescent="0.2">
      <c r="D2" s="75"/>
      <c r="X2" s="76"/>
    </row>
    <row r="5" spans="1:29" ht="13.5" thickBot="1" x14ac:dyDescent="0.25">
      <c r="P5" s="77"/>
      <c r="Q5" s="6"/>
      <c r="R5" s="6"/>
      <c r="S5" s="6"/>
      <c r="T5" s="6"/>
      <c r="U5" s="6"/>
      <c r="V5" s="6"/>
      <c r="W5" s="6"/>
    </row>
    <row r="6" spans="1:29" s="16" customFormat="1" ht="13.5" thickBot="1" x14ac:dyDescent="0.25">
      <c r="A6" s="7" t="s">
        <v>8</v>
      </c>
      <c r="B6" s="78"/>
      <c r="C6" s="79"/>
      <c r="D6" s="80"/>
      <c r="E6" s="81">
        <v>1</v>
      </c>
      <c r="F6" s="81"/>
      <c r="G6" s="78"/>
      <c r="H6" s="81">
        <v>2</v>
      </c>
      <c r="I6" s="79"/>
      <c r="J6" s="81"/>
      <c r="K6" s="81">
        <v>3</v>
      </c>
      <c r="L6" s="81"/>
      <c r="M6" s="78"/>
      <c r="N6" s="81">
        <v>4</v>
      </c>
      <c r="O6" s="79"/>
      <c r="P6" s="720" t="s">
        <v>9</v>
      </c>
      <c r="Q6" s="721"/>
      <c r="R6" s="722"/>
      <c r="S6" s="723" t="s">
        <v>10</v>
      </c>
      <c r="T6" s="721"/>
      <c r="U6" s="721"/>
      <c r="V6" s="721"/>
      <c r="W6" s="722"/>
      <c r="X6" s="723" t="s">
        <v>11</v>
      </c>
      <c r="Y6" s="721"/>
      <c r="Z6" s="722"/>
      <c r="AA6" s="723" t="s">
        <v>12</v>
      </c>
      <c r="AB6" s="724"/>
      <c r="AC6" s="725"/>
    </row>
    <row r="7" spans="1:29" s="13" customFormat="1" ht="15" x14ac:dyDescent="0.25">
      <c r="A7" s="82">
        <v>1</v>
      </c>
      <c r="B7" s="83"/>
      <c r="C7" s="684"/>
      <c r="D7" s="84"/>
      <c r="E7" s="85"/>
      <c r="F7" s="86"/>
      <c r="G7" s="87"/>
      <c r="H7" s="88" t="s">
        <v>13</v>
      </c>
      <c r="I7" s="89"/>
      <c r="J7" s="87"/>
      <c r="K7" s="88" t="s">
        <v>13</v>
      </c>
      <c r="L7" s="89"/>
      <c r="M7" s="87"/>
      <c r="N7" s="88" t="s">
        <v>13</v>
      </c>
      <c r="O7" s="90"/>
      <c r="P7" s="91"/>
      <c r="Q7" s="92"/>
      <c r="R7" s="93"/>
      <c r="S7" s="94"/>
      <c r="T7" s="95">
        <f>SUM(G7+J7+M7)</f>
        <v>0</v>
      </c>
      <c r="U7" s="96" t="s">
        <v>13</v>
      </c>
      <c r="V7" s="97">
        <f>SUM(F7+I7+L7+O7)</f>
        <v>0</v>
      </c>
      <c r="W7" s="98"/>
      <c r="X7" s="95"/>
      <c r="Y7" s="96" t="s">
        <v>13</v>
      </c>
      <c r="Z7" s="97"/>
      <c r="AA7" s="99"/>
      <c r="AB7" s="100"/>
      <c r="AC7" s="101"/>
    </row>
    <row r="8" spans="1:29" s="13" customFormat="1" ht="15" x14ac:dyDescent="0.25">
      <c r="A8" s="102">
        <v>2</v>
      </c>
      <c r="B8" s="103"/>
      <c r="C8" s="685"/>
      <c r="D8" s="104"/>
      <c r="E8" s="105" t="s">
        <v>13</v>
      </c>
      <c r="F8" s="106"/>
      <c r="G8" s="107"/>
      <c r="H8" s="108"/>
      <c r="I8" s="109"/>
      <c r="J8" s="110"/>
      <c r="K8" s="111" t="s">
        <v>13</v>
      </c>
      <c r="L8" s="112"/>
      <c r="M8" s="110"/>
      <c r="N8" s="111" t="s">
        <v>13</v>
      </c>
      <c r="O8" s="113"/>
      <c r="P8" s="114"/>
      <c r="Q8" s="115"/>
      <c r="R8" s="116"/>
      <c r="S8" s="117"/>
      <c r="T8" s="117">
        <f>SUM(D8+J8+M8)</f>
        <v>0</v>
      </c>
      <c r="U8" s="115" t="s">
        <v>13</v>
      </c>
      <c r="V8" s="118">
        <f>SUM(F8+L8+O8)</f>
        <v>0</v>
      </c>
      <c r="W8" s="119"/>
      <c r="X8" s="117"/>
      <c r="Y8" s="115" t="s">
        <v>13</v>
      </c>
      <c r="Z8" s="118"/>
      <c r="AA8" s="120"/>
      <c r="AB8" s="115"/>
      <c r="AC8" s="121"/>
    </row>
    <row r="9" spans="1:29" s="13" customFormat="1" ht="15" x14ac:dyDescent="0.25">
      <c r="A9" s="102">
        <v>3</v>
      </c>
      <c r="B9" s="103"/>
      <c r="C9" s="685"/>
      <c r="D9" s="122"/>
      <c r="E9" s="111" t="s">
        <v>13</v>
      </c>
      <c r="F9" s="112"/>
      <c r="G9" s="123"/>
      <c r="H9" s="105" t="s">
        <v>13</v>
      </c>
      <c r="I9" s="106"/>
      <c r="J9" s="107"/>
      <c r="K9" s="108"/>
      <c r="L9" s="109"/>
      <c r="M9" s="110"/>
      <c r="N9" s="111" t="s">
        <v>13</v>
      </c>
      <c r="O9" s="113"/>
      <c r="P9" s="114"/>
      <c r="Q9" s="115"/>
      <c r="R9" s="116"/>
      <c r="S9" s="117"/>
      <c r="T9" s="117">
        <f>SUM(D9+G9+M9)</f>
        <v>0</v>
      </c>
      <c r="U9" s="115" t="s">
        <v>13</v>
      </c>
      <c r="V9" s="118">
        <f>SUM(F9+I9+O9)</f>
        <v>0</v>
      </c>
      <c r="W9" s="119"/>
      <c r="X9" s="117"/>
      <c r="Y9" s="115" t="s">
        <v>13</v>
      </c>
      <c r="Z9" s="118"/>
      <c r="AA9" s="120"/>
      <c r="AB9" s="115"/>
      <c r="AC9" s="121"/>
    </row>
    <row r="10" spans="1:29" s="13" customFormat="1" ht="15.75" thickBot="1" x14ac:dyDescent="0.3">
      <c r="A10" s="124">
        <v>4</v>
      </c>
      <c r="B10" s="125"/>
      <c r="C10" s="686"/>
      <c r="D10" s="126"/>
      <c r="E10" s="127" t="s">
        <v>13</v>
      </c>
      <c r="F10" s="128"/>
      <c r="G10" s="129"/>
      <c r="H10" s="127" t="s">
        <v>13</v>
      </c>
      <c r="I10" s="128"/>
      <c r="J10" s="130"/>
      <c r="K10" s="131" t="s">
        <v>13</v>
      </c>
      <c r="L10" s="132"/>
      <c r="M10" s="133"/>
      <c r="N10" s="134"/>
      <c r="O10" s="135"/>
      <c r="P10" s="141"/>
      <c r="Q10" s="142"/>
      <c r="R10" s="143"/>
      <c r="S10" s="144"/>
      <c r="T10" s="144">
        <f>SUM(D10+G10+J10)</f>
        <v>0</v>
      </c>
      <c r="U10" s="145" t="s">
        <v>13</v>
      </c>
      <c r="V10" s="146">
        <f>SUM(F10+I10+L10)</f>
        <v>0</v>
      </c>
      <c r="W10" s="147"/>
      <c r="X10" s="144"/>
      <c r="Y10" s="145" t="s">
        <v>13</v>
      </c>
      <c r="Z10" s="146"/>
      <c r="AA10" s="148"/>
      <c r="AB10" s="145"/>
      <c r="AC10" s="149"/>
    </row>
    <row r="11" spans="1:29" ht="16.5" thickBot="1" x14ac:dyDescent="0.3">
      <c r="A11" s="136"/>
      <c r="B11" s="136"/>
      <c r="C11" s="687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9" s="16" customFormat="1" ht="13.5" thickBot="1" x14ac:dyDescent="0.25">
      <c r="A12" s="150" t="s">
        <v>14</v>
      </c>
      <c r="B12" s="137"/>
      <c r="C12" s="688"/>
      <c r="D12" s="80"/>
      <c r="E12" s="81">
        <v>1</v>
      </c>
      <c r="F12" s="81"/>
      <c r="G12" s="78"/>
      <c r="H12" s="81">
        <v>2</v>
      </c>
      <c r="I12" s="79"/>
      <c r="J12" s="81"/>
      <c r="K12" s="81">
        <v>3</v>
      </c>
      <c r="L12" s="81"/>
      <c r="M12" s="78"/>
      <c r="N12" s="81">
        <v>4</v>
      </c>
      <c r="O12" s="79"/>
      <c r="P12" s="720" t="s">
        <v>9</v>
      </c>
      <c r="Q12" s="721"/>
      <c r="R12" s="722"/>
      <c r="S12" s="723" t="s">
        <v>10</v>
      </c>
      <c r="T12" s="721"/>
      <c r="U12" s="721"/>
      <c r="V12" s="721"/>
      <c r="W12" s="722"/>
      <c r="X12" s="723" t="s">
        <v>11</v>
      </c>
      <c r="Y12" s="721"/>
      <c r="Z12" s="722"/>
      <c r="AA12" s="723" t="s">
        <v>12</v>
      </c>
      <c r="AB12" s="724"/>
      <c r="AC12" s="725"/>
    </row>
    <row r="13" spans="1:29" s="13" customFormat="1" ht="15" x14ac:dyDescent="0.25">
      <c r="A13" s="138">
        <v>1</v>
      </c>
      <c r="B13" s="83"/>
      <c r="C13" s="684"/>
      <c r="D13" s="84"/>
      <c r="E13" s="85"/>
      <c r="F13" s="86"/>
      <c r="G13" s="87"/>
      <c r="H13" s="88" t="s">
        <v>13</v>
      </c>
      <c r="I13" s="89"/>
      <c r="J13" s="87"/>
      <c r="K13" s="88" t="s">
        <v>13</v>
      </c>
      <c r="L13" s="89"/>
      <c r="M13" s="87"/>
      <c r="N13" s="88" t="s">
        <v>13</v>
      </c>
      <c r="O13" s="90"/>
      <c r="P13" s="91"/>
      <c r="Q13" s="92"/>
      <c r="R13" s="93"/>
      <c r="S13" s="94"/>
      <c r="T13" s="95">
        <f>SUM(G13+J13+M13)</f>
        <v>0</v>
      </c>
      <c r="U13" s="96" t="s">
        <v>13</v>
      </c>
      <c r="V13" s="97">
        <f>SUM(F13+I13+L13+O13)</f>
        <v>0</v>
      </c>
      <c r="W13" s="98"/>
      <c r="X13" s="95"/>
      <c r="Y13" s="96" t="s">
        <v>13</v>
      </c>
      <c r="Z13" s="97"/>
      <c r="AA13" s="99"/>
      <c r="AB13" s="100"/>
      <c r="AC13" s="101"/>
    </row>
    <row r="14" spans="1:29" s="13" customFormat="1" ht="15" x14ac:dyDescent="0.25">
      <c r="A14" s="139">
        <v>2</v>
      </c>
      <c r="B14" s="103"/>
      <c r="C14" s="685"/>
      <c r="D14" s="104"/>
      <c r="E14" s="105" t="s">
        <v>13</v>
      </c>
      <c r="F14" s="106"/>
      <c r="G14" s="107"/>
      <c r="H14" s="108"/>
      <c r="I14" s="109"/>
      <c r="J14" s="110"/>
      <c r="K14" s="111" t="s">
        <v>13</v>
      </c>
      <c r="L14" s="112"/>
      <c r="M14" s="110"/>
      <c r="N14" s="111" t="s">
        <v>13</v>
      </c>
      <c r="O14" s="113"/>
      <c r="P14" s="114"/>
      <c r="Q14" s="115"/>
      <c r="R14" s="116"/>
      <c r="S14" s="117"/>
      <c r="T14" s="117">
        <f>SUM(D14+J14+M14)</f>
        <v>0</v>
      </c>
      <c r="U14" s="115" t="s">
        <v>13</v>
      </c>
      <c r="V14" s="118">
        <f>SUM(F14+L14+O14)</f>
        <v>0</v>
      </c>
      <c r="W14" s="119"/>
      <c r="X14" s="117"/>
      <c r="Y14" s="115" t="s">
        <v>13</v>
      </c>
      <c r="Z14" s="118"/>
      <c r="AA14" s="120"/>
      <c r="AB14" s="115"/>
      <c r="AC14" s="121"/>
    </row>
    <row r="15" spans="1:29" s="13" customFormat="1" ht="15" x14ac:dyDescent="0.25">
      <c r="A15" s="139">
        <v>3</v>
      </c>
      <c r="B15" s="103"/>
      <c r="C15" s="685"/>
      <c r="D15" s="122"/>
      <c r="E15" s="111" t="s">
        <v>13</v>
      </c>
      <c r="F15" s="112"/>
      <c r="G15" s="123"/>
      <c r="H15" s="105" t="s">
        <v>13</v>
      </c>
      <c r="I15" s="106"/>
      <c r="J15" s="107"/>
      <c r="K15" s="108"/>
      <c r="L15" s="109"/>
      <c r="M15" s="110"/>
      <c r="N15" s="111" t="s">
        <v>13</v>
      </c>
      <c r="O15" s="113"/>
      <c r="P15" s="114"/>
      <c r="Q15" s="115"/>
      <c r="R15" s="116"/>
      <c r="S15" s="117"/>
      <c r="T15" s="117">
        <f>SUM(D15+G15+M15)</f>
        <v>0</v>
      </c>
      <c r="U15" s="115" t="s">
        <v>13</v>
      </c>
      <c r="V15" s="118">
        <f>SUM(F15+I15+O15)</f>
        <v>0</v>
      </c>
      <c r="W15" s="119"/>
      <c r="X15" s="117"/>
      <c r="Y15" s="115" t="s">
        <v>13</v>
      </c>
      <c r="Z15" s="118"/>
      <c r="AA15" s="120"/>
      <c r="AB15" s="115"/>
      <c r="AC15" s="121"/>
    </row>
    <row r="16" spans="1:29" s="13" customFormat="1" ht="15.75" thickBot="1" x14ac:dyDescent="0.3">
      <c r="A16" s="140">
        <v>4</v>
      </c>
      <c r="B16" s="125"/>
      <c r="C16" s="686"/>
      <c r="D16" s="126"/>
      <c r="E16" s="127" t="s">
        <v>13</v>
      </c>
      <c r="F16" s="128"/>
      <c r="G16" s="129"/>
      <c r="H16" s="127" t="s">
        <v>13</v>
      </c>
      <c r="I16" s="128"/>
      <c r="J16" s="130"/>
      <c r="K16" s="131" t="s">
        <v>13</v>
      </c>
      <c r="L16" s="132"/>
      <c r="M16" s="133"/>
      <c r="N16" s="134"/>
      <c r="O16" s="135"/>
      <c r="P16" s="141"/>
      <c r="Q16" s="142"/>
      <c r="R16" s="143"/>
      <c r="S16" s="144"/>
      <c r="T16" s="144">
        <f>SUM(D16+G16+J16)</f>
        <v>0</v>
      </c>
      <c r="U16" s="145" t="s">
        <v>13</v>
      </c>
      <c r="V16" s="146">
        <f>SUM(F16+I16+L16)</f>
        <v>0</v>
      </c>
      <c r="W16" s="147"/>
      <c r="X16" s="144"/>
      <c r="Y16" s="145" t="s">
        <v>13</v>
      </c>
      <c r="Z16" s="146"/>
      <c r="AA16" s="148"/>
      <c r="AB16" s="145"/>
      <c r="AC16" s="149"/>
    </row>
    <row r="17" spans="1:29" ht="16.5" thickBot="1" x14ac:dyDescent="0.3">
      <c r="A17" s="136"/>
      <c r="B17" s="136"/>
      <c r="C17" s="687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9" s="16" customFormat="1" ht="13.5" thickBot="1" x14ac:dyDescent="0.25">
      <c r="A18" s="150" t="s">
        <v>15</v>
      </c>
      <c r="B18" s="137"/>
      <c r="C18" s="688"/>
      <c r="D18" s="80"/>
      <c r="E18" s="81">
        <v>1</v>
      </c>
      <c r="F18" s="81"/>
      <c r="G18" s="78"/>
      <c r="H18" s="81">
        <v>2</v>
      </c>
      <c r="I18" s="79"/>
      <c r="J18" s="81"/>
      <c r="K18" s="81">
        <v>3</v>
      </c>
      <c r="L18" s="81"/>
      <c r="M18" s="78"/>
      <c r="N18" s="81">
        <v>4</v>
      </c>
      <c r="O18" s="79"/>
      <c r="P18" s="720" t="s">
        <v>9</v>
      </c>
      <c r="Q18" s="721"/>
      <c r="R18" s="722"/>
      <c r="S18" s="723" t="s">
        <v>10</v>
      </c>
      <c r="T18" s="721"/>
      <c r="U18" s="721"/>
      <c r="V18" s="721"/>
      <c r="W18" s="722"/>
      <c r="X18" s="723" t="s">
        <v>11</v>
      </c>
      <c r="Y18" s="721"/>
      <c r="Z18" s="722"/>
      <c r="AA18" s="723" t="s">
        <v>12</v>
      </c>
      <c r="AB18" s="724"/>
      <c r="AC18" s="725"/>
    </row>
    <row r="19" spans="1:29" s="13" customFormat="1" ht="15" x14ac:dyDescent="0.25">
      <c r="A19" s="138">
        <v>1</v>
      </c>
      <c r="B19" s="83"/>
      <c r="C19" s="684"/>
      <c r="D19" s="84"/>
      <c r="E19" s="85"/>
      <c r="F19" s="86"/>
      <c r="G19" s="87"/>
      <c r="H19" s="88" t="s">
        <v>13</v>
      </c>
      <c r="I19" s="89"/>
      <c r="J19" s="87"/>
      <c r="K19" s="88" t="s">
        <v>13</v>
      </c>
      <c r="L19" s="89"/>
      <c r="M19" s="87"/>
      <c r="N19" s="88" t="s">
        <v>13</v>
      </c>
      <c r="O19" s="90"/>
      <c r="P19" s="91"/>
      <c r="Q19" s="92"/>
      <c r="R19" s="93"/>
      <c r="S19" s="94"/>
      <c r="T19" s="95">
        <f>SUM(G19+J19+M19)</f>
        <v>0</v>
      </c>
      <c r="U19" s="96" t="s">
        <v>13</v>
      </c>
      <c r="V19" s="97">
        <f>SUM(F19+I19+L19+O19)</f>
        <v>0</v>
      </c>
      <c r="W19" s="98"/>
      <c r="X19" s="95"/>
      <c r="Y19" s="96" t="s">
        <v>13</v>
      </c>
      <c r="Z19" s="97"/>
      <c r="AA19" s="99"/>
      <c r="AB19" s="100"/>
      <c r="AC19" s="101"/>
    </row>
    <row r="20" spans="1:29" s="13" customFormat="1" ht="15" x14ac:dyDescent="0.25">
      <c r="A20" s="139">
        <v>2</v>
      </c>
      <c r="B20" s="103"/>
      <c r="C20" s="685"/>
      <c r="D20" s="104"/>
      <c r="E20" s="105" t="s">
        <v>13</v>
      </c>
      <c r="F20" s="106"/>
      <c r="G20" s="107"/>
      <c r="H20" s="108"/>
      <c r="I20" s="109"/>
      <c r="J20" s="110"/>
      <c r="K20" s="111" t="s">
        <v>13</v>
      </c>
      <c r="L20" s="112"/>
      <c r="M20" s="110"/>
      <c r="N20" s="111" t="s">
        <v>13</v>
      </c>
      <c r="O20" s="113"/>
      <c r="P20" s="114"/>
      <c r="Q20" s="115"/>
      <c r="R20" s="116"/>
      <c r="S20" s="117"/>
      <c r="T20" s="117">
        <f>SUM(D20+J20+M20)</f>
        <v>0</v>
      </c>
      <c r="U20" s="115" t="s">
        <v>13</v>
      </c>
      <c r="V20" s="118">
        <f>SUM(F20+L20+O20)</f>
        <v>0</v>
      </c>
      <c r="W20" s="119"/>
      <c r="X20" s="117"/>
      <c r="Y20" s="115" t="s">
        <v>13</v>
      </c>
      <c r="Z20" s="118"/>
      <c r="AA20" s="120"/>
      <c r="AB20" s="115"/>
      <c r="AC20" s="121"/>
    </row>
    <row r="21" spans="1:29" s="13" customFormat="1" ht="15" x14ac:dyDescent="0.25">
      <c r="A21" s="139">
        <v>3</v>
      </c>
      <c r="B21" s="103"/>
      <c r="C21" s="685"/>
      <c r="D21" s="122"/>
      <c r="E21" s="111" t="s">
        <v>13</v>
      </c>
      <c r="F21" s="112"/>
      <c r="G21" s="123"/>
      <c r="H21" s="105" t="s">
        <v>13</v>
      </c>
      <c r="I21" s="106"/>
      <c r="J21" s="107"/>
      <c r="K21" s="108"/>
      <c r="L21" s="109"/>
      <c r="M21" s="110"/>
      <c r="N21" s="111" t="s">
        <v>13</v>
      </c>
      <c r="O21" s="113"/>
      <c r="P21" s="114"/>
      <c r="Q21" s="115"/>
      <c r="R21" s="116"/>
      <c r="S21" s="117"/>
      <c r="T21" s="117">
        <f>SUM(D21+G21+M21)</f>
        <v>0</v>
      </c>
      <c r="U21" s="115" t="s">
        <v>13</v>
      </c>
      <c r="V21" s="118">
        <f>SUM(F21+I21+O21)</f>
        <v>0</v>
      </c>
      <c r="W21" s="119"/>
      <c r="X21" s="117"/>
      <c r="Y21" s="115" t="s">
        <v>13</v>
      </c>
      <c r="Z21" s="118"/>
      <c r="AA21" s="120"/>
      <c r="AB21" s="115"/>
      <c r="AC21" s="121"/>
    </row>
    <row r="22" spans="1:29" s="13" customFormat="1" ht="15.75" thickBot="1" x14ac:dyDescent="0.3">
      <c r="A22" s="140">
        <v>4</v>
      </c>
      <c r="B22" s="125"/>
      <c r="C22" s="686"/>
      <c r="D22" s="126"/>
      <c r="E22" s="127" t="s">
        <v>13</v>
      </c>
      <c r="F22" s="128"/>
      <c r="G22" s="129"/>
      <c r="H22" s="127" t="s">
        <v>13</v>
      </c>
      <c r="I22" s="128"/>
      <c r="J22" s="130"/>
      <c r="K22" s="131" t="s">
        <v>13</v>
      </c>
      <c r="L22" s="132"/>
      <c r="M22" s="133"/>
      <c r="N22" s="134"/>
      <c r="O22" s="135"/>
      <c r="P22" s="141"/>
      <c r="Q22" s="142"/>
      <c r="R22" s="143"/>
      <c r="S22" s="144"/>
      <c r="T22" s="144">
        <f>SUM(D22+G22+J22)</f>
        <v>0</v>
      </c>
      <c r="U22" s="145" t="s">
        <v>13</v>
      </c>
      <c r="V22" s="146">
        <f>SUM(F22+I22+L22)</f>
        <v>0</v>
      </c>
      <c r="W22" s="147"/>
      <c r="X22" s="144"/>
      <c r="Y22" s="145" t="s">
        <v>13</v>
      </c>
      <c r="Z22" s="146"/>
      <c r="AA22" s="148"/>
      <c r="AB22" s="145"/>
      <c r="AC22" s="149"/>
    </row>
    <row r="23" spans="1:29" ht="13.5" thickBot="1" x14ac:dyDescent="0.25">
      <c r="C23" s="689"/>
    </row>
    <row r="24" spans="1:29" s="16" customFormat="1" ht="13.5" thickBot="1" x14ac:dyDescent="0.25">
      <c r="A24" s="150" t="s">
        <v>16</v>
      </c>
      <c r="B24" s="137"/>
      <c r="C24" s="688"/>
      <c r="D24" s="80"/>
      <c r="E24" s="81">
        <v>1</v>
      </c>
      <c r="F24" s="81"/>
      <c r="G24" s="78"/>
      <c r="H24" s="81">
        <v>2</v>
      </c>
      <c r="I24" s="79"/>
      <c r="J24" s="81"/>
      <c r="K24" s="81">
        <v>3</v>
      </c>
      <c r="L24" s="81"/>
      <c r="M24" s="78"/>
      <c r="N24" s="81">
        <v>4</v>
      </c>
      <c r="O24" s="79"/>
      <c r="P24" s="720" t="s">
        <v>9</v>
      </c>
      <c r="Q24" s="721"/>
      <c r="R24" s="722"/>
      <c r="S24" s="723" t="s">
        <v>10</v>
      </c>
      <c r="T24" s="721"/>
      <c r="U24" s="721"/>
      <c r="V24" s="721"/>
      <c r="W24" s="722"/>
      <c r="X24" s="723" t="s">
        <v>11</v>
      </c>
      <c r="Y24" s="721"/>
      <c r="Z24" s="722"/>
      <c r="AA24" s="723" t="s">
        <v>12</v>
      </c>
      <c r="AB24" s="724"/>
      <c r="AC24" s="725"/>
    </row>
    <row r="25" spans="1:29" s="13" customFormat="1" ht="15" x14ac:dyDescent="0.25">
      <c r="A25" s="138">
        <v>1</v>
      </c>
      <c r="B25" s="83"/>
      <c r="C25" s="684"/>
      <c r="D25" s="84"/>
      <c r="E25" s="85"/>
      <c r="F25" s="86"/>
      <c r="G25" s="87"/>
      <c r="H25" s="88" t="s">
        <v>13</v>
      </c>
      <c r="I25" s="89"/>
      <c r="J25" s="87"/>
      <c r="K25" s="88" t="s">
        <v>13</v>
      </c>
      <c r="L25" s="89"/>
      <c r="M25" s="87"/>
      <c r="N25" s="88" t="s">
        <v>13</v>
      </c>
      <c r="O25" s="90"/>
      <c r="P25" s="91"/>
      <c r="Q25" s="92"/>
      <c r="R25" s="93"/>
      <c r="S25" s="94"/>
      <c r="T25" s="95">
        <f>SUM(G25+J25+M25)</f>
        <v>0</v>
      </c>
      <c r="U25" s="96" t="s">
        <v>13</v>
      </c>
      <c r="V25" s="97">
        <f>SUM(F25+I25+L25+O25)</f>
        <v>0</v>
      </c>
      <c r="W25" s="98"/>
      <c r="X25" s="95"/>
      <c r="Y25" s="96" t="s">
        <v>13</v>
      </c>
      <c r="Z25" s="97"/>
      <c r="AA25" s="99"/>
      <c r="AB25" s="100"/>
      <c r="AC25" s="101"/>
    </row>
    <row r="26" spans="1:29" s="13" customFormat="1" ht="15" x14ac:dyDescent="0.25">
      <c r="A26" s="139">
        <v>2</v>
      </c>
      <c r="B26" s="103"/>
      <c r="C26" s="685"/>
      <c r="D26" s="104"/>
      <c r="E26" s="105" t="s">
        <v>13</v>
      </c>
      <c r="F26" s="106"/>
      <c r="G26" s="107"/>
      <c r="H26" s="108"/>
      <c r="I26" s="109"/>
      <c r="J26" s="110"/>
      <c r="K26" s="111" t="s">
        <v>13</v>
      </c>
      <c r="L26" s="112"/>
      <c r="M26" s="110"/>
      <c r="N26" s="111" t="s">
        <v>13</v>
      </c>
      <c r="O26" s="113"/>
      <c r="P26" s="114"/>
      <c r="Q26" s="115"/>
      <c r="R26" s="116"/>
      <c r="S26" s="117"/>
      <c r="T26" s="117">
        <f>SUM(D26+J26+M26)</f>
        <v>0</v>
      </c>
      <c r="U26" s="115" t="s">
        <v>13</v>
      </c>
      <c r="V26" s="118">
        <f>SUM(F26+L26+O26)</f>
        <v>0</v>
      </c>
      <c r="W26" s="119"/>
      <c r="X26" s="117"/>
      <c r="Y26" s="115" t="s">
        <v>13</v>
      </c>
      <c r="Z26" s="118"/>
      <c r="AA26" s="120"/>
      <c r="AB26" s="115"/>
      <c r="AC26" s="121"/>
    </row>
    <row r="27" spans="1:29" s="13" customFormat="1" ht="15" x14ac:dyDescent="0.25">
      <c r="A27" s="139">
        <v>3</v>
      </c>
      <c r="B27" s="103"/>
      <c r="C27" s="685"/>
      <c r="D27" s="122"/>
      <c r="E27" s="111" t="s">
        <v>13</v>
      </c>
      <c r="F27" s="112"/>
      <c r="G27" s="123"/>
      <c r="H27" s="105" t="s">
        <v>13</v>
      </c>
      <c r="I27" s="106"/>
      <c r="J27" s="107"/>
      <c r="K27" s="108"/>
      <c r="L27" s="109"/>
      <c r="M27" s="110"/>
      <c r="N27" s="111" t="s">
        <v>13</v>
      </c>
      <c r="O27" s="113"/>
      <c r="P27" s="114"/>
      <c r="Q27" s="115"/>
      <c r="R27" s="116"/>
      <c r="S27" s="117"/>
      <c r="T27" s="117">
        <f>SUM(D27+G27+M27)</f>
        <v>0</v>
      </c>
      <c r="U27" s="115" t="s">
        <v>13</v>
      </c>
      <c r="V27" s="118">
        <f>SUM(F27+I27+O27)</f>
        <v>0</v>
      </c>
      <c r="W27" s="119"/>
      <c r="X27" s="117"/>
      <c r="Y27" s="115" t="s">
        <v>13</v>
      </c>
      <c r="Z27" s="118"/>
      <c r="AA27" s="120"/>
      <c r="AB27" s="115"/>
      <c r="AC27" s="121"/>
    </row>
    <row r="28" spans="1:29" s="13" customFormat="1" ht="15.75" thickBot="1" x14ac:dyDescent="0.3">
      <c r="A28" s="140">
        <v>4</v>
      </c>
      <c r="B28" s="125"/>
      <c r="C28" s="686"/>
      <c r="D28" s="126"/>
      <c r="E28" s="127" t="s">
        <v>13</v>
      </c>
      <c r="F28" s="128"/>
      <c r="G28" s="129"/>
      <c r="H28" s="127" t="s">
        <v>13</v>
      </c>
      <c r="I28" s="128"/>
      <c r="J28" s="130"/>
      <c r="K28" s="131" t="s">
        <v>13</v>
      </c>
      <c r="L28" s="132"/>
      <c r="M28" s="133"/>
      <c r="N28" s="134"/>
      <c r="O28" s="135"/>
      <c r="P28" s="141"/>
      <c r="Q28" s="142"/>
      <c r="R28" s="143"/>
      <c r="S28" s="144"/>
      <c r="T28" s="144">
        <f>SUM(D28+G28+J28)</f>
        <v>0</v>
      </c>
      <c r="U28" s="145" t="s">
        <v>13</v>
      </c>
      <c r="V28" s="146">
        <f>SUM(F28+I28+L28)</f>
        <v>0</v>
      </c>
      <c r="W28" s="147"/>
      <c r="X28" s="144"/>
      <c r="Y28" s="145" t="s">
        <v>13</v>
      </c>
      <c r="Z28" s="146"/>
      <c r="AA28" s="148"/>
      <c r="AB28" s="145"/>
      <c r="AC28" s="149"/>
    </row>
    <row r="29" spans="1:29" ht="13.5" thickBot="1" x14ac:dyDescent="0.25">
      <c r="C29" s="689"/>
    </row>
    <row r="30" spans="1:29" s="16" customFormat="1" ht="13.5" thickBot="1" x14ac:dyDescent="0.25">
      <c r="A30" s="150" t="s">
        <v>17</v>
      </c>
      <c r="B30" s="137"/>
      <c r="C30" s="688"/>
      <c r="D30" s="80"/>
      <c r="E30" s="81">
        <v>1</v>
      </c>
      <c r="F30" s="81"/>
      <c r="G30" s="78"/>
      <c r="H30" s="81">
        <v>2</v>
      </c>
      <c r="I30" s="79"/>
      <c r="J30" s="81"/>
      <c r="K30" s="81">
        <v>3</v>
      </c>
      <c r="L30" s="81"/>
      <c r="M30" s="78"/>
      <c r="N30" s="81">
        <v>4</v>
      </c>
      <c r="O30" s="79"/>
      <c r="P30" s="720" t="s">
        <v>9</v>
      </c>
      <c r="Q30" s="721"/>
      <c r="R30" s="722"/>
      <c r="S30" s="723" t="s">
        <v>10</v>
      </c>
      <c r="T30" s="721"/>
      <c r="U30" s="721"/>
      <c r="V30" s="721"/>
      <c r="W30" s="722"/>
      <c r="X30" s="723" t="s">
        <v>11</v>
      </c>
      <c r="Y30" s="721"/>
      <c r="Z30" s="722"/>
      <c r="AA30" s="723" t="s">
        <v>12</v>
      </c>
      <c r="AB30" s="724"/>
      <c r="AC30" s="725"/>
    </row>
    <row r="31" spans="1:29" s="13" customFormat="1" ht="15" x14ac:dyDescent="0.25">
      <c r="A31" s="138">
        <v>1</v>
      </c>
      <c r="B31" s="83"/>
      <c r="C31" s="684"/>
      <c r="D31" s="84"/>
      <c r="E31" s="85"/>
      <c r="F31" s="86"/>
      <c r="G31" s="87"/>
      <c r="H31" s="88" t="s">
        <v>13</v>
      </c>
      <c r="I31" s="89"/>
      <c r="J31" s="87"/>
      <c r="K31" s="88" t="s">
        <v>13</v>
      </c>
      <c r="L31" s="89"/>
      <c r="M31" s="87"/>
      <c r="N31" s="88" t="s">
        <v>13</v>
      </c>
      <c r="O31" s="90"/>
      <c r="P31" s="91"/>
      <c r="Q31" s="92"/>
      <c r="R31" s="93"/>
      <c r="S31" s="94"/>
      <c r="T31" s="95">
        <f>SUM(G31+J31+M31)</f>
        <v>0</v>
      </c>
      <c r="U31" s="96" t="s">
        <v>13</v>
      </c>
      <c r="V31" s="97">
        <f>SUM(F31+I31+L31+O31)</f>
        <v>0</v>
      </c>
      <c r="W31" s="98"/>
      <c r="X31" s="95"/>
      <c r="Y31" s="96" t="s">
        <v>13</v>
      </c>
      <c r="Z31" s="97"/>
      <c r="AA31" s="99"/>
      <c r="AB31" s="100"/>
      <c r="AC31" s="101"/>
    </row>
    <row r="32" spans="1:29" s="13" customFormat="1" ht="15" x14ac:dyDescent="0.25">
      <c r="A32" s="139">
        <v>2</v>
      </c>
      <c r="B32" s="103"/>
      <c r="C32" s="685"/>
      <c r="D32" s="104"/>
      <c r="E32" s="105" t="s">
        <v>13</v>
      </c>
      <c r="F32" s="106"/>
      <c r="G32" s="107"/>
      <c r="H32" s="108"/>
      <c r="I32" s="109"/>
      <c r="J32" s="110"/>
      <c r="K32" s="111" t="s">
        <v>13</v>
      </c>
      <c r="L32" s="112"/>
      <c r="M32" s="110"/>
      <c r="N32" s="111" t="s">
        <v>13</v>
      </c>
      <c r="O32" s="113"/>
      <c r="P32" s="114"/>
      <c r="Q32" s="115"/>
      <c r="R32" s="116"/>
      <c r="S32" s="117"/>
      <c r="T32" s="117">
        <f>SUM(D32+J32+M32)</f>
        <v>0</v>
      </c>
      <c r="U32" s="115" t="s">
        <v>13</v>
      </c>
      <c r="V32" s="118">
        <f>SUM(F32+L32+O32)</f>
        <v>0</v>
      </c>
      <c r="W32" s="119"/>
      <c r="X32" s="117"/>
      <c r="Y32" s="115" t="s">
        <v>13</v>
      </c>
      <c r="Z32" s="118"/>
      <c r="AA32" s="120"/>
      <c r="AB32" s="115"/>
      <c r="AC32" s="121"/>
    </row>
    <row r="33" spans="1:29" s="13" customFormat="1" ht="15" x14ac:dyDescent="0.25">
      <c r="A33" s="139">
        <v>3</v>
      </c>
      <c r="B33" s="103"/>
      <c r="C33" s="685"/>
      <c r="D33" s="122"/>
      <c r="E33" s="111" t="s">
        <v>13</v>
      </c>
      <c r="F33" s="112"/>
      <c r="G33" s="123"/>
      <c r="H33" s="105" t="s">
        <v>13</v>
      </c>
      <c r="I33" s="106"/>
      <c r="J33" s="107"/>
      <c r="K33" s="108"/>
      <c r="L33" s="109"/>
      <c r="M33" s="110"/>
      <c r="N33" s="111" t="s">
        <v>13</v>
      </c>
      <c r="O33" s="113"/>
      <c r="P33" s="114"/>
      <c r="Q33" s="115"/>
      <c r="R33" s="116"/>
      <c r="S33" s="117"/>
      <c r="T33" s="117">
        <f>SUM(D33+G33+M33)</f>
        <v>0</v>
      </c>
      <c r="U33" s="115" t="s">
        <v>13</v>
      </c>
      <c r="V33" s="118">
        <f>SUM(F33+I33+O33)</f>
        <v>0</v>
      </c>
      <c r="W33" s="119"/>
      <c r="X33" s="117"/>
      <c r="Y33" s="115" t="s">
        <v>13</v>
      </c>
      <c r="Z33" s="118"/>
      <c r="AA33" s="120"/>
      <c r="AB33" s="115"/>
      <c r="AC33" s="121"/>
    </row>
    <row r="34" spans="1:29" s="13" customFormat="1" ht="15.75" thickBot="1" x14ac:dyDescent="0.3">
      <c r="A34" s="140">
        <v>4</v>
      </c>
      <c r="B34" s="125"/>
      <c r="C34" s="686"/>
      <c r="D34" s="126"/>
      <c r="E34" s="127" t="s">
        <v>13</v>
      </c>
      <c r="F34" s="128"/>
      <c r="G34" s="129"/>
      <c r="H34" s="127" t="s">
        <v>13</v>
      </c>
      <c r="I34" s="128"/>
      <c r="J34" s="130"/>
      <c r="K34" s="131" t="s">
        <v>13</v>
      </c>
      <c r="L34" s="132"/>
      <c r="M34" s="133"/>
      <c r="N34" s="134"/>
      <c r="O34" s="135"/>
      <c r="P34" s="141"/>
      <c r="Q34" s="142"/>
      <c r="R34" s="143"/>
      <c r="S34" s="144"/>
      <c r="T34" s="144">
        <f>SUM(D34+G34+J34)</f>
        <v>0</v>
      </c>
      <c r="U34" s="145" t="s">
        <v>13</v>
      </c>
      <c r="V34" s="146">
        <f>SUM(F34+I34+L34)</f>
        <v>0</v>
      </c>
      <c r="W34" s="147"/>
      <c r="X34" s="144"/>
      <c r="Y34" s="145" t="s">
        <v>13</v>
      </c>
      <c r="Z34" s="146"/>
      <c r="AA34" s="148"/>
      <c r="AB34" s="145"/>
      <c r="AC34" s="149"/>
    </row>
    <row r="35" spans="1:29" ht="13.5" thickBot="1" x14ac:dyDescent="0.25">
      <c r="C35" s="689"/>
    </row>
    <row r="36" spans="1:29" s="16" customFormat="1" ht="13.5" thickBot="1" x14ac:dyDescent="0.25">
      <c r="A36" s="150" t="s">
        <v>18</v>
      </c>
      <c r="B36" s="137"/>
      <c r="C36" s="688"/>
      <c r="D36" s="80"/>
      <c r="E36" s="81">
        <v>1</v>
      </c>
      <c r="F36" s="81"/>
      <c r="G36" s="78"/>
      <c r="H36" s="81">
        <v>2</v>
      </c>
      <c r="I36" s="79"/>
      <c r="J36" s="81"/>
      <c r="K36" s="81">
        <v>3</v>
      </c>
      <c r="L36" s="81"/>
      <c r="M36" s="78"/>
      <c r="N36" s="81">
        <v>4</v>
      </c>
      <c r="O36" s="79"/>
      <c r="P36" s="720" t="s">
        <v>9</v>
      </c>
      <c r="Q36" s="721"/>
      <c r="R36" s="722"/>
      <c r="S36" s="723" t="s">
        <v>10</v>
      </c>
      <c r="T36" s="721"/>
      <c r="U36" s="721"/>
      <c r="V36" s="721"/>
      <c r="W36" s="722"/>
      <c r="X36" s="723" t="s">
        <v>11</v>
      </c>
      <c r="Y36" s="721"/>
      <c r="Z36" s="722"/>
      <c r="AA36" s="723" t="s">
        <v>12</v>
      </c>
      <c r="AB36" s="724"/>
      <c r="AC36" s="725"/>
    </row>
    <row r="37" spans="1:29" s="13" customFormat="1" ht="15" x14ac:dyDescent="0.25">
      <c r="A37" s="138">
        <v>1</v>
      </c>
      <c r="B37" s="83"/>
      <c r="C37" s="684"/>
      <c r="D37" s="84"/>
      <c r="E37" s="85"/>
      <c r="F37" s="86"/>
      <c r="G37" s="87"/>
      <c r="H37" s="88" t="s">
        <v>13</v>
      </c>
      <c r="I37" s="89"/>
      <c r="J37" s="87"/>
      <c r="K37" s="88" t="s">
        <v>13</v>
      </c>
      <c r="L37" s="89"/>
      <c r="M37" s="87"/>
      <c r="N37" s="88" t="s">
        <v>13</v>
      </c>
      <c r="O37" s="90"/>
      <c r="P37" s="91"/>
      <c r="Q37" s="92"/>
      <c r="R37" s="93"/>
      <c r="S37" s="94"/>
      <c r="T37" s="95">
        <f>SUM(G37+J37+M37)</f>
        <v>0</v>
      </c>
      <c r="U37" s="96" t="s">
        <v>13</v>
      </c>
      <c r="V37" s="97">
        <f>SUM(F37+I37+L37+O37)</f>
        <v>0</v>
      </c>
      <c r="W37" s="98"/>
      <c r="X37" s="95"/>
      <c r="Y37" s="96" t="s">
        <v>13</v>
      </c>
      <c r="Z37" s="97"/>
      <c r="AA37" s="99"/>
      <c r="AB37" s="100"/>
      <c r="AC37" s="101"/>
    </row>
    <row r="38" spans="1:29" s="13" customFormat="1" ht="15" x14ac:dyDescent="0.25">
      <c r="A38" s="139">
        <v>2</v>
      </c>
      <c r="B38" s="103"/>
      <c r="C38" s="685"/>
      <c r="D38" s="104"/>
      <c r="E38" s="105" t="s">
        <v>13</v>
      </c>
      <c r="F38" s="106"/>
      <c r="G38" s="107"/>
      <c r="H38" s="108"/>
      <c r="I38" s="109"/>
      <c r="J38" s="110"/>
      <c r="K38" s="111" t="s">
        <v>13</v>
      </c>
      <c r="L38" s="112"/>
      <c r="M38" s="110"/>
      <c r="N38" s="111" t="s">
        <v>13</v>
      </c>
      <c r="O38" s="113"/>
      <c r="P38" s="114"/>
      <c r="Q38" s="115"/>
      <c r="R38" s="116"/>
      <c r="S38" s="117"/>
      <c r="T38" s="117">
        <f>SUM(D38+J38+M38)</f>
        <v>0</v>
      </c>
      <c r="U38" s="115" t="s">
        <v>13</v>
      </c>
      <c r="V38" s="118">
        <f>SUM(F38+L38+O38)</f>
        <v>0</v>
      </c>
      <c r="W38" s="119"/>
      <c r="X38" s="117"/>
      <c r="Y38" s="115" t="s">
        <v>13</v>
      </c>
      <c r="Z38" s="118"/>
      <c r="AA38" s="120"/>
      <c r="AB38" s="115"/>
      <c r="AC38" s="121"/>
    </row>
    <row r="39" spans="1:29" s="13" customFormat="1" ht="15" x14ac:dyDescent="0.25">
      <c r="A39" s="139">
        <v>3</v>
      </c>
      <c r="B39" s="103"/>
      <c r="C39" s="685"/>
      <c r="D39" s="122"/>
      <c r="E39" s="111" t="s">
        <v>13</v>
      </c>
      <c r="F39" s="112"/>
      <c r="G39" s="123"/>
      <c r="H39" s="105" t="s">
        <v>13</v>
      </c>
      <c r="I39" s="106"/>
      <c r="J39" s="107"/>
      <c r="K39" s="108"/>
      <c r="L39" s="109"/>
      <c r="M39" s="110"/>
      <c r="N39" s="111" t="s">
        <v>13</v>
      </c>
      <c r="O39" s="113"/>
      <c r="P39" s="114"/>
      <c r="Q39" s="115"/>
      <c r="R39" s="116"/>
      <c r="S39" s="117"/>
      <c r="T39" s="117">
        <f>SUM(D39+G39+M39)</f>
        <v>0</v>
      </c>
      <c r="U39" s="115" t="s">
        <v>13</v>
      </c>
      <c r="V39" s="118">
        <f>SUM(F39+I39+O39)</f>
        <v>0</v>
      </c>
      <c r="W39" s="119"/>
      <c r="X39" s="117"/>
      <c r="Y39" s="115" t="s">
        <v>13</v>
      </c>
      <c r="Z39" s="118"/>
      <c r="AA39" s="120"/>
      <c r="AB39" s="115"/>
      <c r="AC39" s="121"/>
    </row>
    <row r="40" spans="1:29" s="13" customFormat="1" ht="15.75" thickBot="1" x14ac:dyDescent="0.3">
      <c r="A40" s="140">
        <v>4</v>
      </c>
      <c r="B40" s="125"/>
      <c r="C40" s="686"/>
      <c r="D40" s="126"/>
      <c r="E40" s="127" t="s">
        <v>13</v>
      </c>
      <c r="F40" s="128"/>
      <c r="G40" s="129"/>
      <c r="H40" s="127" t="s">
        <v>13</v>
      </c>
      <c r="I40" s="128"/>
      <c r="J40" s="130"/>
      <c r="K40" s="131" t="s">
        <v>13</v>
      </c>
      <c r="L40" s="132"/>
      <c r="M40" s="133"/>
      <c r="N40" s="134"/>
      <c r="O40" s="135"/>
      <c r="P40" s="141"/>
      <c r="Q40" s="142"/>
      <c r="R40" s="143"/>
      <c r="S40" s="144"/>
      <c r="T40" s="144">
        <f>SUM(D40+G40+J40)</f>
        <v>0</v>
      </c>
      <c r="U40" s="145" t="s">
        <v>13</v>
      </c>
      <c r="V40" s="146">
        <f>SUM(F40+I40+L40)</f>
        <v>0</v>
      </c>
      <c r="W40" s="147"/>
      <c r="X40" s="144"/>
      <c r="Y40" s="145" t="s">
        <v>13</v>
      </c>
      <c r="Z40" s="146"/>
      <c r="AA40" s="148"/>
      <c r="AB40" s="145"/>
      <c r="AC40" s="149"/>
    </row>
    <row r="41" spans="1:29" ht="13.5" thickBot="1" x14ac:dyDescent="0.25">
      <c r="C41" s="689"/>
    </row>
    <row r="42" spans="1:29" s="16" customFormat="1" ht="13.5" thickBot="1" x14ac:dyDescent="0.25">
      <c r="A42" s="150" t="s">
        <v>19</v>
      </c>
      <c r="B42" s="137"/>
      <c r="C42" s="688"/>
      <c r="D42" s="80"/>
      <c r="E42" s="81">
        <v>1</v>
      </c>
      <c r="F42" s="81"/>
      <c r="G42" s="78"/>
      <c r="H42" s="81">
        <v>2</v>
      </c>
      <c r="I42" s="79"/>
      <c r="J42" s="81"/>
      <c r="K42" s="81">
        <v>3</v>
      </c>
      <c r="L42" s="81"/>
      <c r="M42" s="78"/>
      <c r="N42" s="81">
        <v>4</v>
      </c>
      <c r="O42" s="79"/>
      <c r="P42" s="720" t="s">
        <v>9</v>
      </c>
      <c r="Q42" s="721"/>
      <c r="R42" s="722"/>
      <c r="S42" s="723" t="s">
        <v>10</v>
      </c>
      <c r="T42" s="721"/>
      <c r="U42" s="721"/>
      <c r="V42" s="721"/>
      <c r="W42" s="722"/>
      <c r="X42" s="723" t="s">
        <v>11</v>
      </c>
      <c r="Y42" s="721"/>
      <c r="Z42" s="722"/>
      <c r="AA42" s="723" t="s">
        <v>12</v>
      </c>
      <c r="AB42" s="724"/>
      <c r="AC42" s="725"/>
    </row>
    <row r="43" spans="1:29" s="13" customFormat="1" ht="15" x14ac:dyDescent="0.25">
      <c r="A43" s="138">
        <v>1</v>
      </c>
      <c r="B43" s="83"/>
      <c r="C43" s="684"/>
      <c r="D43" s="84"/>
      <c r="E43" s="85"/>
      <c r="F43" s="86"/>
      <c r="G43" s="87"/>
      <c r="H43" s="88" t="s">
        <v>13</v>
      </c>
      <c r="I43" s="89"/>
      <c r="J43" s="87"/>
      <c r="K43" s="88" t="s">
        <v>13</v>
      </c>
      <c r="L43" s="89"/>
      <c r="M43" s="87"/>
      <c r="N43" s="88" t="s">
        <v>13</v>
      </c>
      <c r="O43" s="90"/>
      <c r="P43" s="91"/>
      <c r="Q43" s="92"/>
      <c r="R43" s="93"/>
      <c r="S43" s="94"/>
      <c r="T43" s="95">
        <f>SUM(G43+J43+M43)</f>
        <v>0</v>
      </c>
      <c r="U43" s="96" t="s">
        <v>13</v>
      </c>
      <c r="V43" s="97">
        <f>SUM(F43+I43+L43+O43)</f>
        <v>0</v>
      </c>
      <c r="W43" s="98"/>
      <c r="X43" s="95"/>
      <c r="Y43" s="96" t="s">
        <v>13</v>
      </c>
      <c r="Z43" s="97"/>
      <c r="AA43" s="99"/>
      <c r="AB43" s="100"/>
      <c r="AC43" s="101"/>
    </row>
    <row r="44" spans="1:29" s="13" customFormat="1" ht="15" x14ac:dyDescent="0.25">
      <c r="A44" s="139">
        <v>2</v>
      </c>
      <c r="B44" s="103"/>
      <c r="C44" s="685"/>
      <c r="D44" s="104"/>
      <c r="E44" s="105" t="s">
        <v>13</v>
      </c>
      <c r="F44" s="106"/>
      <c r="G44" s="107"/>
      <c r="H44" s="108"/>
      <c r="I44" s="109"/>
      <c r="J44" s="110"/>
      <c r="K44" s="111" t="s">
        <v>13</v>
      </c>
      <c r="L44" s="112"/>
      <c r="M44" s="110"/>
      <c r="N44" s="111" t="s">
        <v>13</v>
      </c>
      <c r="O44" s="113"/>
      <c r="P44" s="114"/>
      <c r="Q44" s="115"/>
      <c r="R44" s="116"/>
      <c r="S44" s="117"/>
      <c r="T44" s="117">
        <f>SUM(D44+J44+M44)</f>
        <v>0</v>
      </c>
      <c r="U44" s="115" t="s">
        <v>13</v>
      </c>
      <c r="V44" s="118">
        <f>SUM(F44+L44+O44)</f>
        <v>0</v>
      </c>
      <c r="W44" s="119"/>
      <c r="X44" s="117"/>
      <c r="Y44" s="115" t="s">
        <v>13</v>
      </c>
      <c r="Z44" s="118"/>
      <c r="AA44" s="120"/>
      <c r="AB44" s="115"/>
      <c r="AC44" s="121"/>
    </row>
    <row r="45" spans="1:29" s="13" customFormat="1" ht="15" x14ac:dyDescent="0.25">
      <c r="A45" s="139">
        <v>3</v>
      </c>
      <c r="B45" s="103"/>
      <c r="C45" s="685"/>
      <c r="D45" s="122"/>
      <c r="E45" s="111" t="s">
        <v>13</v>
      </c>
      <c r="F45" s="112"/>
      <c r="G45" s="123"/>
      <c r="H45" s="105" t="s">
        <v>13</v>
      </c>
      <c r="I45" s="106"/>
      <c r="J45" s="107"/>
      <c r="K45" s="108"/>
      <c r="L45" s="109"/>
      <c r="M45" s="110"/>
      <c r="N45" s="111" t="s">
        <v>13</v>
      </c>
      <c r="O45" s="113"/>
      <c r="P45" s="114"/>
      <c r="Q45" s="115"/>
      <c r="R45" s="116"/>
      <c r="S45" s="117"/>
      <c r="T45" s="117">
        <f>SUM(D45+G45+M45)</f>
        <v>0</v>
      </c>
      <c r="U45" s="115" t="s">
        <v>13</v>
      </c>
      <c r="V45" s="118">
        <f>SUM(F45+I45+O45)</f>
        <v>0</v>
      </c>
      <c r="W45" s="119"/>
      <c r="X45" s="117"/>
      <c r="Y45" s="115" t="s">
        <v>13</v>
      </c>
      <c r="Z45" s="118"/>
      <c r="AA45" s="120"/>
      <c r="AB45" s="115"/>
      <c r="AC45" s="121"/>
    </row>
    <row r="46" spans="1:29" s="13" customFormat="1" ht="15.75" thickBot="1" x14ac:dyDescent="0.3">
      <c r="A46" s="140">
        <v>4</v>
      </c>
      <c r="B46" s="125"/>
      <c r="C46" s="686"/>
      <c r="D46" s="126"/>
      <c r="E46" s="127" t="s">
        <v>13</v>
      </c>
      <c r="F46" s="128"/>
      <c r="G46" s="129"/>
      <c r="H46" s="127" t="s">
        <v>13</v>
      </c>
      <c r="I46" s="128"/>
      <c r="J46" s="130"/>
      <c r="K46" s="131" t="s">
        <v>13</v>
      </c>
      <c r="L46" s="132"/>
      <c r="M46" s="133"/>
      <c r="N46" s="134"/>
      <c r="O46" s="135"/>
      <c r="P46" s="141"/>
      <c r="Q46" s="142"/>
      <c r="R46" s="143"/>
      <c r="S46" s="144"/>
      <c r="T46" s="144">
        <f>SUM(D46+G46+J46)</f>
        <v>0</v>
      </c>
      <c r="U46" s="145" t="s">
        <v>13</v>
      </c>
      <c r="V46" s="146">
        <f>SUM(F46+I46+L46)</f>
        <v>0</v>
      </c>
      <c r="W46" s="147"/>
      <c r="X46" s="144"/>
      <c r="Y46" s="145" t="s">
        <v>13</v>
      </c>
      <c r="Z46" s="146"/>
      <c r="AA46" s="148"/>
      <c r="AB46" s="145"/>
      <c r="AC46" s="149"/>
    </row>
    <row r="47" spans="1:29" ht="13.5" thickBot="1" x14ac:dyDescent="0.25">
      <c r="C47" s="689"/>
    </row>
    <row r="48" spans="1:29" s="16" customFormat="1" ht="13.5" thickBot="1" x14ac:dyDescent="0.25">
      <c r="A48" s="7" t="s">
        <v>20</v>
      </c>
      <c r="B48" s="78"/>
      <c r="C48" s="690"/>
      <c r="D48" s="80"/>
      <c r="E48" s="81">
        <v>1</v>
      </c>
      <c r="F48" s="81"/>
      <c r="G48" s="78"/>
      <c r="H48" s="81">
        <v>2</v>
      </c>
      <c r="I48" s="79"/>
      <c r="J48" s="81"/>
      <c r="K48" s="81">
        <v>3</v>
      </c>
      <c r="L48" s="81"/>
      <c r="M48" s="78"/>
      <c r="N48" s="81">
        <v>4</v>
      </c>
      <c r="O48" s="79"/>
      <c r="P48" s="720" t="s">
        <v>9</v>
      </c>
      <c r="Q48" s="721"/>
      <c r="R48" s="722"/>
      <c r="S48" s="723" t="s">
        <v>10</v>
      </c>
      <c r="T48" s="721"/>
      <c r="U48" s="721"/>
      <c r="V48" s="721"/>
      <c r="W48" s="722"/>
      <c r="X48" s="723" t="s">
        <v>11</v>
      </c>
      <c r="Y48" s="721"/>
      <c r="Z48" s="722"/>
      <c r="AA48" s="723" t="s">
        <v>12</v>
      </c>
      <c r="AB48" s="724"/>
      <c r="AC48" s="725"/>
    </row>
    <row r="49" spans="1:29" s="13" customFormat="1" ht="15" x14ac:dyDescent="0.25">
      <c r="A49" s="82">
        <v>1</v>
      </c>
      <c r="B49" s="83"/>
      <c r="C49" s="684"/>
      <c r="D49" s="84"/>
      <c r="E49" s="85"/>
      <c r="F49" s="86"/>
      <c r="G49" s="87"/>
      <c r="H49" s="88" t="s">
        <v>13</v>
      </c>
      <c r="I49" s="89"/>
      <c r="J49" s="87"/>
      <c r="K49" s="88" t="s">
        <v>13</v>
      </c>
      <c r="L49" s="89"/>
      <c r="M49" s="87"/>
      <c r="N49" s="88" t="s">
        <v>13</v>
      </c>
      <c r="O49" s="90"/>
      <c r="P49" s="91"/>
      <c r="Q49" s="92"/>
      <c r="R49" s="93"/>
      <c r="S49" s="94"/>
      <c r="T49" s="95">
        <f>SUM(G49+J49+M49)</f>
        <v>0</v>
      </c>
      <c r="U49" s="96" t="s">
        <v>13</v>
      </c>
      <c r="V49" s="97">
        <f>SUM(F49+I49+L49+O49)</f>
        <v>0</v>
      </c>
      <c r="W49" s="98"/>
      <c r="X49" s="95"/>
      <c r="Y49" s="96" t="s">
        <v>13</v>
      </c>
      <c r="Z49" s="97"/>
      <c r="AA49" s="99"/>
      <c r="AB49" s="100"/>
      <c r="AC49" s="101"/>
    </row>
    <row r="50" spans="1:29" s="13" customFormat="1" ht="15" x14ac:dyDescent="0.25">
      <c r="A50" s="102">
        <v>2</v>
      </c>
      <c r="B50" s="103"/>
      <c r="C50" s="685"/>
      <c r="D50" s="104"/>
      <c r="E50" s="105" t="s">
        <v>13</v>
      </c>
      <c r="F50" s="106"/>
      <c r="G50" s="107"/>
      <c r="H50" s="108"/>
      <c r="I50" s="109"/>
      <c r="J50" s="110"/>
      <c r="K50" s="111" t="s">
        <v>13</v>
      </c>
      <c r="L50" s="112"/>
      <c r="M50" s="110"/>
      <c r="N50" s="111" t="s">
        <v>13</v>
      </c>
      <c r="O50" s="113"/>
      <c r="P50" s="114"/>
      <c r="Q50" s="115"/>
      <c r="R50" s="116"/>
      <c r="S50" s="117"/>
      <c r="T50" s="117">
        <f>SUM(D50+J50+M50)</f>
        <v>0</v>
      </c>
      <c r="U50" s="115" t="s">
        <v>13</v>
      </c>
      <c r="V50" s="118">
        <f>SUM(F50+L50+O50)</f>
        <v>0</v>
      </c>
      <c r="W50" s="119"/>
      <c r="X50" s="117"/>
      <c r="Y50" s="115" t="s">
        <v>13</v>
      </c>
      <c r="Z50" s="118"/>
      <c r="AA50" s="120"/>
      <c r="AB50" s="115"/>
      <c r="AC50" s="121"/>
    </row>
    <row r="51" spans="1:29" s="13" customFormat="1" ht="15" x14ac:dyDescent="0.25">
      <c r="A51" s="102">
        <v>3</v>
      </c>
      <c r="B51" s="103"/>
      <c r="C51" s="685"/>
      <c r="D51" s="122"/>
      <c r="E51" s="111" t="s">
        <v>13</v>
      </c>
      <c r="F51" s="112"/>
      <c r="G51" s="123"/>
      <c r="H51" s="105" t="s">
        <v>13</v>
      </c>
      <c r="I51" s="106"/>
      <c r="J51" s="107"/>
      <c r="K51" s="108"/>
      <c r="L51" s="109"/>
      <c r="M51" s="110"/>
      <c r="N51" s="111" t="s">
        <v>13</v>
      </c>
      <c r="O51" s="113"/>
      <c r="P51" s="114"/>
      <c r="Q51" s="115"/>
      <c r="R51" s="116"/>
      <c r="S51" s="117"/>
      <c r="T51" s="117">
        <f>SUM(D51+G51+M51)</f>
        <v>0</v>
      </c>
      <c r="U51" s="115" t="s">
        <v>13</v>
      </c>
      <c r="V51" s="118">
        <f>SUM(F51+I51+O51)</f>
        <v>0</v>
      </c>
      <c r="W51" s="119"/>
      <c r="X51" s="117"/>
      <c r="Y51" s="115" t="s">
        <v>13</v>
      </c>
      <c r="Z51" s="118"/>
      <c r="AA51" s="120"/>
      <c r="AB51" s="115"/>
      <c r="AC51" s="121"/>
    </row>
    <row r="52" spans="1:29" s="13" customFormat="1" ht="15.75" thickBot="1" x14ac:dyDescent="0.3">
      <c r="A52" s="124">
        <v>4</v>
      </c>
      <c r="B52" s="125"/>
      <c r="C52" s="686"/>
      <c r="D52" s="126"/>
      <c r="E52" s="127" t="s">
        <v>13</v>
      </c>
      <c r="F52" s="128"/>
      <c r="G52" s="129"/>
      <c r="H52" s="127" t="s">
        <v>13</v>
      </c>
      <c r="I52" s="128"/>
      <c r="J52" s="130"/>
      <c r="K52" s="131" t="s">
        <v>13</v>
      </c>
      <c r="L52" s="132"/>
      <c r="M52" s="133"/>
      <c r="N52" s="134"/>
      <c r="O52" s="135"/>
      <c r="P52" s="141"/>
      <c r="Q52" s="142"/>
      <c r="R52" s="143"/>
      <c r="S52" s="144"/>
      <c r="T52" s="144">
        <f>SUM(D52+G52+J52)</f>
        <v>0</v>
      </c>
      <c r="U52" s="145" t="s">
        <v>13</v>
      </c>
      <c r="V52" s="146">
        <f>SUM(F52+I52+L52)</f>
        <v>0</v>
      </c>
      <c r="W52" s="147"/>
      <c r="X52" s="144"/>
      <c r="Y52" s="145" t="s">
        <v>13</v>
      </c>
      <c r="Z52" s="146"/>
      <c r="AA52" s="148"/>
      <c r="AB52" s="145"/>
      <c r="AC52" s="149"/>
    </row>
  </sheetData>
  <mergeCells count="32">
    <mergeCell ref="P48:R48"/>
    <mergeCell ref="S48:W48"/>
    <mergeCell ref="X48:Z48"/>
    <mergeCell ref="AA48:AC48"/>
    <mergeCell ref="P42:R42"/>
    <mergeCell ref="S42:W42"/>
    <mergeCell ref="X42:Z42"/>
    <mergeCell ref="AA42:AC42"/>
    <mergeCell ref="P36:R36"/>
    <mergeCell ref="S36:W36"/>
    <mergeCell ref="X36:Z36"/>
    <mergeCell ref="AA36:AC36"/>
    <mergeCell ref="P30:R30"/>
    <mergeCell ref="S30:W30"/>
    <mergeCell ref="X30:Z30"/>
    <mergeCell ref="AA30:AC30"/>
    <mergeCell ref="P24:R24"/>
    <mergeCell ref="S24:W24"/>
    <mergeCell ref="X24:Z24"/>
    <mergeCell ref="AA24:AC24"/>
    <mergeCell ref="P18:R18"/>
    <mergeCell ref="S18:W18"/>
    <mergeCell ref="X18:Z18"/>
    <mergeCell ref="AA18:AC18"/>
    <mergeCell ref="P12:R12"/>
    <mergeCell ref="S12:W12"/>
    <mergeCell ref="X12:Z12"/>
    <mergeCell ref="AA12:AC12"/>
    <mergeCell ref="P6:R6"/>
    <mergeCell ref="S6:W6"/>
    <mergeCell ref="X6:Z6"/>
    <mergeCell ref="AA6:AC6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C46"/>
  <sheetViews>
    <sheetView workbookViewId="0">
      <selection activeCell="C1" sqref="C1"/>
    </sheetView>
  </sheetViews>
  <sheetFormatPr defaultRowHeight="12.75" x14ac:dyDescent="0.2"/>
  <cols>
    <col min="1" max="1" width="4.7109375" customWidth="1"/>
    <col min="2" max="2" width="20" customWidth="1"/>
    <col min="3" max="3" width="9" customWidth="1"/>
    <col min="4" max="4" width="3.140625" customWidth="1"/>
    <col min="5" max="5" width="1.7109375" customWidth="1"/>
    <col min="6" max="7" width="3.140625" customWidth="1"/>
    <col min="8" max="8" width="1.7109375" customWidth="1"/>
    <col min="9" max="10" width="3.140625" customWidth="1"/>
    <col min="11" max="11" width="1.7109375" customWidth="1"/>
    <col min="12" max="13" width="3.140625" customWidth="1"/>
    <col min="14" max="14" width="1.7109375" customWidth="1"/>
    <col min="15" max="15" width="3.140625" customWidth="1"/>
    <col min="16" max="16" width="1.28515625" customWidth="1"/>
    <col min="17" max="17" width="2.5703125" customWidth="1"/>
    <col min="18" max="18" width="1.28515625" customWidth="1"/>
    <col min="19" max="19" width="1.7109375" customWidth="1"/>
    <col min="20" max="20" width="2.28515625" customWidth="1"/>
    <col min="21" max="21" width="1.28515625" customWidth="1"/>
    <col min="22" max="22" width="2.28515625" customWidth="1"/>
    <col min="23" max="23" width="1.5703125" customWidth="1"/>
    <col min="24" max="24" width="3.5703125" customWidth="1"/>
    <col min="25" max="25" width="1.28515625" customWidth="1"/>
    <col min="26" max="26" width="3.5703125" customWidth="1"/>
    <col min="27" max="27" width="2.28515625" customWidth="1"/>
    <col min="28" max="28" width="2.5703125" customWidth="1"/>
    <col min="29" max="29" width="2.42578125" customWidth="1"/>
  </cols>
  <sheetData>
    <row r="2" spans="1:29" x14ac:dyDescent="0.2">
      <c r="D2" s="75"/>
      <c r="X2" s="76"/>
    </row>
    <row r="5" spans="1:29" ht="13.5" thickBot="1" x14ac:dyDescent="0.25">
      <c r="P5" s="77"/>
      <c r="Q5" s="6"/>
      <c r="R5" s="6"/>
      <c r="S5" s="6"/>
      <c r="T5" s="6"/>
      <c r="U5" s="6"/>
      <c r="V5" s="6"/>
      <c r="W5" s="6"/>
    </row>
    <row r="6" spans="1:29" s="16" customFormat="1" ht="13.5" thickBot="1" x14ac:dyDescent="0.25">
      <c r="A6" s="7" t="s">
        <v>8</v>
      </c>
      <c r="B6" s="78"/>
      <c r="C6" s="79"/>
      <c r="D6" s="80"/>
      <c r="E6" s="81">
        <v>1</v>
      </c>
      <c r="F6" s="81"/>
      <c r="G6" s="78"/>
      <c r="H6" s="81">
        <v>2</v>
      </c>
      <c r="I6" s="79"/>
      <c r="J6" s="81"/>
      <c r="K6" s="81">
        <v>3</v>
      </c>
      <c r="L6" s="81"/>
      <c r="M6" s="78"/>
      <c r="N6" s="81">
        <v>4</v>
      </c>
      <c r="O6" s="79"/>
      <c r="P6" s="720" t="s">
        <v>9</v>
      </c>
      <c r="Q6" s="721"/>
      <c r="R6" s="722"/>
      <c r="S6" s="723" t="s">
        <v>10</v>
      </c>
      <c r="T6" s="721"/>
      <c r="U6" s="721"/>
      <c r="V6" s="721"/>
      <c r="W6" s="722"/>
      <c r="X6" s="723" t="s">
        <v>11</v>
      </c>
      <c r="Y6" s="721"/>
      <c r="Z6" s="722"/>
      <c r="AA6" s="723" t="s">
        <v>12</v>
      </c>
      <c r="AB6" s="724"/>
      <c r="AC6" s="725"/>
    </row>
    <row r="7" spans="1:29" s="13" customFormat="1" ht="15" x14ac:dyDescent="0.25">
      <c r="A7" s="82">
        <v>1</v>
      </c>
      <c r="B7" s="83"/>
      <c r="C7" s="684"/>
      <c r="D7" s="84"/>
      <c r="E7" s="85"/>
      <c r="F7" s="86"/>
      <c r="G7" s="87"/>
      <c r="H7" s="88" t="s">
        <v>13</v>
      </c>
      <c r="I7" s="89"/>
      <c r="J7" s="87"/>
      <c r="K7" s="88" t="s">
        <v>13</v>
      </c>
      <c r="L7" s="89"/>
      <c r="M7" s="87"/>
      <c r="N7" s="88" t="s">
        <v>13</v>
      </c>
      <c r="O7" s="90"/>
      <c r="P7" s="91"/>
      <c r="Q7" s="92"/>
      <c r="R7" s="93"/>
      <c r="S7" s="94"/>
      <c r="T7" s="95">
        <f>SUM(G7+J7+M7)</f>
        <v>0</v>
      </c>
      <c r="U7" s="96" t="s">
        <v>13</v>
      </c>
      <c r="V7" s="97">
        <f>SUM(F7+I7+L7+O7)</f>
        <v>0</v>
      </c>
      <c r="W7" s="98"/>
      <c r="X7" s="95"/>
      <c r="Y7" s="96" t="s">
        <v>13</v>
      </c>
      <c r="Z7" s="97"/>
      <c r="AA7" s="99"/>
      <c r="AB7" s="100"/>
      <c r="AC7" s="101"/>
    </row>
    <row r="8" spans="1:29" s="13" customFormat="1" ht="15" x14ac:dyDescent="0.25">
      <c r="A8" s="102">
        <v>2</v>
      </c>
      <c r="B8" s="103"/>
      <c r="C8" s="685"/>
      <c r="D8" s="104"/>
      <c r="E8" s="105" t="s">
        <v>13</v>
      </c>
      <c r="F8" s="106"/>
      <c r="G8" s="107"/>
      <c r="H8" s="108"/>
      <c r="I8" s="109"/>
      <c r="J8" s="110"/>
      <c r="K8" s="111" t="s">
        <v>13</v>
      </c>
      <c r="L8" s="112"/>
      <c r="M8" s="110"/>
      <c r="N8" s="111" t="s">
        <v>13</v>
      </c>
      <c r="O8" s="113"/>
      <c r="P8" s="114"/>
      <c r="Q8" s="115"/>
      <c r="R8" s="116"/>
      <c r="S8" s="117"/>
      <c r="T8" s="117">
        <f>SUM(D8+J8+M8)</f>
        <v>0</v>
      </c>
      <c r="U8" s="115" t="s">
        <v>13</v>
      </c>
      <c r="V8" s="118">
        <f>SUM(F8+L8+O8)</f>
        <v>0</v>
      </c>
      <c r="W8" s="119"/>
      <c r="X8" s="117"/>
      <c r="Y8" s="115" t="s">
        <v>13</v>
      </c>
      <c r="Z8" s="118"/>
      <c r="AA8" s="120"/>
      <c r="AB8" s="115"/>
      <c r="AC8" s="121"/>
    </row>
    <row r="9" spans="1:29" s="13" customFormat="1" ht="15" x14ac:dyDescent="0.25">
      <c r="A9" s="102">
        <v>3</v>
      </c>
      <c r="B9" s="103"/>
      <c r="C9" s="685"/>
      <c r="D9" s="122"/>
      <c r="E9" s="111" t="s">
        <v>13</v>
      </c>
      <c r="F9" s="112"/>
      <c r="G9" s="123"/>
      <c r="H9" s="105" t="s">
        <v>13</v>
      </c>
      <c r="I9" s="106"/>
      <c r="J9" s="107"/>
      <c r="K9" s="108"/>
      <c r="L9" s="109"/>
      <c r="M9" s="110"/>
      <c r="N9" s="111" t="s">
        <v>13</v>
      </c>
      <c r="O9" s="113"/>
      <c r="P9" s="114"/>
      <c r="Q9" s="115"/>
      <c r="R9" s="116"/>
      <c r="S9" s="117"/>
      <c r="T9" s="117">
        <f>SUM(D9+G9+M9)</f>
        <v>0</v>
      </c>
      <c r="U9" s="115" t="s">
        <v>13</v>
      </c>
      <c r="V9" s="118">
        <f>SUM(F9+I9+O9)</f>
        <v>0</v>
      </c>
      <c r="W9" s="119"/>
      <c r="X9" s="117"/>
      <c r="Y9" s="115" t="s">
        <v>13</v>
      </c>
      <c r="Z9" s="118"/>
      <c r="AA9" s="120"/>
      <c r="AB9" s="115"/>
      <c r="AC9" s="121"/>
    </row>
    <row r="10" spans="1:29" s="13" customFormat="1" ht="15.75" thickBot="1" x14ac:dyDescent="0.3">
      <c r="A10" s="124">
        <v>4</v>
      </c>
      <c r="B10" s="125"/>
      <c r="C10" s="686"/>
      <c r="D10" s="126"/>
      <c r="E10" s="127" t="s">
        <v>13</v>
      </c>
      <c r="F10" s="128"/>
      <c r="G10" s="129"/>
      <c r="H10" s="127" t="s">
        <v>13</v>
      </c>
      <c r="I10" s="128"/>
      <c r="J10" s="130"/>
      <c r="K10" s="131" t="s">
        <v>13</v>
      </c>
      <c r="L10" s="132"/>
      <c r="M10" s="133"/>
      <c r="N10" s="134"/>
      <c r="O10" s="135"/>
      <c r="P10" s="141"/>
      <c r="Q10" s="142"/>
      <c r="R10" s="143"/>
      <c r="S10" s="144"/>
      <c r="T10" s="144">
        <f>SUM(D10+G10+J10)</f>
        <v>0</v>
      </c>
      <c r="U10" s="145" t="s">
        <v>13</v>
      </c>
      <c r="V10" s="146">
        <f>SUM(F10+I10+L10)</f>
        <v>0</v>
      </c>
      <c r="W10" s="147"/>
      <c r="X10" s="144"/>
      <c r="Y10" s="145" t="s">
        <v>13</v>
      </c>
      <c r="Z10" s="146"/>
      <c r="AA10" s="148"/>
      <c r="AB10" s="145"/>
      <c r="AC10" s="149"/>
    </row>
    <row r="11" spans="1:29" s="21" customFormat="1" ht="21" thickBot="1" x14ac:dyDescent="0.35">
      <c r="A11" s="224"/>
      <c r="B11" s="224"/>
      <c r="C11" s="687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5"/>
      <c r="S11" s="225"/>
      <c r="T11" s="225"/>
      <c r="U11" s="225"/>
      <c r="V11" s="225"/>
      <c r="W11" s="225"/>
      <c r="X11" s="225"/>
      <c r="Y11" s="225"/>
      <c r="Z11" s="225"/>
      <c r="AA11" s="225"/>
    </row>
    <row r="12" spans="1:29" s="16" customFormat="1" ht="13.5" thickBot="1" x14ac:dyDescent="0.25">
      <c r="A12" s="150" t="s">
        <v>14</v>
      </c>
      <c r="B12" s="137"/>
      <c r="C12" s="688"/>
      <c r="D12" s="80"/>
      <c r="E12" s="81">
        <v>1</v>
      </c>
      <c r="F12" s="81"/>
      <c r="G12" s="78"/>
      <c r="H12" s="81">
        <v>2</v>
      </c>
      <c r="I12" s="79"/>
      <c r="J12" s="81"/>
      <c r="K12" s="81">
        <v>3</v>
      </c>
      <c r="L12" s="81"/>
      <c r="M12" s="78"/>
      <c r="N12" s="81">
        <v>4</v>
      </c>
      <c r="O12" s="79"/>
      <c r="P12" s="720" t="s">
        <v>9</v>
      </c>
      <c r="Q12" s="721"/>
      <c r="R12" s="722"/>
      <c r="S12" s="723" t="s">
        <v>10</v>
      </c>
      <c r="T12" s="721"/>
      <c r="U12" s="721"/>
      <c r="V12" s="721"/>
      <c r="W12" s="722"/>
      <c r="X12" s="723" t="s">
        <v>11</v>
      </c>
      <c r="Y12" s="721"/>
      <c r="Z12" s="722"/>
      <c r="AA12" s="723" t="s">
        <v>12</v>
      </c>
      <c r="AB12" s="724"/>
      <c r="AC12" s="725"/>
    </row>
    <row r="13" spans="1:29" s="13" customFormat="1" ht="15" x14ac:dyDescent="0.25">
      <c r="A13" s="138">
        <v>1</v>
      </c>
      <c r="B13" s="83"/>
      <c r="C13" s="684"/>
      <c r="D13" s="84"/>
      <c r="E13" s="85"/>
      <c r="F13" s="86"/>
      <c r="G13" s="87"/>
      <c r="H13" s="88" t="s">
        <v>13</v>
      </c>
      <c r="I13" s="89"/>
      <c r="J13" s="87"/>
      <c r="K13" s="88" t="s">
        <v>13</v>
      </c>
      <c r="L13" s="89"/>
      <c r="M13" s="87"/>
      <c r="N13" s="88" t="s">
        <v>13</v>
      </c>
      <c r="O13" s="90"/>
      <c r="P13" s="91"/>
      <c r="Q13" s="92"/>
      <c r="R13" s="93"/>
      <c r="S13" s="94"/>
      <c r="T13" s="95">
        <f>SUM(G13+J13+M13)</f>
        <v>0</v>
      </c>
      <c r="U13" s="96" t="s">
        <v>13</v>
      </c>
      <c r="V13" s="97">
        <f>SUM(F13+I13+L13+O13)</f>
        <v>0</v>
      </c>
      <c r="W13" s="98"/>
      <c r="X13" s="95"/>
      <c r="Y13" s="96" t="s">
        <v>13</v>
      </c>
      <c r="Z13" s="97"/>
      <c r="AA13" s="99"/>
      <c r="AB13" s="100"/>
      <c r="AC13" s="101"/>
    </row>
    <row r="14" spans="1:29" s="13" customFormat="1" ht="15" x14ac:dyDescent="0.25">
      <c r="A14" s="139">
        <v>2</v>
      </c>
      <c r="B14" s="103"/>
      <c r="C14" s="685"/>
      <c r="D14" s="104"/>
      <c r="E14" s="105" t="s">
        <v>13</v>
      </c>
      <c r="F14" s="106"/>
      <c r="G14" s="107"/>
      <c r="H14" s="108"/>
      <c r="I14" s="109"/>
      <c r="J14" s="110"/>
      <c r="K14" s="111" t="s">
        <v>13</v>
      </c>
      <c r="L14" s="112"/>
      <c r="M14" s="110"/>
      <c r="N14" s="111" t="s">
        <v>13</v>
      </c>
      <c r="O14" s="113"/>
      <c r="P14" s="114"/>
      <c r="Q14" s="115"/>
      <c r="R14" s="116"/>
      <c r="S14" s="117"/>
      <c r="T14" s="117">
        <f>SUM(D14+J14+M14)</f>
        <v>0</v>
      </c>
      <c r="U14" s="115" t="s">
        <v>13</v>
      </c>
      <c r="V14" s="118">
        <f>SUM(F14+L14+O14)</f>
        <v>0</v>
      </c>
      <c r="W14" s="119"/>
      <c r="X14" s="117"/>
      <c r="Y14" s="115" t="s">
        <v>13</v>
      </c>
      <c r="Z14" s="118"/>
      <c r="AA14" s="120"/>
      <c r="AB14" s="115"/>
      <c r="AC14" s="121"/>
    </row>
    <row r="15" spans="1:29" s="13" customFormat="1" ht="15" x14ac:dyDescent="0.25">
      <c r="A15" s="139">
        <v>3</v>
      </c>
      <c r="B15" s="103"/>
      <c r="C15" s="685"/>
      <c r="D15" s="122"/>
      <c r="E15" s="111" t="s">
        <v>13</v>
      </c>
      <c r="F15" s="112"/>
      <c r="G15" s="123"/>
      <c r="H15" s="105" t="s">
        <v>13</v>
      </c>
      <c r="I15" s="106"/>
      <c r="J15" s="107"/>
      <c r="K15" s="108"/>
      <c r="L15" s="109"/>
      <c r="M15" s="110"/>
      <c r="N15" s="111" t="s">
        <v>13</v>
      </c>
      <c r="O15" s="113"/>
      <c r="P15" s="114"/>
      <c r="Q15" s="115"/>
      <c r="R15" s="116"/>
      <c r="S15" s="117"/>
      <c r="T15" s="117">
        <f>SUM(D15+G15+M15)</f>
        <v>0</v>
      </c>
      <c r="U15" s="115" t="s">
        <v>13</v>
      </c>
      <c r="V15" s="118">
        <f>SUM(F15+I15+O15)</f>
        <v>0</v>
      </c>
      <c r="W15" s="119"/>
      <c r="X15" s="117"/>
      <c r="Y15" s="115" t="s">
        <v>13</v>
      </c>
      <c r="Z15" s="118"/>
      <c r="AA15" s="120"/>
      <c r="AB15" s="115"/>
      <c r="AC15" s="121"/>
    </row>
    <row r="16" spans="1:29" s="13" customFormat="1" ht="15.75" thickBot="1" x14ac:dyDescent="0.3">
      <c r="A16" s="140">
        <v>4</v>
      </c>
      <c r="B16" s="125"/>
      <c r="C16" s="686"/>
      <c r="D16" s="126"/>
      <c r="E16" s="127" t="s">
        <v>13</v>
      </c>
      <c r="F16" s="128"/>
      <c r="G16" s="129"/>
      <c r="H16" s="127" t="s">
        <v>13</v>
      </c>
      <c r="I16" s="128"/>
      <c r="J16" s="130"/>
      <c r="K16" s="131" t="s">
        <v>13</v>
      </c>
      <c r="L16" s="132"/>
      <c r="M16" s="133"/>
      <c r="N16" s="134"/>
      <c r="O16" s="135"/>
      <c r="P16" s="141"/>
      <c r="Q16" s="142"/>
      <c r="R16" s="143"/>
      <c r="S16" s="144"/>
      <c r="T16" s="144">
        <f>SUM(D16+G16+J16)</f>
        <v>0</v>
      </c>
      <c r="U16" s="145" t="s">
        <v>13</v>
      </c>
      <c r="V16" s="146">
        <f>SUM(F16+I16+L16)</f>
        <v>0</v>
      </c>
      <c r="W16" s="147"/>
      <c r="X16" s="144"/>
      <c r="Y16" s="145" t="s">
        <v>13</v>
      </c>
      <c r="Z16" s="146"/>
      <c r="AA16" s="148"/>
      <c r="AB16" s="145"/>
      <c r="AC16" s="149"/>
    </row>
    <row r="17" spans="1:29" s="21" customFormat="1" ht="21" thickBot="1" x14ac:dyDescent="0.35">
      <c r="A17" s="224"/>
      <c r="B17" s="224"/>
      <c r="C17" s="687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5"/>
      <c r="S17" s="225"/>
      <c r="T17" s="225"/>
      <c r="U17" s="225"/>
      <c r="V17" s="225"/>
      <c r="W17" s="225"/>
      <c r="X17" s="225"/>
      <c r="Y17" s="225"/>
      <c r="Z17" s="225"/>
      <c r="AA17" s="225"/>
    </row>
    <row r="18" spans="1:29" s="16" customFormat="1" ht="13.5" thickBot="1" x14ac:dyDescent="0.25">
      <c r="A18" s="150" t="s">
        <v>15</v>
      </c>
      <c r="B18" s="137"/>
      <c r="C18" s="688"/>
      <c r="D18" s="80"/>
      <c r="E18" s="81">
        <v>1</v>
      </c>
      <c r="F18" s="81"/>
      <c r="G18" s="78"/>
      <c r="H18" s="81">
        <v>2</v>
      </c>
      <c r="I18" s="79"/>
      <c r="J18" s="81"/>
      <c r="K18" s="81">
        <v>3</v>
      </c>
      <c r="L18" s="81"/>
      <c r="M18" s="78"/>
      <c r="N18" s="81">
        <v>4</v>
      </c>
      <c r="O18" s="79"/>
      <c r="P18" s="720" t="s">
        <v>9</v>
      </c>
      <c r="Q18" s="721"/>
      <c r="R18" s="722"/>
      <c r="S18" s="723" t="s">
        <v>10</v>
      </c>
      <c r="T18" s="721"/>
      <c r="U18" s="721"/>
      <c r="V18" s="721"/>
      <c r="W18" s="722"/>
      <c r="X18" s="723" t="s">
        <v>11</v>
      </c>
      <c r="Y18" s="721"/>
      <c r="Z18" s="722"/>
      <c r="AA18" s="723" t="s">
        <v>12</v>
      </c>
      <c r="AB18" s="724"/>
      <c r="AC18" s="725"/>
    </row>
    <row r="19" spans="1:29" s="13" customFormat="1" ht="15" x14ac:dyDescent="0.25">
      <c r="A19" s="138">
        <v>1</v>
      </c>
      <c r="B19" s="83"/>
      <c r="C19" s="684"/>
      <c r="D19" s="84"/>
      <c r="E19" s="85"/>
      <c r="F19" s="86"/>
      <c r="G19" s="87"/>
      <c r="H19" s="88" t="s">
        <v>13</v>
      </c>
      <c r="I19" s="89"/>
      <c r="J19" s="87"/>
      <c r="K19" s="88" t="s">
        <v>13</v>
      </c>
      <c r="L19" s="89"/>
      <c r="M19" s="87"/>
      <c r="N19" s="88" t="s">
        <v>13</v>
      </c>
      <c r="O19" s="90"/>
      <c r="P19" s="91"/>
      <c r="Q19" s="92"/>
      <c r="R19" s="93"/>
      <c r="S19" s="94"/>
      <c r="T19" s="95">
        <f>SUM(G19+J19+M19)</f>
        <v>0</v>
      </c>
      <c r="U19" s="96" t="s">
        <v>13</v>
      </c>
      <c r="V19" s="97">
        <f>SUM(F19+I19+L19+O19)</f>
        <v>0</v>
      </c>
      <c r="W19" s="98"/>
      <c r="X19" s="95"/>
      <c r="Y19" s="96" t="s">
        <v>13</v>
      </c>
      <c r="Z19" s="97"/>
      <c r="AA19" s="99"/>
      <c r="AB19" s="100"/>
      <c r="AC19" s="101"/>
    </row>
    <row r="20" spans="1:29" s="13" customFormat="1" ht="15" x14ac:dyDescent="0.25">
      <c r="A20" s="139">
        <v>2</v>
      </c>
      <c r="B20" s="103"/>
      <c r="C20" s="685"/>
      <c r="D20" s="104"/>
      <c r="E20" s="105" t="s">
        <v>13</v>
      </c>
      <c r="F20" s="106"/>
      <c r="G20" s="107"/>
      <c r="H20" s="108"/>
      <c r="I20" s="109"/>
      <c r="J20" s="110"/>
      <c r="K20" s="111" t="s">
        <v>13</v>
      </c>
      <c r="L20" s="112"/>
      <c r="M20" s="110"/>
      <c r="N20" s="111" t="s">
        <v>13</v>
      </c>
      <c r="O20" s="113"/>
      <c r="P20" s="114"/>
      <c r="Q20" s="115"/>
      <c r="R20" s="116"/>
      <c r="S20" s="117"/>
      <c r="T20" s="117">
        <f>SUM(D20+J20+M20)</f>
        <v>0</v>
      </c>
      <c r="U20" s="115" t="s">
        <v>13</v>
      </c>
      <c r="V20" s="118">
        <f>SUM(F20+L20+O20)</f>
        <v>0</v>
      </c>
      <c r="W20" s="119"/>
      <c r="X20" s="117"/>
      <c r="Y20" s="115" t="s">
        <v>13</v>
      </c>
      <c r="Z20" s="118"/>
      <c r="AA20" s="120"/>
      <c r="AB20" s="115"/>
      <c r="AC20" s="121"/>
    </row>
    <row r="21" spans="1:29" s="13" customFormat="1" ht="15" x14ac:dyDescent="0.25">
      <c r="A21" s="139">
        <v>3</v>
      </c>
      <c r="B21" s="103"/>
      <c r="C21" s="685"/>
      <c r="D21" s="122"/>
      <c r="E21" s="111" t="s">
        <v>13</v>
      </c>
      <c r="F21" s="112"/>
      <c r="G21" s="123"/>
      <c r="H21" s="105" t="s">
        <v>13</v>
      </c>
      <c r="I21" s="106"/>
      <c r="J21" s="107"/>
      <c r="K21" s="108"/>
      <c r="L21" s="109"/>
      <c r="M21" s="110"/>
      <c r="N21" s="111" t="s">
        <v>13</v>
      </c>
      <c r="O21" s="113"/>
      <c r="P21" s="114"/>
      <c r="Q21" s="115"/>
      <c r="R21" s="116"/>
      <c r="S21" s="117"/>
      <c r="T21" s="117">
        <f>SUM(D21+G21+M21)</f>
        <v>0</v>
      </c>
      <c r="U21" s="115" t="s">
        <v>13</v>
      </c>
      <c r="V21" s="118">
        <f>SUM(F21+I21+O21)</f>
        <v>0</v>
      </c>
      <c r="W21" s="119"/>
      <c r="X21" s="117"/>
      <c r="Y21" s="115" t="s">
        <v>13</v>
      </c>
      <c r="Z21" s="118"/>
      <c r="AA21" s="120"/>
      <c r="AB21" s="115"/>
      <c r="AC21" s="121"/>
    </row>
    <row r="22" spans="1:29" s="13" customFormat="1" ht="15.75" thickBot="1" x14ac:dyDescent="0.3">
      <c r="A22" s="140">
        <v>4</v>
      </c>
      <c r="B22" s="125"/>
      <c r="C22" s="686"/>
      <c r="D22" s="126"/>
      <c r="E22" s="127" t="s">
        <v>13</v>
      </c>
      <c r="F22" s="128"/>
      <c r="G22" s="129"/>
      <c r="H22" s="127" t="s">
        <v>13</v>
      </c>
      <c r="I22" s="128"/>
      <c r="J22" s="130"/>
      <c r="K22" s="131" t="s">
        <v>13</v>
      </c>
      <c r="L22" s="132"/>
      <c r="M22" s="133"/>
      <c r="N22" s="134"/>
      <c r="O22" s="135"/>
      <c r="P22" s="141"/>
      <c r="Q22" s="142"/>
      <c r="R22" s="143"/>
      <c r="S22" s="144"/>
      <c r="T22" s="144">
        <f>SUM(D22+G22+J22)</f>
        <v>0</v>
      </c>
      <c r="U22" s="145" t="s">
        <v>13</v>
      </c>
      <c r="V22" s="146">
        <f>SUM(F22+I22+L22)</f>
        <v>0</v>
      </c>
      <c r="W22" s="147"/>
      <c r="X22" s="144"/>
      <c r="Y22" s="145" t="s">
        <v>13</v>
      </c>
      <c r="Z22" s="146"/>
      <c r="AA22" s="148"/>
      <c r="AB22" s="145"/>
      <c r="AC22" s="149"/>
    </row>
    <row r="23" spans="1:29" s="15" customFormat="1" ht="18.75" thickBot="1" x14ac:dyDescent="0.3">
      <c r="C23" s="689"/>
    </row>
    <row r="24" spans="1:29" s="16" customFormat="1" ht="13.5" thickBot="1" x14ac:dyDescent="0.25">
      <c r="A24" s="150" t="s">
        <v>16</v>
      </c>
      <c r="B24" s="137"/>
      <c r="C24" s="688"/>
      <c r="D24" s="80"/>
      <c r="E24" s="81">
        <v>1</v>
      </c>
      <c r="F24" s="81"/>
      <c r="G24" s="78"/>
      <c r="H24" s="81">
        <v>2</v>
      </c>
      <c r="I24" s="79"/>
      <c r="J24" s="81"/>
      <c r="K24" s="81">
        <v>3</v>
      </c>
      <c r="L24" s="81"/>
      <c r="M24" s="78"/>
      <c r="N24" s="81">
        <v>4</v>
      </c>
      <c r="O24" s="79"/>
      <c r="P24" s="720" t="s">
        <v>9</v>
      </c>
      <c r="Q24" s="721"/>
      <c r="R24" s="722"/>
      <c r="S24" s="723" t="s">
        <v>10</v>
      </c>
      <c r="T24" s="721"/>
      <c r="U24" s="721"/>
      <c r="V24" s="721"/>
      <c r="W24" s="722"/>
      <c r="X24" s="723" t="s">
        <v>11</v>
      </c>
      <c r="Y24" s="721"/>
      <c r="Z24" s="722"/>
      <c r="AA24" s="723" t="s">
        <v>12</v>
      </c>
      <c r="AB24" s="724"/>
      <c r="AC24" s="725"/>
    </row>
    <row r="25" spans="1:29" s="13" customFormat="1" ht="15" x14ac:dyDescent="0.25">
      <c r="A25" s="138">
        <v>1</v>
      </c>
      <c r="B25" s="83"/>
      <c r="C25" s="684"/>
      <c r="D25" s="84"/>
      <c r="E25" s="85"/>
      <c r="F25" s="86"/>
      <c r="G25" s="87"/>
      <c r="H25" s="88" t="s">
        <v>13</v>
      </c>
      <c r="I25" s="89"/>
      <c r="J25" s="87"/>
      <c r="K25" s="88" t="s">
        <v>13</v>
      </c>
      <c r="L25" s="89"/>
      <c r="M25" s="87"/>
      <c r="N25" s="88" t="s">
        <v>13</v>
      </c>
      <c r="O25" s="90"/>
      <c r="P25" s="91"/>
      <c r="Q25" s="92"/>
      <c r="R25" s="93"/>
      <c r="S25" s="94"/>
      <c r="T25" s="95">
        <f>SUM(G25+J25+M25)</f>
        <v>0</v>
      </c>
      <c r="U25" s="96" t="s">
        <v>13</v>
      </c>
      <c r="V25" s="97">
        <f>SUM(F25+I25+L25+O25)</f>
        <v>0</v>
      </c>
      <c r="W25" s="98"/>
      <c r="X25" s="95"/>
      <c r="Y25" s="96" t="s">
        <v>13</v>
      </c>
      <c r="Z25" s="97"/>
      <c r="AA25" s="99"/>
      <c r="AB25" s="100"/>
      <c r="AC25" s="101"/>
    </row>
    <row r="26" spans="1:29" s="13" customFormat="1" ht="15" x14ac:dyDescent="0.25">
      <c r="A26" s="139">
        <v>2</v>
      </c>
      <c r="B26" s="103"/>
      <c r="C26" s="685"/>
      <c r="D26" s="104"/>
      <c r="E26" s="105" t="s">
        <v>13</v>
      </c>
      <c r="F26" s="106"/>
      <c r="G26" s="107"/>
      <c r="H26" s="108"/>
      <c r="I26" s="109"/>
      <c r="J26" s="110"/>
      <c r="K26" s="111" t="s">
        <v>13</v>
      </c>
      <c r="L26" s="112"/>
      <c r="M26" s="110"/>
      <c r="N26" s="111" t="s">
        <v>13</v>
      </c>
      <c r="O26" s="113"/>
      <c r="P26" s="114"/>
      <c r="Q26" s="115"/>
      <c r="R26" s="116"/>
      <c r="S26" s="117"/>
      <c r="T26" s="117">
        <f>SUM(D26+J26+M26)</f>
        <v>0</v>
      </c>
      <c r="U26" s="115" t="s">
        <v>13</v>
      </c>
      <c r="V26" s="118">
        <f>SUM(F26+L26+O26)</f>
        <v>0</v>
      </c>
      <c r="W26" s="119"/>
      <c r="X26" s="117"/>
      <c r="Y26" s="115" t="s">
        <v>13</v>
      </c>
      <c r="Z26" s="118"/>
      <c r="AA26" s="120"/>
      <c r="AB26" s="115"/>
      <c r="AC26" s="121"/>
    </row>
    <row r="27" spans="1:29" s="13" customFormat="1" ht="15" x14ac:dyDescent="0.25">
      <c r="A27" s="139">
        <v>3</v>
      </c>
      <c r="B27" s="103"/>
      <c r="C27" s="685"/>
      <c r="D27" s="122"/>
      <c r="E27" s="111" t="s">
        <v>13</v>
      </c>
      <c r="F27" s="112"/>
      <c r="G27" s="123"/>
      <c r="H27" s="105" t="s">
        <v>13</v>
      </c>
      <c r="I27" s="106"/>
      <c r="J27" s="107"/>
      <c r="K27" s="108"/>
      <c r="L27" s="109"/>
      <c r="M27" s="110"/>
      <c r="N27" s="111" t="s">
        <v>13</v>
      </c>
      <c r="O27" s="113"/>
      <c r="P27" s="114"/>
      <c r="Q27" s="115"/>
      <c r="R27" s="116"/>
      <c r="S27" s="117"/>
      <c r="T27" s="117">
        <f>SUM(D27+G27+M27)</f>
        <v>0</v>
      </c>
      <c r="U27" s="115" t="s">
        <v>13</v>
      </c>
      <c r="V27" s="118">
        <f>SUM(F27+I27+O27)</f>
        <v>0</v>
      </c>
      <c r="W27" s="119"/>
      <c r="X27" s="117"/>
      <c r="Y27" s="115" t="s">
        <v>13</v>
      </c>
      <c r="Z27" s="118"/>
      <c r="AA27" s="120"/>
      <c r="AB27" s="115"/>
      <c r="AC27" s="121"/>
    </row>
    <row r="28" spans="1:29" s="13" customFormat="1" ht="15.75" thickBot="1" x14ac:dyDescent="0.3">
      <c r="A28" s="140">
        <v>4</v>
      </c>
      <c r="B28" s="125"/>
      <c r="C28" s="686"/>
      <c r="D28" s="126"/>
      <c r="E28" s="127" t="s">
        <v>13</v>
      </c>
      <c r="F28" s="128"/>
      <c r="G28" s="129"/>
      <c r="H28" s="127" t="s">
        <v>13</v>
      </c>
      <c r="I28" s="128"/>
      <c r="J28" s="130"/>
      <c r="K28" s="131" t="s">
        <v>13</v>
      </c>
      <c r="L28" s="132"/>
      <c r="M28" s="133"/>
      <c r="N28" s="134"/>
      <c r="O28" s="135"/>
      <c r="P28" s="141"/>
      <c r="Q28" s="142"/>
      <c r="R28" s="143"/>
      <c r="S28" s="144"/>
      <c r="T28" s="144">
        <f>SUM(D28+G28+J28)</f>
        <v>0</v>
      </c>
      <c r="U28" s="145" t="s">
        <v>13</v>
      </c>
      <c r="V28" s="146">
        <f>SUM(F28+I28+L28)</f>
        <v>0</v>
      </c>
      <c r="W28" s="147"/>
      <c r="X28" s="144"/>
      <c r="Y28" s="145" t="s">
        <v>13</v>
      </c>
      <c r="Z28" s="146"/>
      <c r="AA28" s="148"/>
      <c r="AB28" s="145"/>
      <c r="AC28" s="149"/>
    </row>
    <row r="29" spans="1:29" s="21" customFormat="1" ht="21" thickBot="1" x14ac:dyDescent="0.35">
      <c r="C29" s="689"/>
    </row>
    <row r="30" spans="1:29" s="16" customFormat="1" ht="13.5" thickBot="1" x14ac:dyDescent="0.25">
      <c r="A30" s="150" t="s">
        <v>17</v>
      </c>
      <c r="B30" s="137"/>
      <c r="C30" s="688"/>
      <c r="D30" s="80"/>
      <c r="E30" s="81">
        <v>1</v>
      </c>
      <c r="F30" s="81"/>
      <c r="G30" s="78"/>
      <c r="H30" s="81">
        <v>2</v>
      </c>
      <c r="I30" s="79"/>
      <c r="J30" s="81"/>
      <c r="K30" s="81">
        <v>3</v>
      </c>
      <c r="L30" s="81"/>
      <c r="M30" s="78"/>
      <c r="N30" s="81">
        <v>4</v>
      </c>
      <c r="O30" s="79"/>
      <c r="P30" s="720" t="s">
        <v>9</v>
      </c>
      <c r="Q30" s="721"/>
      <c r="R30" s="722"/>
      <c r="S30" s="723" t="s">
        <v>10</v>
      </c>
      <c r="T30" s="721"/>
      <c r="U30" s="721"/>
      <c r="V30" s="721"/>
      <c r="W30" s="722"/>
      <c r="X30" s="723" t="s">
        <v>11</v>
      </c>
      <c r="Y30" s="721"/>
      <c r="Z30" s="722"/>
      <c r="AA30" s="723" t="s">
        <v>12</v>
      </c>
      <c r="AB30" s="724"/>
      <c r="AC30" s="725"/>
    </row>
    <row r="31" spans="1:29" s="13" customFormat="1" ht="15" x14ac:dyDescent="0.25">
      <c r="A31" s="138">
        <v>1</v>
      </c>
      <c r="B31" s="83"/>
      <c r="C31" s="684"/>
      <c r="D31" s="84"/>
      <c r="E31" s="85"/>
      <c r="F31" s="86"/>
      <c r="G31" s="87"/>
      <c r="H31" s="88" t="s">
        <v>13</v>
      </c>
      <c r="I31" s="89"/>
      <c r="J31" s="87"/>
      <c r="K31" s="88" t="s">
        <v>13</v>
      </c>
      <c r="L31" s="89"/>
      <c r="M31" s="87"/>
      <c r="N31" s="88" t="s">
        <v>13</v>
      </c>
      <c r="O31" s="90"/>
      <c r="P31" s="91"/>
      <c r="Q31" s="92"/>
      <c r="R31" s="93"/>
      <c r="S31" s="94"/>
      <c r="T31" s="95">
        <f>SUM(G31+J31+M31)</f>
        <v>0</v>
      </c>
      <c r="U31" s="96" t="s">
        <v>13</v>
      </c>
      <c r="V31" s="97">
        <f>SUM(F31+I31+L31+O31)</f>
        <v>0</v>
      </c>
      <c r="W31" s="98"/>
      <c r="X31" s="95"/>
      <c r="Y31" s="96" t="s">
        <v>13</v>
      </c>
      <c r="Z31" s="97"/>
      <c r="AA31" s="99"/>
      <c r="AB31" s="100"/>
      <c r="AC31" s="101"/>
    </row>
    <row r="32" spans="1:29" s="13" customFormat="1" ht="15" x14ac:dyDescent="0.25">
      <c r="A32" s="139">
        <v>2</v>
      </c>
      <c r="B32" s="103"/>
      <c r="C32" s="685"/>
      <c r="D32" s="104"/>
      <c r="E32" s="105" t="s">
        <v>13</v>
      </c>
      <c r="F32" s="106"/>
      <c r="G32" s="107"/>
      <c r="H32" s="108"/>
      <c r="I32" s="109"/>
      <c r="J32" s="110"/>
      <c r="K32" s="111" t="s">
        <v>13</v>
      </c>
      <c r="L32" s="112"/>
      <c r="M32" s="110"/>
      <c r="N32" s="111" t="s">
        <v>13</v>
      </c>
      <c r="O32" s="113"/>
      <c r="P32" s="114"/>
      <c r="Q32" s="115"/>
      <c r="R32" s="116"/>
      <c r="S32" s="117"/>
      <c r="T32" s="117">
        <f>SUM(D32+J32+M32)</f>
        <v>0</v>
      </c>
      <c r="U32" s="115" t="s">
        <v>13</v>
      </c>
      <c r="V32" s="118">
        <f>SUM(F32+L32+O32)</f>
        <v>0</v>
      </c>
      <c r="W32" s="119"/>
      <c r="X32" s="117"/>
      <c r="Y32" s="115" t="s">
        <v>13</v>
      </c>
      <c r="Z32" s="118"/>
      <c r="AA32" s="120"/>
      <c r="AB32" s="115"/>
      <c r="AC32" s="121"/>
    </row>
    <row r="33" spans="1:29" s="13" customFormat="1" ht="15" x14ac:dyDescent="0.25">
      <c r="A33" s="139">
        <v>3</v>
      </c>
      <c r="B33" s="103"/>
      <c r="C33" s="685"/>
      <c r="D33" s="122"/>
      <c r="E33" s="111" t="s">
        <v>13</v>
      </c>
      <c r="F33" s="112"/>
      <c r="G33" s="123"/>
      <c r="H33" s="105" t="s">
        <v>13</v>
      </c>
      <c r="I33" s="106"/>
      <c r="J33" s="107"/>
      <c r="K33" s="108"/>
      <c r="L33" s="109"/>
      <c r="M33" s="110"/>
      <c r="N33" s="111" t="s">
        <v>13</v>
      </c>
      <c r="O33" s="113"/>
      <c r="P33" s="114"/>
      <c r="Q33" s="115"/>
      <c r="R33" s="116"/>
      <c r="S33" s="117"/>
      <c r="T33" s="117">
        <f>SUM(D33+G33+M33)</f>
        <v>0</v>
      </c>
      <c r="U33" s="115" t="s">
        <v>13</v>
      </c>
      <c r="V33" s="118">
        <f>SUM(F33+I33+O33)</f>
        <v>0</v>
      </c>
      <c r="W33" s="119"/>
      <c r="X33" s="117"/>
      <c r="Y33" s="115" t="s">
        <v>13</v>
      </c>
      <c r="Z33" s="118"/>
      <c r="AA33" s="120"/>
      <c r="AB33" s="115"/>
      <c r="AC33" s="121"/>
    </row>
    <row r="34" spans="1:29" s="13" customFormat="1" ht="15.75" thickBot="1" x14ac:dyDescent="0.3">
      <c r="A34" s="140">
        <v>4</v>
      </c>
      <c r="B34" s="125"/>
      <c r="C34" s="686"/>
      <c r="D34" s="126"/>
      <c r="E34" s="127" t="s">
        <v>13</v>
      </c>
      <c r="F34" s="128"/>
      <c r="G34" s="129"/>
      <c r="H34" s="127" t="s">
        <v>13</v>
      </c>
      <c r="I34" s="128"/>
      <c r="J34" s="130"/>
      <c r="K34" s="131" t="s">
        <v>13</v>
      </c>
      <c r="L34" s="132"/>
      <c r="M34" s="133"/>
      <c r="N34" s="134"/>
      <c r="O34" s="135"/>
      <c r="P34" s="141"/>
      <c r="Q34" s="142"/>
      <c r="R34" s="143"/>
      <c r="S34" s="144"/>
      <c r="T34" s="144">
        <f>SUM(D34+G34+J34)</f>
        <v>0</v>
      </c>
      <c r="U34" s="145" t="s">
        <v>13</v>
      </c>
      <c r="V34" s="146">
        <f>SUM(F34+I34+L34)</f>
        <v>0</v>
      </c>
      <c r="W34" s="147"/>
      <c r="X34" s="144"/>
      <c r="Y34" s="145" t="s">
        <v>13</v>
      </c>
      <c r="Z34" s="146"/>
      <c r="AA34" s="148"/>
      <c r="AB34" s="145"/>
      <c r="AC34" s="149"/>
    </row>
    <row r="35" spans="1:29" s="21" customFormat="1" ht="21" thickBot="1" x14ac:dyDescent="0.35">
      <c r="C35" s="689"/>
    </row>
    <row r="36" spans="1:29" s="16" customFormat="1" ht="13.5" thickBot="1" x14ac:dyDescent="0.25">
      <c r="A36" s="150" t="s">
        <v>18</v>
      </c>
      <c r="B36" s="137"/>
      <c r="C36" s="688"/>
      <c r="D36" s="80"/>
      <c r="E36" s="81">
        <v>1</v>
      </c>
      <c r="F36" s="81"/>
      <c r="G36" s="78"/>
      <c r="H36" s="81">
        <v>2</v>
      </c>
      <c r="I36" s="79"/>
      <c r="J36" s="81"/>
      <c r="K36" s="81">
        <v>3</v>
      </c>
      <c r="L36" s="81"/>
      <c r="M36" s="78"/>
      <c r="N36" s="81">
        <v>4</v>
      </c>
      <c r="O36" s="79"/>
      <c r="P36" s="720" t="s">
        <v>9</v>
      </c>
      <c r="Q36" s="721"/>
      <c r="R36" s="722"/>
      <c r="S36" s="723" t="s">
        <v>10</v>
      </c>
      <c r="T36" s="721"/>
      <c r="U36" s="721"/>
      <c r="V36" s="721"/>
      <c r="W36" s="722"/>
      <c r="X36" s="723" t="s">
        <v>11</v>
      </c>
      <c r="Y36" s="721"/>
      <c r="Z36" s="722"/>
      <c r="AA36" s="723" t="s">
        <v>12</v>
      </c>
      <c r="AB36" s="724"/>
      <c r="AC36" s="725"/>
    </row>
    <row r="37" spans="1:29" s="13" customFormat="1" ht="15" x14ac:dyDescent="0.25">
      <c r="A37" s="138">
        <v>1</v>
      </c>
      <c r="B37" s="83"/>
      <c r="C37" s="684"/>
      <c r="D37" s="84"/>
      <c r="E37" s="85"/>
      <c r="F37" s="86"/>
      <c r="G37" s="87"/>
      <c r="H37" s="88" t="s">
        <v>13</v>
      </c>
      <c r="I37" s="89"/>
      <c r="J37" s="87">
        <v>3</v>
      </c>
      <c r="K37" s="88" t="s">
        <v>13</v>
      </c>
      <c r="L37" s="89">
        <v>3</v>
      </c>
      <c r="M37" s="87">
        <v>3</v>
      </c>
      <c r="N37" s="88" t="s">
        <v>13</v>
      </c>
      <c r="O37" s="90">
        <v>3</v>
      </c>
      <c r="P37" s="91"/>
      <c r="Q37" s="92"/>
      <c r="R37" s="93"/>
      <c r="S37" s="94"/>
      <c r="T37" s="95">
        <f>SUM(G37+J37+M37)</f>
        <v>6</v>
      </c>
      <c r="U37" s="96" t="s">
        <v>13</v>
      </c>
      <c r="V37" s="97">
        <f>SUM(F37+I37+L37+O37)</f>
        <v>6</v>
      </c>
      <c r="W37" s="98"/>
      <c r="X37" s="95"/>
      <c r="Y37" s="96" t="s">
        <v>13</v>
      </c>
      <c r="Z37" s="97"/>
      <c r="AA37" s="99"/>
      <c r="AB37" s="100"/>
      <c r="AC37" s="101"/>
    </row>
    <row r="38" spans="1:29" s="13" customFormat="1" ht="15" x14ac:dyDescent="0.25">
      <c r="A38" s="139">
        <v>2</v>
      </c>
      <c r="B38" s="103"/>
      <c r="C38" s="685"/>
      <c r="D38" s="104"/>
      <c r="E38" s="105" t="s">
        <v>13</v>
      </c>
      <c r="F38" s="106"/>
      <c r="G38" s="107"/>
      <c r="H38" s="108"/>
      <c r="I38" s="109"/>
      <c r="J38" s="110"/>
      <c r="K38" s="111" t="s">
        <v>13</v>
      </c>
      <c r="L38" s="112"/>
      <c r="M38" s="110"/>
      <c r="N38" s="111" t="s">
        <v>13</v>
      </c>
      <c r="O38" s="113"/>
      <c r="P38" s="114"/>
      <c r="Q38" s="115"/>
      <c r="R38" s="116"/>
      <c r="S38" s="117"/>
      <c r="T38" s="117">
        <f>SUM(D38+J38+M38)</f>
        <v>0</v>
      </c>
      <c r="U38" s="115" t="s">
        <v>13</v>
      </c>
      <c r="V38" s="118">
        <f>SUM(F38+L38+O38)</f>
        <v>0</v>
      </c>
      <c r="W38" s="119"/>
      <c r="X38" s="117"/>
      <c r="Y38" s="115" t="s">
        <v>13</v>
      </c>
      <c r="Z38" s="118"/>
      <c r="AA38" s="120"/>
      <c r="AB38" s="115"/>
      <c r="AC38" s="121"/>
    </row>
    <row r="39" spans="1:29" s="13" customFormat="1" ht="15" x14ac:dyDescent="0.25">
      <c r="A39" s="139">
        <v>3</v>
      </c>
      <c r="B39" s="103"/>
      <c r="C39" s="685"/>
      <c r="D39" s="122"/>
      <c r="E39" s="111" t="s">
        <v>13</v>
      </c>
      <c r="F39" s="112"/>
      <c r="G39" s="123"/>
      <c r="H39" s="105" t="s">
        <v>13</v>
      </c>
      <c r="I39" s="106"/>
      <c r="J39" s="107"/>
      <c r="K39" s="108"/>
      <c r="L39" s="109"/>
      <c r="M39" s="110"/>
      <c r="N39" s="111" t="s">
        <v>13</v>
      </c>
      <c r="O39" s="113"/>
      <c r="P39" s="114"/>
      <c r="Q39" s="115"/>
      <c r="R39" s="116"/>
      <c r="S39" s="117"/>
      <c r="T39" s="117">
        <f>SUM(D39+G39+M39)</f>
        <v>0</v>
      </c>
      <c r="U39" s="115" t="s">
        <v>13</v>
      </c>
      <c r="V39" s="118">
        <f>SUM(F39+I39+O39)</f>
        <v>0</v>
      </c>
      <c r="W39" s="119"/>
      <c r="X39" s="117"/>
      <c r="Y39" s="115" t="s">
        <v>13</v>
      </c>
      <c r="Z39" s="118"/>
      <c r="AA39" s="120"/>
      <c r="AB39" s="115"/>
      <c r="AC39" s="121"/>
    </row>
    <row r="40" spans="1:29" s="13" customFormat="1" ht="15.75" thickBot="1" x14ac:dyDescent="0.3">
      <c r="A40" s="140">
        <v>4</v>
      </c>
      <c r="B40" s="125"/>
      <c r="C40" s="686"/>
      <c r="D40" s="126"/>
      <c r="E40" s="127" t="s">
        <v>13</v>
      </c>
      <c r="F40" s="128"/>
      <c r="G40" s="129"/>
      <c r="H40" s="127" t="s">
        <v>13</v>
      </c>
      <c r="I40" s="128"/>
      <c r="J40" s="130"/>
      <c r="K40" s="131" t="s">
        <v>13</v>
      </c>
      <c r="L40" s="132"/>
      <c r="M40" s="133"/>
      <c r="N40" s="134"/>
      <c r="O40" s="135"/>
      <c r="P40" s="141"/>
      <c r="Q40" s="142"/>
      <c r="R40" s="143"/>
      <c r="S40" s="144"/>
      <c r="T40" s="144">
        <f>SUM(D40+G40+J40)</f>
        <v>0</v>
      </c>
      <c r="U40" s="145" t="s">
        <v>13</v>
      </c>
      <c r="V40" s="146">
        <f>SUM(F40+I40+L40)</f>
        <v>0</v>
      </c>
      <c r="W40" s="147"/>
      <c r="X40" s="144"/>
      <c r="Y40" s="145" t="s">
        <v>13</v>
      </c>
      <c r="Z40" s="146"/>
      <c r="AA40" s="148"/>
      <c r="AB40" s="145"/>
      <c r="AC40" s="149"/>
    </row>
    <row r="41" spans="1:29" s="21" customFormat="1" ht="21" thickBot="1" x14ac:dyDescent="0.35">
      <c r="C41" s="689"/>
    </row>
    <row r="42" spans="1:29" s="16" customFormat="1" ht="13.5" thickBot="1" x14ac:dyDescent="0.25">
      <c r="A42" s="150" t="s">
        <v>19</v>
      </c>
      <c r="B42" s="137"/>
      <c r="C42" s="688"/>
      <c r="D42" s="80"/>
      <c r="E42" s="81">
        <v>1</v>
      </c>
      <c r="F42" s="81"/>
      <c r="G42" s="78"/>
      <c r="H42" s="81">
        <v>2</v>
      </c>
      <c r="I42" s="79"/>
      <c r="J42" s="81"/>
      <c r="K42" s="81">
        <v>3</v>
      </c>
      <c r="L42" s="81"/>
      <c r="M42" s="78"/>
      <c r="N42" s="81">
        <v>4</v>
      </c>
      <c r="O42" s="79"/>
      <c r="P42" s="720" t="s">
        <v>9</v>
      </c>
      <c r="Q42" s="721"/>
      <c r="R42" s="722"/>
      <c r="S42" s="723" t="s">
        <v>10</v>
      </c>
      <c r="T42" s="721"/>
      <c r="U42" s="721"/>
      <c r="V42" s="721"/>
      <c r="W42" s="722"/>
      <c r="X42" s="723" t="s">
        <v>11</v>
      </c>
      <c r="Y42" s="721"/>
      <c r="Z42" s="722"/>
      <c r="AA42" s="723" t="s">
        <v>12</v>
      </c>
      <c r="AB42" s="724"/>
      <c r="AC42" s="725"/>
    </row>
    <row r="43" spans="1:29" s="13" customFormat="1" ht="15" x14ac:dyDescent="0.25">
      <c r="A43" s="138">
        <v>1</v>
      </c>
      <c r="B43" s="83"/>
      <c r="C43" s="684"/>
      <c r="D43" s="84"/>
      <c r="E43" s="85"/>
      <c r="F43" s="86"/>
      <c r="G43" s="87"/>
      <c r="H43" s="88" t="s">
        <v>13</v>
      </c>
      <c r="I43" s="89"/>
      <c r="J43" s="87"/>
      <c r="K43" s="88" t="s">
        <v>13</v>
      </c>
      <c r="L43" s="89"/>
      <c r="M43" s="87"/>
      <c r="N43" s="88" t="s">
        <v>13</v>
      </c>
      <c r="O43" s="90"/>
      <c r="P43" s="91"/>
      <c r="Q43" s="92"/>
      <c r="R43" s="93"/>
      <c r="S43" s="94"/>
      <c r="T43" s="95">
        <f>SUM(G43+J43+M43)</f>
        <v>0</v>
      </c>
      <c r="U43" s="96" t="s">
        <v>13</v>
      </c>
      <c r="V43" s="97">
        <f>SUM(F43+I43+L43+O43)</f>
        <v>0</v>
      </c>
      <c r="W43" s="98"/>
      <c r="X43" s="95"/>
      <c r="Y43" s="96" t="s">
        <v>13</v>
      </c>
      <c r="Z43" s="97"/>
      <c r="AA43" s="99"/>
      <c r="AB43" s="100"/>
      <c r="AC43" s="101"/>
    </row>
    <row r="44" spans="1:29" s="13" customFormat="1" ht="15" x14ac:dyDescent="0.25">
      <c r="A44" s="139">
        <v>2</v>
      </c>
      <c r="B44" s="103"/>
      <c r="C44" s="685"/>
      <c r="D44" s="104"/>
      <c r="E44" s="105" t="s">
        <v>13</v>
      </c>
      <c r="F44" s="106"/>
      <c r="G44" s="107"/>
      <c r="H44" s="108"/>
      <c r="I44" s="109"/>
      <c r="J44" s="110"/>
      <c r="K44" s="111" t="s">
        <v>13</v>
      </c>
      <c r="L44" s="112"/>
      <c r="M44" s="110"/>
      <c r="N44" s="111" t="s">
        <v>13</v>
      </c>
      <c r="O44" s="113"/>
      <c r="P44" s="114"/>
      <c r="Q44" s="115"/>
      <c r="R44" s="116"/>
      <c r="S44" s="117"/>
      <c r="T44" s="117">
        <f>SUM(D44+J44+M44)</f>
        <v>0</v>
      </c>
      <c r="U44" s="115" t="s">
        <v>13</v>
      </c>
      <c r="V44" s="118">
        <f>SUM(F44+L44+O44)</f>
        <v>0</v>
      </c>
      <c r="W44" s="119"/>
      <c r="X44" s="117"/>
      <c r="Y44" s="115" t="s">
        <v>13</v>
      </c>
      <c r="Z44" s="118"/>
      <c r="AA44" s="120"/>
      <c r="AB44" s="115"/>
      <c r="AC44" s="121"/>
    </row>
    <row r="45" spans="1:29" s="13" customFormat="1" ht="15" x14ac:dyDescent="0.25">
      <c r="A45" s="139">
        <v>3</v>
      </c>
      <c r="B45" s="103"/>
      <c r="C45" s="685"/>
      <c r="D45" s="122"/>
      <c r="E45" s="111" t="s">
        <v>13</v>
      </c>
      <c r="F45" s="112"/>
      <c r="G45" s="123"/>
      <c r="H45" s="105" t="s">
        <v>13</v>
      </c>
      <c r="I45" s="106"/>
      <c r="J45" s="107"/>
      <c r="K45" s="108"/>
      <c r="L45" s="109"/>
      <c r="M45" s="110"/>
      <c r="N45" s="111" t="s">
        <v>13</v>
      </c>
      <c r="O45" s="113"/>
      <c r="P45" s="114"/>
      <c r="Q45" s="115"/>
      <c r="R45" s="116"/>
      <c r="S45" s="117"/>
      <c r="T45" s="117">
        <f>SUM(D45+G45+M45)</f>
        <v>0</v>
      </c>
      <c r="U45" s="115" t="s">
        <v>13</v>
      </c>
      <c r="V45" s="118">
        <f>SUM(F45+I45+O45)</f>
        <v>0</v>
      </c>
      <c r="W45" s="119"/>
      <c r="X45" s="117"/>
      <c r="Y45" s="115" t="s">
        <v>13</v>
      </c>
      <c r="Z45" s="118"/>
      <c r="AA45" s="120"/>
      <c r="AB45" s="115"/>
      <c r="AC45" s="121"/>
    </row>
    <row r="46" spans="1:29" s="13" customFormat="1" ht="15.75" thickBot="1" x14ac:dyDescent="0.3">
      <c r="A46" s="140">
        <v>4</v>
      </c>
      <c r="B46" s="125"/>
      <c r="C46" s="686"/>
      <c r="D46" s="126"/>
      <c r="E46" s="127" t="s">
        <v>13</v>
      </c>
      <c r="F46" s="128"/>
      <c r="G46" s="129"/>
      <c r="H46" s="127" t="s">
        <v>13</v>
      </c>
      <c r="I46" s="128"/>
      <c r="J46" s="130"/>
      <c r="K46" s="131" t="s">
        <v>13</v>
      </c>
      <c r="L46" s="132"/>
      <c r="M46" s="133"/>
      <c r="N46" s="134"/>
      <c r="O46" s="135"/>
      <c r="P46" s="141"/>
      <c r="Q46" s="142"/>
      <c r="R46" s="143"/>
      <c r="S46" s="144"/>
      <c r="T46" s="144">
        <f>SUM(D46+G46+J46)</f>
        <v>0</v>
      </c>
      <c r="U46" s="145" t="s">
        <v>13</v>
      </c>
      <c r="V46" s="146">
        <f>SUM(F46+I46+L46)</f>
        <v>0</v>
      </c>
      <c r="W46" s="147"/>
      <c r="X46" s="144"/>
      <c r="Y46" s="145" t="s">
        <v>13</v>
      </c>
      <c r="Z46" s="146"/>
      <c r="AA46" s="148"/>
      <c r="AB46" s="145"/>
      <c r="AC46" s="149"/>
    </row>
  </sheetData>
  <mergeCells count="28">
    <mergeCell ref="P42:R42"/>
    <mergeCell ref="S42:W42"/>
    <mergeCell ref="X42:Z42"/>
    <mergeCell ref="AA42:AC42"/>
    <mergeCell ref="P36:R36"/>
    <mergeCell ref="S36:W36"/>
    <mergeCell ref="X36:Z36"/>
    <mergeCell ref="AA36:AC36"/>
    <mergeCell ref="P30:R30"/>
    <mergeCell ref="S30:W30"/>
    <mergeCell ref="X30:Z30"/>
    <mergeCell ref="AA30:AC30"/>
    <mergeCell ref="P24:R24"/>
    <mergeCell ref="S24:W24"/>
    <mergeCell ref="X24:Z24"/>
    <mergeCell ref="AA24:AC24"/>
    <mergeCell ref="P6:R6"/>
    <mergeCell ref="S6:W6"/>
    <mergeCell ref="X6:Z6"/>
    <mergeCell ref="AA6:AC6"/>
    <mergeCell ref="P18:R18"/>
    <mergeCell ref="S18:W18"/>
    <mergeCell ref="X18:Z18"/>
    <mergeCell ref="AA18:AC18"/>
    <mergeCell ref="P12:R12"/>
    <mergeCell ref="S12:W12"/>
    <mergeCell ref="X12:Z12"/>
    <mergeCell ref="AA12:AC12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C40"/>
  <sheetViews>
    <sheetView workbookViewId="0">
      <selection activeCell="V1" sqref="V1"/>
    </sheetView>
  </sheetViews>
  <sheetFormatPr defaultRowHeight="12.75" x14ac:dyDescent="0.2"/>
  <cols>
    <col min="1" max="1" width="4.7109375" customWidth="1"/>
    <col min="2" max="2" width="20" customWidth="1"/>
    <col min="3" max="3" width="9" customWidth="1"/>
    <col min="4" max="4" width="3.140625" customWidth="1"/>
    <col min="5" max="5" width="1.7109375" customWidth="1"/>
    <col min="6" max="7" width="3.140625" customWidth="1"/>
    <col min="8" max="8" width="1.7109375" customWidth="1"/>
    <col min="9" max="10" width="3.140625" customWidth="1"/>
    <col min="11" max="11" width="1.7109375" customWidth="1"/>
    <col min="12" max="13" width="3.140625" customWidth="1"/>
    <col min="14" max="14" width="1.7109375" customWidth="1"/>
    <col min="15" max="15" width="3.140625" customWidth="1"/>
    <col min="16" max="16" width="1.28515625" customWidth="1"/>
    <col min="17" max="17" width="2.5703125" customWidth="1"/>
    <col min="18" max="18" width="1.28515625" customWidth="1"/>
    <col min="19" max="19" width="1.7109375" customWidth="1"/>
    <col min="20" max="20" width="2.28515625" customWidth="1"/>
    <col min="21" max="21" width="1.28515625" customWidth="1"/>
    <col min="22" max="22" width="2.28515625" customWidth="1"/>
    <col min="23" max="23" width="1.5703125" customWidth="1"/>
    <col min="24" max="24" width="3.5703125" customWidth="1"/>
    <col min="25" max="25" width="1.28515625" customWidth="1"/>
    <col min="26" max="26" width="3.5703125" customWidth="1"/>
    <col min="27" max="27" width="2.28515625" customWidth="1"/>
    <col min="28" max="28" width="2.5703125" customWidth="1"/>
    <col min="29" max="29" width="2.42578125" customWidth="1"/>
  </cols>
  <sheetData>
    <row r="2" spans="1:29" x14ac:dyDescent="0.2">
      <c r="D2" s="75"/>
      <c r="X2" s="76"/>
    </row>
    <row r="5" spans="1:29" ht="13.5" thickBot="1" x14ac:dyDescent="0.25">
      <c r="P5" s="77"/>
      <c r="Q5" s="6"/>
      <c r="R5" s="6"/>
      <c r="S5" s="6"/>
      <c r="T5" s="6"/>
      <c r="U5" s="6"/>
      <c r="V5" s="6"/>
      <c r="W5" s="6"/>
    </row>
    <row r="6" spans="1:29" s="16" customFormat="1" ht="15.75" thickBot="1" x14ac:dyDescent="0.25">
      <c r="A6" s="7" t="s">
        <v>8</v>
      </c>
      <c r="B6" s="292"/>
      <c r="C6" s="79"/>
      <c r="D6" s="80"/>
      <c r="E6" s="81">
        <v>1</v>
      </c>
      <c r="F6" s="81"/>
      <c r="G6" s="78"/>
      <c r="H6" s="81">
        <v>2</v>
      </c>
      <c r="I6" s="79"/>
      <c r="J6" s="81"/>
      <c r="K6" s="81">
        <v>3</v>
      </c>
      <c r="L6" s="81"/>
      <c r="M6" s="78"/>
      <c r="N6" s="81">
        <v>4</v>
      </c>
      <c r="O6" s="79"/>
      <c r="P6" s="720" t="s">
        <v>9</v>
      </c>
      <c r="Q6" s="721"/>
      <c r="R6" s="722"/>
      <c r="S6" s="723" t="s">
        <v>10</v>
      </c>
      <c r="T6" s="721"/>
      <c r="U6" s="721"/>
      <c r="V6" s="721"/>
      <c r="W6" s="722"/>
      <c r="X6" s="723" t="s">
        <v>11</v>
      </c>
      <c r="Y6" s="721"/>
      <c r="Z6" s="722"/>
      <c r="AA6" s="723" t="s">
        <v>12</v>
      </c>
      <c r="AB6" s="724"/>
      <c r="AC6" s="725"/>
    </row>
    <row r="7" spans="1:29" s="1" customFormat="1" ht="15.75" x14ac:dyDescent="0.25">
      <c r="A7" s="226">
        <v>1</v>
      </c>
      <c r="B7" s="227"/>
      <c r="C7" s="684"/>
      <c r="D7" s="228"/>
      <c r="E7" s="229"/>
      <c r="F7" s="230"/>
      <c r="G7" s="231"/>
      <c r="H7" s="232" t="s">
        <v>13</v>
      </c>
      <c r="I7" s="233"/>
      <c r="J7" s="231"/>
      <c r="K7" s="232" t="s">
        <v>13</v>
      </c>
      <c r="L7" s="233"/>
      <c r="M7" s="231"/>
      <c r="N7" s="232" t="s">
        <v>13</v>
      </c>
      <c r="O7" s="234"/>
      <c r="P7" s="235"/>
      <c r="Q7" s="236"/>
      <c r="R7" s="237"/>
      <c r="S7" s="238"/>
      <c r="T7" s="239">
        <f>SUM(G7+J7+M7)</f>
        <v>0</v>
      </c>
      <c r="U7" s="240" t="s">
        <v>13</v>
      </c>
      <c r="V7" s="241">
        <f>SUM(F7+I7+L7+O7)</f>
        <v>0</v>
      </c>
      <c r="W7" s="242"/>
      <c r="X7" s="239"/>
      <c r="Y7" s="240" t="s">
        <v>13</v>
      </c>
      <c r="Z7" s="241"/>
      <c r="AA7" s="243"/>
      <c r="AB7" s="244"/>
      <c r="AC7" s="245"/>
    </row>
    <row r="8" spans="1:29" s="1" customFormat="1" ht="15.75" x14ac:dyDescent="0.25">
      <c r="A8" s="246">
        <v>2</v>
      </c>
      <c r="B8" s="247"/>
      <c r="C8" s="685"/>
      <c r="D8" s="248"/>
      <c r="E8" s="249" t="s">
        <v>13</v>
      </c>
      <c r="F8" s="250"/>
      <c r="G8" s="251"/>
      <c r="H8" s="252"/>
      <c r="I8" s="253"/>
      <c r="J8" s="254"/>
      <c r="K8" s="255" t="s">
        <v>13</v>
      </c>
      <c r="L8" s="256"/>
      <c r="M8" s="254"/>
      <c r="N8" s="255" t="s">
        <v>13</v>
      </c>
      <c r="O8" s="257"/>
      <c r="P8" s="258"/>
      <c r="Q8" s="259"/>
      <c r="R8" s="260"/>
      <c r="S8" s="261"/>
      <c r="T8" s="261">
        <f>SUM(D8+J8+M8)</f>
        <v>0</v>
      </c>
      <c r="U8" s="259" t="s">
        <v>13</v>
      </c>
      <c r="V8" s="262">
        <f>SUM(F8+L8+O8)</f>
        <v>0</v>
      </c>
      <c r="W8" s="263"/>
      <c r="X8" s="261"/>
      <c r="Y8" s="259" t="s">
        <v>13</v>
      </c>
      <c r="Z8" s="262"/>
      <c r="AA8" s="264"/>
      <c r="AB8" s="259"/>
      <c r="AC8" s="265"/>
    </row>
    <row r="9" spans="1:29" s="1" customFormat="1" ht="15.75" x14ac:dyDescent="0.25">
      <c r="A9" s="246">
        <v>3</v>
      </c>
      <c r="B9" s="247"/>
      <c r="C9" s="685"/>
      <c r="D9" s="266"/>
      <c r="E9" s="255" t="s">
        <v>13</v>
      </c>
      <c r="F9" s="256"/>
      <c r="G9" s="267"/>
      <c r="H9" s="249" t="s">
        <v>13</v>
      </c>
      <c r="I9" s="250"/>
      <c r="J9" s="251"/>
      <c r="K9" s="252"/>
      <c r="L9" s="253"/>
      <c r="M9" s="254"/>
      <c r="N9" s="255" t="s">
        <v>13</v>
      </c>
      <c r="O9" s="257"/>
      <c r="P9" s="258"/>
      <c r="Q9" s="259"/>
      <c r="R9" s="260"/>
      <c r="S9" s="261"/>
      <c r="T9" s="261">
        <f>SUM(D9+G9+M9)</f>
        <v>0</v>
      </c>
      <c r="U9" s="259" t="s">
        <v>13</v>
      </c>
      <c r="V9" s="262">
        <f>SUM(F9+I9+O9)</f>
        <v>0</v>
      </c>
      <c r="W9" s="263"/>
      <c r="X9" s="261"/>
      <c r="Y9" s="259" t="s">
        <v>13</v>
      </c>
      <c r="Z9" s="262"/>
      <c r="AA9" s="264"/>
      <c r="AB9" s="259"/>
      <c r="AC9" s="265"/>
    </row>
    <row r="10" spans="1:29" s="1" customFormat="1" ht="16.5" thickBot="1" x14ac:dyDescent="0.3">
      <c r="A10" s="268">
        <v>4</v>
      </c>
      <c r="B10" s="269"/>
      <c r="C10" s="686"/>
      <c r="D10" s="270"/>
      <c r="E10" s="271" t="s">
        <v>13</v>
      </c>
      <c r="F10" s="272"/>
      <c r="G10" s="273"/>
      <c r="H10" s="271" t="s">
        <v>13</v>
      </c>
      <c r="I10" s="272"/>
      <c r="J10" s="274"/>
      <c r="K10" s="275" t="s">
        <v>13</v>
      </c>
      <c r="L10" s="276"/>
      <c r="M10" s="277"/>
      <c r="N10" s="278"/>
      <c r="O10" s="279"/>
      <c r="P10" s="280"/>
      <c r="Q10" s="281"/>
      <c r="R10" s="282"/>
      <c r="S10" s="283"/>
      <c r="T10" s="283">
        <f>SUM(D10+G10+J10)</f>
        <v>0</v>
      </c>
      <c r="U10" s="284" t="s">
        <v>13</v>
      </c>
      <c r="V10" s="285">
        <f>SUM(F10+I10+L10)</f>
        <v>0</v>
      </c>
      <c r="W10" s="286"/>
      <c r="X10" s="283"/>
      <c r="Y10" s="284" t="s">
        <v>13</v>
      </c>
      <c r="Z10" s="285"/>
      <c r="AA10" s="287"/>
      <c r="AB10" s="284"/>
      <c r="AC10" s="288"/>
    </row>
    <row r="11" spans="1:29" s="291" customFormat="1" ht="24" thickBot="1" x14ac:dyDescent="0.4">
      <c r="A11" s="289"/>
      <c r="B11" s="289"/>
      <c r="C11" s="687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90"/>
      <c r="S11" s="290"/>
      <c r="T11" s="290"/>
      <c r="U11" s="290"/>
      <c r="V11" s="290"/>
      <c r="W11" s="290"/>
      <c r="X11" s="290"/>
      <c r="Y11" s="290"/>
      <c r="Z11" s="290"/>
      <c r="AA11" s="290"/>
    </row>
    <row r="12" spans="1:29" s="16" customFormat="1" ht="15.75" thickBot="1" x14ac:dyDescent="0.25">
      <c r="A12" s="150" t="s">
        <v>14</v>
      </c>
      <c r="B12" s="293"/>
      <c r="C12" s="688"/>
      <c r="D12" s="80"/>
      <c r="E12" s="81">
        <v>1</v>
      </c>
      <c r="F12" s="81"/>
      <c r="G12" s="78"/>
      <c r="H12" s="81">
        <v>2</v>
      </c>
      <c r="I12" s="79"/>
      <c r="J12" s="81"/>
      <c r="K12" s="81">
        <v>3</v>
      </c>
      <c r="L12" s="81"/>
      <c r="M12" s="78"/>
      <c r="N12" s="81">
        <v>4</v>
      </c>
      <c r="O12" s="79"/>
      <c r="P12" s="720" t="s">
        <v>9</v>
      </c>
      <c r="Q12" s="721"/>
      <c r="R12" s="722"/>
      <c r="S12" s="723" t="s">
        <v>10</v>
      </c>
      <c r="T12" s="721"/>
      <c r="U12" s="721"/>
      <c r="V12" s="721"/>
      <c r="W12" s="722"/>
      <c r="X12" s="723" t="s">
        <v>11</v>
      </c>
      <c r="Y12" s="721"/>
      <c r="Z12" s="722"/>
      <c r="AA12" s="723" t="s">
        <v>12</v>
      </c>
      <c r="AB12" s="724"/>
      <c r="AC12" s="725"/>
    </row>
    <row r="13" spans="1:29" s="1" customFormat="1" ht="15.75" x14ac:dyDescent="0.25">
      <c r="A13" s="294">
        <v>1</v>
      </c>
      <c r="B13" s="227"/>
      <c r="C13" s="684"/>
      <c r="D13" s="228"/>
      <c r="E13" s="229"/>
      <c r="F13" s="230"/>
      <c r="G13" s="231"/>
      <c r="H13" s="232" t="s">
        <v>13</v>
      </c>
      <c r="I13" s="233"/>
      <c r="J13" s="231"/>
      <c r="K13" s="232" t="s">
        <v>13</v>
      </c>
      <c r="L13" s="233"/>
      <c r="M13" s="231"/>
      <c r="N13" s="232" t="s">
        <v>13</v>
      </c>
      <c r="O13" s="234"/>
      <c r="P13" s="235"/>
      <c r="Q13" s="236"/>
      <c r="R13" s="237"/>
      <c r="S13" s="238"/>
      <c r="T13" s="239">
        <f>SUM(G13+J13+M13)</f>
        <v>0</v>
      </c>
      <c r="U13" s="240" t="s">
        <v>13</v>
      </c>
      <c r="V13" s="241">
        <f>SUM(F13+I13+L13+O13)</f>
        <v>0</v>
      </c>
      <c r="W13" s="242"/>
      <c r="X13" s="239"/>
      <c r="Y13" s="240" t="s">
        <v>13</v>
      </c>
      <c r="Z13" s="241"/>
      <c r="AA13" s="243"/>
      <c r="AB13" s="244"/>
      <c r="AC13" s="245"/>
    </row>
    <row r="14" spans="1:29" s="1" customFormat="1" ht="15.75" x14ac:dyDescent="0.25">
      <c r="A14" s="295">
        <v>2</v>
      </c>
      <c r="B14" s="247"/>
      <c r="C14" s="685"/>
      <c r="D14" s="248"/>
      <c r="E14" s="249" t="s">
        <v>13</v>
      </c>
      <c r="F14" s="250"/>
      <c r="G14" s="251"/>
      <c r="H14" s="252"/>
      <c r="I14" s="253"/>
      <c r="J14" s="254"/>
      <c r="K14" s="255" t="s">
        <v>13</v>
      </c>
      <c r="L14" s="256"/>
      <c r="M14" s="254"/>
      <c r="N14" s="255" t="s">
        <v>13</v>
      </c>
      <c r="O14" s="257"/>
      <c r="P14" s="258"/>
      <c r="Q14" s="259"/>
      <c r="R14" s="260"/>
      <c r="S14" s="261"/>
      <c r="T14" s="261">
        <f>SUM(D14+J14+M14)</f>
        <v>0</v>
      </c>
      <c r="U14" s="259" t="s">
        <v>13</v>
      </c>
      <c r="V14" s="262">
        <f>SUM(F14+L14+O14)</f>
        <v>0</v>
      </c>
      <c r="W14" s="263"/>
      <c r="X14" s="261"/>
      <c r="Y14" s="259" t="s">
        <v>13</v>
      </c>
      <c r="Z14" s="262"/>
      <c r="AA14" s="264"/>
      <c r="AB14" s="259"/>
      <c r="AC14" s="265"/>
    </row>
    <row r="15" spans="1:29" s="1" customFormat="1" ht="15.75" x14ac:dyDescent="0.25">
      <c r="A15" s="295">
        <v>3</v>
      </c>
      <c r="B15" s="247"/>
      <c r="C15" s="685"/>
      <c r="D15" s="266"/>
      <c r="E15" s="255" t="s">
        <v>13</v>
      </c>
      <c r="F15" s="256"/>
      <c r="G15" s="267"/>
      <c r="H15" s="249" t="s">
        <v>13</v>
      </c>
      <c r="I15" s="250"/>
      <c r="J15" s="251"/>
      <c r="K15" s="252"/>
      <c r="L15" s="253"/>
      <c r="M15" s="254"/>
      <c r="N15" s="255" t="s">
        <v>13</v>
      </c>
      <c r="O15" s="257"/>
      <c r="P15" s="258"/>
      <c r="Q15" s="259"/>
      <c r="R15" s="260"/>
      <c r="S15" s="261"/>
      <c r="T15" s="261">
        <f>SUM(D15+G15+M15)</f>
        <v>0</v>
      </c>
      <c r="U15" s="259" t="s">
        <v>13</v>
      </c>
      <c r="V15" s="262">
        <f>SUM(F15+I15+O15)</f>
        <v>0</v>
      </c>
      <c r="W15" s="263"/>
      <c r="X15" s="261"/>
      <c r="Y15" s="259" t="s">
        <v>13</v>
      </c>
      <c r="Z15" s="262"/>
      <c r="AA15" s="264"/>
      <c r="AB15" s="259"/>
      <c r="AC15" s="265"/>
    </row>
    <row r="16" spans="1:29" s="1" customFormat="1" ht="16.5" thickBot="1" x14ac:dyDescent="0.3">
      <c r="A16" s="296">
        <v>4</v>
      </c>
      <c r="B16" s="269"/>
      <c r="C16" s="686"/>
      <c r="D16" s="270"/>
      <c r="E16" s="271" t="s">
        <v>13</v>
      </c>
      <c r="F16" s="272"/>
      <c r="G16" s="273"/>
      <c r="H16" s="271" t="s">
        <v>13</v>
      </c>
      <c r="I16" s="272"/>
      <c r="J16" s="274"/>
      <c r="K16" s="275" t="s">
        <v>13</v>
      </c>
      <c r="L16" s="276"/>
      <c r="M16" s="277"/>
      <c r="N16" s="278"/>
      <c r="O16" s="279"/>
      <c r="P16" s="280"/>
      <c r="Q16" s="281"/>
      <c r="R16" s="282"/>
      <c r="S16" s="283"/>
      <c r="T16" s="283">
        <f>SUM(D16+G16+J16)</f>
        <v>0</v>
      </c>
      <c r="U16" s="284" t="s">
        <v>13</v>
      </c>
      <c r="V16" s="285">
        <f>SUM(F16+I16+L16)</f>
        <v>0</v>
      </c>
      <c r="W16" s="286"/>
      <c r="X16" s="283"/>
      <c r="Y16" s="284" t="s">
        <v>13</v>
      </c>
      <c r="Z16" s="285"/>
      <c r="AA16" s="287"/>
      <c r="AB16" s="284"/>
      <c r="AC16" s="288"/>
    </row>
    <row r="17" spans="1:29" s="291" customFormat="1" ht="24" thickBot="1" x14ac:dyDescent="0.4">
      <c r="A17" s="289"/>
      <c r="B17" s="289"/>
      <c r="C17" s="687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90"/>
      <c r="S17" s="290"/>
      <c r="T17" s="290"/>
      <c r="U17" s="290"/>
      <c r="V17" s="290"/>
      <c r="W17" s="290"/>
      <c r="X17" s="290"/>
      <c r="Y17" s="290"/>
      <c r="Z17" s="290"/>
      <c r="AA17" s="290"/>
    </row>
    <row r="18" spans="1:29" s="16" customFormat="1" ht="15.75" thickBot="1" x14ac:dyDescent="0.25">
      <c r="A18" s="150" t="s">
        <v>15</v>
      </c>
      <c r="B18" s="293"/>
      <c r="C18" s="688"/>
      <c r="D18" s="80"/>
      <c r="E18" s="81">
        <v>1</v>
      </c>
      <c r="F18" s="81"/>
      <c r="G18" s="78"/>
      <c r="H18" s="81">
        <v>2</v>
      </c>
      <c r="I18" s="79"/>
      <c r="J18" s="81"/>
      <c r="K18" s="81">
        <v>3</v>
      </c>
      <c r="L18" s="81"/>
      <c r="M18" s="78"/>
      <c r="N18" s="81">
        <v>4</v>
      </c>
      <c r="O18" s="79"/>
      <c r="P18" s="720" t="s">
        <v>9</v>
      </c>
      <c r="Q18" s="721"/>
      <c r="R18" s="722"/>
      <c r="S18" s="723" t="s">
        <v>10</v>
      </c>
      <c r="T18" s="721"/>
      <c r="U18" s="721"/>
      <c r="V18" s="721"/>
      <c r="W18" s="722"/>
      <c r="X18" s="723" t="s">
        <v>11</v>
      </c>
      <c r="Y18" s="721"/>
      <c r="Z18" s="722"/>
      <c r="AA18" s="723" t="s">
        <v>12</v>
      </c>
      <c r="AB18" s="724"/>
      <c r="AC18" s="725"/>
    </row>
    <row r="19" spans="1:29" s="1" customFormat="1" ht="15.75" x14ac:dyDescent="0.25">
      <c r="A19" s="294">
        <v>1</v>
      </c>
      <c r="B19" s="227"/>
      <c r="C19" s="684"/>
      <c r="D19" s="228"/>
      <c r="E19" s="229"/>
      <c r="F19" s="230"/>
      <c r="G19" s="231"/>
      <c r="H19" s="232" t="s">
        <v>13</v>
      </c>
      <c r="I19" s="233"/>
      <c r="J19" s="231"/>
      <c r="K19" s="232" t="s">
        <v>13</v>
      </c>
      <c r="L19" s="233"/>
      <c r="M19" s="231"/>
      <c r="N19" s="232" t="s">
        <v>13</v>
      </c>
      <c r="O19" s="234"/>
      <c r="P19" s="235"/>
      <c r="Q19" s="236"/>
      <c r="R19" s="237"/>
      <c r="S19" s="238"/>
      <c r="T19" s="239">
        <f>SUM(G19+J19+M19)</f>
        <v>0</v>
      </c>
      <c r="U19" s="240" t="s">
        <v>13</v>
      </c>
      <c r="V19" s="241">
        <f>SUM(F19+I19+L19+O19)</f>
        <v>0</v>
      </c>
      <c r="W19" s="242"/>
      <c r="X19" s="239"/>
      <c r="Y19" s="240" t="s">
        <v>13</v>
      </c>
      <c r="Z19" s="241"/>
      <c r="AA19" s="243"/>
      <c r="AB19" s="244"/>
      <c r="AC19" s="245"/>
    </row>
    <row r="20" spans="1:29" s="1" customFormat="1" ht="15.75" x14ac:dyDescent="0.25">
      <c r="A20" s="295">
        <v>2</v>
      </c>
      <c r="B20" s="247"/>
      <c r="C20" s="685"/>
      <c r="D20" s="248"/>
      <c r="E20" s="249" t="s">
        <v>13</v>
      </c>
      <c r="F20" s="250"/>
      <c r="G20" s="251"/>
      <c r="H20" s="252"/>
      <c r="I20" s="253"/>
      <c r="J20" s="254"/>
      <c r="K20" s="255" t="s">
        <v>13</v>
      </c>
      <c r="L20" s="256"/>
      <c r="M20" s="254"/>
      <c r="N20" s="255" t="s">
        <v>13</v>
      </c>
      <c r="O20" s="257"/>
      <c r="P20" s="258"/>
      <c r="Q20" s="259"/>
      <c r="R20" s="260"/>
      <c r="S20" s="261"/>
      <c r="T20" s="261">
        <f>SUM(D20+J20+M20)</f>
        <v>0</v>
      </c>
      <c r="U20" s="259" t="s">
        <v>13</v>
      </c>
      <c r="V20" s="262">
        <f>SUM(F20+L20+O20)</f>
        <v>0</v>
      </c>
      <c r="W20" s="263"/>
      <c r="X20" s="261"/>
      <c r="Y20" s="259" t="s">
        <v>13</v>
      </c>
      <c r="Z20" s="262"/>
      <c r="AA20" s="264"/>
      <c r="AB20" s="259"/>
      <c r="AC20" s="265"/>
    </row>
    <row r="21" spans="1:29" s="1" customFormat="1" ht="15.75" x14ac:dyDescent="0.25">
      <c r="A21" s="295">
        <v>3</v>
      </c>
      <c r="B21" s="247"/>
      <c r="C21" s="685"/>
      <c r="D21" s="266"/>
      <c r="E21" s="255" t="s">
        <v>13</v>
      </c>
      <c r="F21" s="256"/>
      <c r="G21" s="267"/>
      <c r="H21" s="249" t="s">
        <v>13</v>
      </c>
      <c r="I21" s="250"/>
      <c r="J21" s="251"/>
      <c r="K21" s="252"/>
      <c r="L21" s="253"/>
      <c r="M21" s="254"/>
      <c r="N21" s="255" t="s">
        <v>13</v>
      </c>
      <c r="O21" s="257"/>
      <c r="P21" s="258"/>
      <c r="Q21" s="259"/>
      <c r="R21" s="260"/>
      <c r="S21" s="261"/>
      <c r="T21" s="261">
        <f>SUM(D21+G21+M21)</f>
        <v>0</v>
      </c>
      <c r="U21" s="259" t="s">
        <v>13</v>
      </c>
      <c r="V21" s="262">
        <f>SUM(F21+I21+O21)</f>
        <v>0</v>
      </c>
      <c r="W21" s="263"/>
      <c r="X21" s="261"/>
      <c r="Y21" s="259" t="s">
        <v>13</v>
      </c>
      <c r="Z21" s="262"/>
      <c r="AA21" s="264"/>
      <c r="AB21" s="259"/>
      <c r="AC21" s="265"/>
    </row>
    <row r="22" spans="1:29" s="1" customFormat="1" ht="16.5" thickBot="1" x14ac:dyDescent="0.3">
      <c r="A22" s="296">
        <v>4</v>
      </c>
      <c r="B22" s="269"/>
      <c r="C22" s="686"/>
      <c r="D22" s="270"/>
      <c r="E22" s="271" t="s">
        <v>13</v>
      </c>
      <c r="F22" s="272"/>
      <c r="G22" s="273"/>
      <c r="H22" s="271" t="s">
        <v>13</v>
      </c>
      <c r="I22" s="272"/>
      <c r="J22" s="274"/>
      <c r="K22" s="275" t="s">
        <v>13</v>
      </c>
      <c r="L22" s="276"/>
      <c r="M22" s="277"/>
      <c r="N22" s="278"/>
      <c r="O22" s="279"/>
      <c r="P22" s="280"/>
      <c r="Q22" s="281"/>
      <c r="R22" s="282"/>
      <c r="S22" s="283"/>
      <c r="T22" s="283">
        <f>SUM(D22+G22+J22)</f>
        <v>0</v>
      </c>
      <c r="U22" s="284" t="s">
        <v>13</v>
      </c>
      <c r="V22" s="285">
        <f>SUM(F22+I22+L22)</f>
        <v>0</v>
      </c>
      <c r="W22" s="286"/>
      <c r="X22" s="283"/>
      <c r="Y22" s="284" t="s">
        <v>13</v>
      </c>
      <c r="Z22" s="285"/>
      <c r="AA22" s="287"/>
      <c r="AB22" s="284"/>
      <c r="AC22" s="288"/>
    </row>
    <row r="23" spans="1:29" s="291" customFormat="1" ht="24" thickBot="1" x14ac:dyDescent="0.4">
      <c r="C23" s="689"/>
    </row>
    <row r="24" spans="1:29" s="16" customFormat="1" ht="15.75" thickBot="1" x14ac:dyDescent="0.25">
      <c r="A24" s="150" t="s">
        <v>16</v>
      </c>
      <c r="B24" s="293"/>
      <c r="C24" s="688"/>
      <c r="D24" s="80"/>
      <c r="E24" s="81">
        <v>1</v>
      </c>
      <c r="F24" s="81"/>
      <c r="G24" s="78"/>
      <c r="H24" s="81">
        <v>2</v>
      </c>
      <c r="I24" s="79"/>
      <c r="J24" s="81"/>
      <c r="K24" s="81">
        <v>3</v>
      </c>
      <c r="L24" s="81"/>
      <c r="M24" s="78"/>
      <c r="N24" s="81">
        <v>4</v>
      </c>
      <c r="O24" s="79"/>
      <c r="P24" s="720" t="s">
        <v>9</v>
      </c>
      <c r="Q24" s="721"/>
      <c r="R24" s="722"/>
      <c r="S24" s="723" t="s">
        <v>10</v>
      </c>
      <c r="T24" s="721"/>
      <c r="U24" s="721"/>
      <c r="V24" s="721"/>
      <c r="W24" s="722"/>
      <c r="X24" s="723" t="s">
        <v>11</v>
      </c>
      <c r="Y24" s="721"/>
      <c r="Z24" s="722"/>
      <c r="AA24" s="723" t="s">
        <v>12</v>
      </c>
      <c r="AB24" s="724"/>
      <c r="AC24" s="725"/>
    </row>
    <row r="25" spans="1:29" s="1" customFormat="1" ht="15.75" x14ac:dyDescent="0.25">
      <c r="A25" s="294">
        <v>1</v>
      </c>
      <c r="B25" s="227"/>
      <c r="C25" s="684"/>
      <c r="D25" s="228"/>
      <c r="E25" s="229"/>
      <c r="F25" s="230"/>
      <c r="G25" s="231"/>
      <c r="H25" s="232" t="s">
        <v>13</v>
      </c>
      <c r="I25" s="233"/>
      <c r="J25" s="231"/>
      <c r="K25" s="232" t="s">
        <v>13</v>
      </c>
      <c r="L25" s="233"/>
      <c r="M25" s="231"/>
      <c r="N25" s="232" t="s">
        <v>13</v>
      </c>
      <c r="O25" s="234"/>
      <c r="P25" s="235"/>
      <c r="Q25" s="236"/>
      <c r="R25" s="237"/>
      <c r="S25" s="238"/>
      <c r="T25" s="239">
        <f>SUM(G25+J25+M25)</f>
        <v>0</v>
      </c>
      <c r="U25" s="240" t="s">
        <v>13</v>
      </c>
      <c r="V25" s="241">
        <f>SUM(F25+I25+L25+O25)</f>
        <v>0</v>
      </c>
      <c r="W25" s="242"/>
      <c r="X25" s="239"/>
      <c r="Y25" s="240" t="s">
        <v>13</v>
      </c>
      <c r="Z25" s="241"/>
      <c r="AA25" s="243"/>
      <c r="AB25" s="244"/>
      <c r="AC25" s="245"/>
    </row>
    <row r="26" spans="1:29" s="1" customFormat="1" ht="15.75" x14ac:dyDescent="0.25">
      <c r="A26" s="295">
        <v>2</v>
      </c>
      <c r="B26" s="247"/>
      <c r="C26" s="685"/>
      <c r="D26" s="248"/>
      <c r="E26" s="249" t="s">
        <v>13</v>
      </c>
      <c r="F26" s="250"/>
      <c r="G26" s="251"/>
      <c r="H26" s="252"/>
      <c r="I26" s="253"/>
      <c r="J26" s="254"/>
      <c r="K26" s="255" t="s">
        <v>13</v>
      </c>
      <c r="L26" s="256"/>
      <c r="M26" s="254"/>
      <c r="N26" s="255" t="s">
        <v>13</v>
      </c>
      <c r="O26" s="257"/>
      <c r="P26" s="258"/>
      <c r="Q26" s="259"/>
      <c r="R26" s="260"/>
      <c r="S26" s="261"/>
      <c r="T26" s="261">
        <f>SUM(D26+J26+M26)</f>
        <v>0</v>
      </c>
      <c r="U26" s="259" t="s">
        <v>13</v>
      </c>
      <c r="V26" s="262">
        <f>SUM(F26+L26+O26)</f>
        <v>0</v>
      </c>
      <c r="W26" s="263"/>
      <c r="X26" s="261"/>
      <c r="Y26" s="259" t="s">
        <v>13</v>
      </c>
      <c r="Z26" s="262"/>
      <c r="AA26" s="264"/>
      <c r="AB26" s="259"/>
      <c r="AC26" s="265"/>
    </row>
    <row r="27" spans="1:29" s="1" customFormat="1" ht="15.75" x14ac:dyDescent="0.25">
      <c r="A27" s="295">
        <v>3</v>
      </c>
      <c r="B27" s="247"/>
      <c r="C27" s="685"/>
      <c r="D27" s="266"/>
      <c r="E27" s="255" t="s">
        <v>13</v>
      </c>
      <c r="F27" s="256"/>
      <c r="G27" s="267"/>
      <c r="H27" s="249" t="s">
        <v>13</v>
      </c>
      <c r="I27" s="250"/>
      <c r="J27" s="251"/>
      <c r="K27" s="252"/>
      <c r="L27" s="253"/>
      <c r="M27" s="254"/>
      <c r="N27" s="255" t="s">
        <v>13</v>
      </c>
      <c r="O27" s="257"/>
      <c r="P27" s="258"/>
      <c r="Q27" s="259"/>
      <c r="R27" s="260"/>
      <c r="S27" s="261"/>
      <c r="T27" s="261">
        <f>SUM(D27+G27+M27)</f>
        <v>0</v>
      </c>
      <c r="U27" s="259" t="s">
        <v>13</v>
      </c>
      <c r="V27" s="262">
        <f>SUM(F27+I27+O27)</f>
        <v>0</v>
      </c>
      <c r="W27" s="263"/>
      <c r="X27" s="261"/>
      <c r="Y27" s="259" t="s">
        <v>13</v>
      </c>
      <c r="Z27" s="262"/>
      <c r="AA27" s="264"/>
      <c r="AB27" s="259"/>
      <c r="AC27" s="265"/>
    </row>
    <row r="28" spans="1:29" s="1" customFormat="1" ht="16.5" thickBot="1" x14ac:dyDescent="0.3">
      <c r="A28" s="296">
        <v>4</v>
      </c>
      <c r="B28" s="269"/>
      <c r="C28" s="686"/>
      <c r="D28" s="270"/>
      <c r="E28" s="271" t="s">
        <v>13</v>
      </c>
      <c r="F28" s="272"/>
      <c r="G28" s="273"/>
      <c r="H28" s="271" t="s">
        <v>13</v>
      </c>
      <c r="I28" s="272"/>
      <c r="J28" s="274"/>
      <c r="K28" s="275" t="s">
        <v>13</v>
      </c>
      <c r="L28" s="276"/>
      <c r="M28" s="277"/>
      <c r="N28" s="278"/>
      <c r="O28" s="279"/>
      <c r="P28" s="280"/>
      <c r="Q28" s="281"/>
      <c r="R28" s="282"/>
      <c r="S28" s="283"/>
      <c r="T28" s="283">
        <f>SUM(D28+G28+J28)</f>
        <v>0</v>
      </c>
      <c r="U28" s="284" t="s">
        <v>13</v>
      </c>
      <c r="V28" s="285">
        <f>SUM(F28+I28+L28)</f>
        <v>0</v>
      </c>
      <c r="W28" s="286"/>
      <c r="X28" s="284"/>
      <c r="Y28" s="284" t="s">
        <v>13</v>
      </c>
      <c r="Z28" s="285"/>
      <c r="AA28" s="287"/>
      <c r="AB28" s="284"/>
      <c r="AC28" s="288"/>
    </row>
    <row r="29" spans="1:29" s="291" customFormat="1" ht="24" thickBot="1" x14ac:dyDescent="0.4">
      <c r="C29" s="689"/>
    </row>
    <row r="30" spans="1:29" s="16" customFormat="1" ht="15.75" thickBot="1" x14ac:dyDescent="0.25">
      <c r="A30" s="150" t="s">
        <v>17</v>
      </c>
      <c r="B30" s="293"/>
      <c r="C30" s="688"/>
      <c r="D30" s="80"/>
      <c r="E30" s="81">
        <v>1</v>
      </c>
      <c r="F30" s="81"/>
      <c r="G30" s="78"/>
      <c r="H30" s="81">
        <v>2</v>
      </c>
      <c r="I30" s="79"/>
      <c r="J30" s="81"/>
      <c r="K30" s="81">
        <v>3</v>
      </c>
      <c r="L30" s="81"/>
      <c r="M30" s="78"/>
      <c r="N30" s="81">
        <v>4</v>
      </c>
      <c r="O30" s="79"/>
      <c r="P30" s="720" t="s">
        <v>9</v>
      </c>
      <c r="Q30" s="721"/>
      <c r="R30" s="722"/>
      <c r="S30" s="723" t="s">
        <v>10</v>
      </c>
      <c r="T30" s="721"/>
      <c r="U30" s="721"/>
      <c r="V30" s="721"/>
      <c r="W30" s="722"/>
      <c r="X30" s="723" t="s">
        <v>11</v>
      </c>
      <c r="Y30" s="721"/>
      <c r="Z30" s="722"/>
      <c r="AA30" s="723" t="s">
        <v>12</v>
      </c>
      <c r="AB30" s="724"/>
      <c r="AC30" s="725"/>
    </row>
    <row r="31" spans="1:29" s="1" customFormat="1" ht="15.75" x14ac:dyDescent="0.25">
      <c r="A31" s="294">
        <v>1</v>
      </c>
      <c r="B31" s="227"/>
      <c r="C31" s="684"/>
      <c r="D31" s="228"/>
      <c r="E31" s="229"/>
      <c r="F31" s="230"/>
      <c r="G31" s="231"/>
      <c r="H31" s="232" t="s">
        <v>13</v>
      </c>
      <c r="I31" s="233"/>
      <c r="J31" s="231"/>
      <c r="K31" s="232" t="s">
        <v>13</v>
      </c>
      <c r="L31" s="233"/>
      <c r="M31" s="231"/>
      <c r="N31" s="232" t="s">
        <v>13</v>
      </c>
      <c r="O31" s="234"/>
      <c r="P31" s="235"/>
      <c r="Q31" s="236"/>
      <c r="R31" s="237"/>
      <c r="S31" s="238"/>
      <c r="T31" s="239">
        <f>SUM(G31+J31+M31)</f>
        <v>0</v>
      </c>
      <c r="U31" s="240" t="s">
        <v>13</v>
      </c>
      <c r="V31" s="241">
        <f>SUM(F31+I31+L31+O31)</f>
        <v>0</v>
      </c>
      <c r="W31" s="242"/>
      <c r="X31" s="239"/>
      <c r="Y31" s="240" t="s">
        <v>13</v>
      </c>
      <c r="Z31" s="241"/>
      <c r="AA31" s="243"/>
      <c r="AB31" s="244"/>
      <c r="AC31" s="245"/>
    </row>
    <row r="32" spans="1:29" s="1" customFormat="1" ht="15.75" x14ac:dyDescent="0.25">
      <c r="A32" s="295">
        <v>2</v>
      </c>
      <c r="B32" s="247"/>
      <c r="C32" s="685"/>
      <c r="D32" s="248"/>
      <c r="E32" s="249" t="s">
        <v>13</v>
      </c>
      <c r="F32" s="250"/>
      <c r="G32" s="251"/>
      <c r="H32" s="252"/>
      <c r="I32" s="253"/>
      <c r="J32" s="254"/>
      <c r="K32" s="255" t="s">
        <v>13</v>
      </c>
      <c r="L32" s="256"/>
      <c r="M32" s="254"/>
      <c r="N32" s="255" t="s">
        <v>13</v>
      </c>
      <c r="O32" s="257"/>
      <c r="P32" s="258"/>
      <c r="Q32" s="259"/>
      <c r="R32" s="260"/>
      <c r="S32" s="261"/>
      <c r="T32" s="261">
        <f>SUM(D32+J32+M32)</f>
        <v>0</v>
      </c>
      <c r="U32" s="259" t="s">
        <v>13</v>
      </c>
      <c r="V32" s="262">
        <f>SUM(F32+L32+O32)</f>
        <v>0</v>
      </c>
      <c r="W32" s="263"/>
      <c r="X32" s="261"/>
      <c r="Y32" s="259" t="s">
        <v>13</v>
      </c>
      <c r="Z32" s="262"/>
      <c r="AA32" s="264"/>
      <c r="AB32" s="259"/>
      <c r="AC32" s="265"/>
    </row>
    <row r="33" spans="1:29" s="1" customFormat="1" ht="15.75" x14ac:dyDescent="0.25">
      <c r="A33" s="295">
        <v>3</v>
      </c>
      <c r="B33" s="247"/>
      <c r="C33" s="685"/>
      <c r="D33" s="266"/>
      <c r="E33" s="255" t="s">
        <v>13</v>
      </c>
      <c r="F33" s="256"/>
      <c r="G33" s="267"/>
      <c r="H33" s="249" t="s">
        <v>13</v>
      </c>
      <c r="I33" s="250"/>
      <c r="J33" s="251"/>
      <c r="K33" s="252"/>
      <c r="L33" s="253"/>
      <c r="M33" s="254"/>
      <c r="N33" s="255" t="s">
        <v>13</v>
      </c>
      <c r="O33" s="257"/>
      <c r="P33" s="258"/>
      <c r="Q33" s="259"/>
      <c r="R33" s="260"/>
      <c r="S33" s="261"/>
      <c r="T33" s="261">
        <f>SUM(D33+G33+M33)</f>
        <v>0</v>
      </c>
      <c r="U33" s="259" t="s">
        <v>13</v>
      </c>
      <c r="V33" s="262">
        <f>SUM(F33+I33+O33)</f>
        <v>0</v>
      </c>
      <c r="W33" s="263"/>
      <c r="X33" s="261"/>
      <c r="Y33" s="259" t="s">
        <v>13</v>
      </c>
      <c r="Z33" s="262"/>
      <c r="AA33" s="264"/>
      <c r="AB33" s="259"/>
      <c r="AC33" s="265"/>
    </row>
    <row r="34" spans="1:29" s="1" customFormat="1" ht="16.5" thickBot="1" x14ac:dyDescent="0.3">
      <c r="A34" s="296">
        <v>4</v>
      </c>
      <c r="B34" s="269"/>
      <c r="C34" s="686"/>
      <c r="D34" s="270"/>
      <c r="E34" s="271" t="s">
        <v>13</v>
      </c>
      <c r="F34" s="272"/>
      <c r="G34" s="273"/>
      <c r="H34" s="271" t="s">
        <v>13</v>
      </c>
      <c r="I34" s="272"/>
      <c r="J34" s="274"/>
      <c r="K34" s="275" t="s">
        <v>13</v>
      </c>
      <c r="L34" s="276"/>
      <c r="M34" s="277"/>
      <c r="N34" s="278"/>
      <c r="O34" s="279"/>
      <c r="P34" s="280"/>
      <c r="Q34" s="281"/>
      <c r="R34" s="282"/>
      <c r="S34" s="283"/>
      <c r="T34" s="283">
        <f>SUM(D34+G34+J34)</f>
        <v>0</v>
      </c>
      <c r="U34" s="284" t="s">
        <v>13</v>
      </c>
      <c r="V34" s="285">
        <f>SUM(F34+I34+L34)</f>
        <v>0</v>
      </c>
      <c r="W34" s="286"/>
      <c r="X34" s="283"/>
      <c r="Y34" s="284" t="s">
        <v>13</v>
      </c>
      <c r="Z34" s="285"/>
      <c r="AA34" s="287"/>
      <c r="AB34" s="284"/>
      <c r="AC34" s="288"/>
    </row>
    <row r="35" spans="1:29" s="291" customFormat="1" ht="24" thickBot="1" x14ac:dyDescent="0.4">
      <c r="C35" s="689"/>
    </row>
    <row r="36" spans="1:29" s="16" customFormat="1" ht="15.75" thickBot="1" x14ac:dyDescent="0.25">
      <c r="A36" s="150" t="s">
        <v>18</v>
      </c>
      <c r="B36" s="293"/>
      <c r="C36" s="688"/>
      <c r="D36" s="80"/>
      <c r="E36" s="81">
        <v>1</v>
      </c>
      <c r="F36" s="81"/>
      <c r="G36" s="78"/>
      <c r="H36" s="81">
        <v>2</v>
      </c>
      <c r="I36" s="79"/>
      <c r="J36" s="81"/>
      <c r="K36" s="81">
        <v>3</v>
      </c>
      <c r="L36" s="81"/>
      <c r="M36" s="78"/>
      <c r="N36" s="81">
        <v>4</v>
      </c>
      <c r="O36" s="79"/>
      <c r="P36" s="720" t="s">
        <v>9</v>
      </c>
      <c r="Q36" s="721"/>
      <c r="R36" s="722"/>
      <c r="S36" s="723" t="s">
        <v>10</v>
      </c>
      <c r="T36" s="721"/>
      <c r="U36" s="721"/>
      <c r="V36" s="721"/>
      <c r="W36" s="722"/>
      <c r="X36" s="723" t="s">
        <v>11</v>
      </c>
      <c r="Y36" s="721"/>
      <c r="Z36" s="722"/>
      <c r="AA36" s="723" t="s">
        <v>12</v>
      </c>
      <c r="AB36" s="724"/>
      <c r="AC36" s="725"/>
    </row>
    <row r="37" spans="1:29" s="1" customFormat="1" ht="15.75" x14ac:dyDescent="0.25">
      <c r="A37" s="294">
        <v>1</v>
      </c>
      <c r="B37" s="227"/>
      <c r="C37" s="684"/>
      <c r="D37" s="228"/>
      <c r="E37" s="229"/>
      <c r="F37" s="230"/>
      <c r="G37" s="231"/>
      <c r="H37" s="232" t="s">
        <v>13</v>
      </c>
      <c r="I37" s="233"/>
      <c r="J37" s="231"/>
      <c r="K37" s="232" t="s">
        <v>13</v>
      </c>
      <c r="L37" s="233"/>
      <c r="M37" s="231"/>
      <c r="N37" s="232" t="s">
        <v>13</v>
      </c>
      <c r="O37" s="234"/>
      <c r="P37" s="235"/>
      <c r="Q37" s="236"/>
      <c r="R37" s="237"/>
      <c r="S37" s="238"/>
      <c r="T37" s="239">
        <f>SUM(G37+J37+M37)</f>
        <v>0</v>
      </c>
      <c r="U37" s="240" t="s">
        <v>13</v>
      </c>
      <c r="V37" s="241">
        <f>SUM(F37+I37+L37+O37)</f>
        <v>0</v>
      </c>
      <c r="W37" s="242"/>
      <c r="X37" s="239"/>
      <c r="Y37" s="240" t="s">
        <v>13</v>
      </c>
      <c r="Z37" s="241"/>
      <c r="AA37" s="243"/>
      <c r="AB37" s="244"/>
      <c r="AC37" s="245"/>
    </row>
    <row r="38" spans="1:29" s="1" customFormat="1" ht="15.75" x14ac:dyDescent="0.25">
      <c r="A38" s="295">
        <v>2</v>
      </c>
      <c r="B38" s="247"/>
      <c r="C38" s="685"/>
      <c r="D38" s="248"/>
      <c r="E38" s="249" t="s">
        <v>13</v>
      </c>
      <c r="F38" s="250"/>
      <c r="G38" s="251"/>
      <c r="H38" s="252"/>
      <c r="I38" s="253"/>
      <c r="J38" s="254"/>
      <c r="K38" s="255" t="s">
        <v>13</v>
      </c>
      <c r="L38" s="256"/>
      <c r="M38" s="254"/>
      <c r="N38" s="255" t="s">
        <v>13</v>
      </c>
      <c r="O38" s="257"/>
      <c r="P38" s="258"/>
      <c r="Q38" s="259"/>
      <c r="R38" s="260"/>
      <c r="S38" s="261"/>
      <c r="T38" s="261">
        <f>SUM(D38+J38+M38)</f>
        <v>0</v>
      </c>
      <c r="U38" s="259" t="s">
        <v>13</v>
      </c>
      <c r="V38" s="262">
        <f>SUM(F38+L38+O38)</f>
        <v>0</v>
      </c>
      <c r="W38" s="263"/>
      <c r="X38" s="261"/>
      <c r="Y38" s="259" t="s">
        <v>13</v>
      </c>
      <c r="Z38" s="262"/>
      <c r="AA38" s="264"/>
      <c r="AB38" s="259"/>
      <c r="AC38" s="265"/>
    </row>
    <row r="39" spans="1:29" s="1" customFormat="1" ht="15.75" x14ac:dyDescent="0.25">
      <c r="A39" s="295">
        <v>3</v>
      </c>
      <c r="B39" s="247"/>
      <c r="C39" s="685"/>
      <c r="D39" s="266"/>
      <c r="E39" s="255" t="s">
        <v>13</v>
      </c>
      <c r="F39" s="256"/>
      <c r="G39" s="267"/>
      <c r="H39" s="249" t="s">
        <v>13</v>
      </c>
      <c r="I39" s="250"/>
      <c r="J39" s="251"/>
      <c r="K39" s="252"/>
      <c r="L39" s="253"/>
      <c r="M39" s="254"/>
      <c r="N39" s="255" t="s">
        <v>13</v>
      </c>
      <c r="O39" s="257"/>
      <c r="P39" s="258"/>
      <c r="Q39" s="259"/>
      <c r="R39" s="260"/>
      <c r="S39" s="261"/>
      <c r="T39" s="261">
        <f>SUM(D39+G39+M39)</f>
        <v>0</v>
      </c>
      <c r="U39" s="259" t="s">
        <v>13</v>
      </c>
      <c r="V39" s="262">
        <f>SUM(F39+I39+O39)</f>
        <v>0</v>
      </c>
      <c r="W39" s="263"/>
      <c r="X39" s="261"/>
      <c r="Y39" s="259" t="s">
        <v>13</v>
      </c>
      <c r="Z39" s="262"/>
      <c r="AA39" s="264"/>
      <c r="AB39" s="259"/>
      <c r="AC39" s="265"/>
    </row>
    <row r="40" spans="1:29" s="1" customFormat="1" ht="16.5" thickBot="1" x14ac:dyDescent="0.3">
      <c r="A40" s="296">
        <v>4</v>
      </c>
      <c r="B40" s="269"/>
      <c r="C40" s="686"/>
      <c r="D40" s="270"/>
      <c r="E40" s="271" t="s">
        <v>13</v>
      </c>
      <c r="F40" s="272"/>
      <c r="G40" s="273"/>
      <c r="H40" s="271" t="s">
        <v>13</v>
      </c>
      <c r="I40" s="272"/>
      <c r="J40" s="274"/>
      <c r="K40" s="275" t="s">
        <v>13</v>
      </c>
      <c r="L40" s="276"/>
      <c r="M40" s="277"/>
      <c r="N40" s="278"/>
      <c r="O40" s="279"/>
      <c r="P40" s="280"/>
      <c r="Q40" s="281"/>
      <c r="R40" s="282"/>
      <c r="S40" s="283"/>
      <c r="T40" s="283">
        <f>SUM(D40+G40+J40)</f>
        <v>0</v>
      </c>
      <c r="U40" s="284" t="s">
        <v>13</v>
      </c>
      <c r="V40" s="285">
        <f>SUM(F40+I40+L40)</f>
        <v>0</v>
      </c>
      <c r="W40" s="286"/>
      <c r="X40" s="283"/>
      <c r="Y40" s="284" t="s">
        <v>13</v>
      </c>
      <c r="Z40" s="285"/>
      <c r="AA40" s="287"/>
      <c r="AB40" s="284"/>
      <c r="AC40" s="288"/>
    </row>
  </sheetData>
  <mergeCells count="24">
    <mergeCell ref="P36:R36"/>
    <mergeCell ref="S36:W36"/>
    <mergeCell ref="X36:Z36"/>
    <mergeCell ref="AA36:AC36"/>
    <mergeCell ref="P30:R30"/>
    <mergeCell ref="S30:W30"/>
    <mergeCell ref="X30:Z30"/>
    <mergeCell ref="AA30:AC30"/>
    <mergeCell ref="P24:R24"/>
    <mergeCell ref="S24:W24"/>
    <mergeCell ref="X24:Z24"/>
    <mergeCell ref="AA24:AC24"/>
    <mergeCell ref="P18:R18"/>
    <mergeCell ref="S18:W18"/>
    <mergeCell ref="X18:Z18"/>
    <mergeCell ref="AA18:AC18"/>
    <mergeCell ref="P12:R12"/>
    <mergeCell ref="S12:W12"/>
    <mergeCell ref="X12:Z12"/>
    <mergeCell ref="AA12:AC12"/>
    <mergeCell ref="P6:R6"/>
    <mergeCell ref="S6:W6"/>
    <mergeCell ref="X6:Z6"/>
    <mergeCell ref="AA6:AC6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J35"/>
  <sheetViews>
    <sheetView tabSelected="1" topLeftCell="A4" workbookViewId="0">
      <selection activeCell="AE28" sqref="AE28"/>
    </sheetView>
  </sheetViews>
  <sheetFormatPr defaultRowHeight="12.75" x14ac:dyDescent="0.2"/>
  <cols>
    <col min="1" max="1" width="4.7109375" customWidth="1"/>
    <col min="2" max="2" width="20" customWidth="1"/>
    <col min="3" max="3" width="9" customWidth="1"/>
    <col min="4" max="4" width="3.140625" customWidth="1"/>
    <col min="5" max="5" width="1.7109375" customWidth="1"/>
    <col min="6" max="7" width="3.140625" customWidth="1"/>
    <col min="8" max="8" width="1.7109375" customWidth="1"/>
    <col min="9" max="10" width="3.140625" customWidth="1"/>
    <col min="11" max="11" width="1.7109375" customWidth="1"/>
    <col min="12" max="13" width="3.140625" customWidth="1"/>
    <col min="14" max="14" width="1.7109375" customWidth="1"/>
    <col min="15" max="15" width="3.140625" customWidth="1"/>
    <col min="16" max="16" width="1.28515625" customWidth="1"/>
    <col min="17" max="17" width="2.5703125" customWidth="1"/>
    <col min="18" max="18" width="1.28515625" customWidth="1"/>
    <col min="19" max="19" width="1.7109375" customWidth="1"/>
    <col min="20" max="20" width="2.28515625" customWidth="1"/>
    <col min="21" max="21" width="1.28515625" customWidth="1"/>
    <col min="22" max="22" width="2.28515625" customWidth="1"/>
    <col min="23" max="23" width="1.5703125" customWidth="1"/>
    <col min="24" max="24" width="3.5703125" customWidth="1"/>
    <col min="25" max="25" width="1.28515625" customWidth="1"/>
    <col min="26" max="26" width="3.5703125" customWidth="1"/>
    <col min="27" max="27" width="2.28515625" customWidth="1"/>
    <col min="28" max="28" width="2.5703125" customWidth="1"/>
    <col min="29" max="29" width="2.42578125" customWidth="1"/>
  </cols>
  <sheetData>
    <row r="2" spans="1:36" x14ac:dyDescent="0.2">
      <c r="D2" s="75"/>
      <c r="X2" s="76"/>
    </row>
    <row r="5" spans="1:36" ht="13.5" thickBot="1" x14ac:dyDescent="0.25">
      <c r="P5" s="77"/>
      <c r="Q5" s="6"/>
      <c r="R5" s="6"/>
      <c r="S5" s="6"/>
      <c r="T5" s="6"/>
      <c r="U5" s="6"/>
      <c r="V5" s="6"/>
      <c r="W5" s="6"/>
    </row>
    <row r="6" spans="1:36" s="16" customFormat="1" ht="21" thickBot="1" x14ac:dyDescent="0.35">
      <c r="A6" s="7" t="s">
        <v>8</v>
      </c>
      <c r="B6" s="292"/>
      <c r="C6" s="79"/>
      <c r="D6" s="80"/>
      <c r="E6" s="81">
        <v>1</v>
      </c>
      <c r="F6" s="81"/>
      <c r="G6" s="78"/>
      <c r="H6" s="81">
        <v>2</v>
      </c>
      <c r="I6" s="79"/>
      <c r="J6" s="81"/>
      <c r="K6" s="81">
        <v>3</v>
      </c>
      <c r="L6" s="81"/>
      <c r="M6" s="78"/>
      <c r="N6" s="81">
        <v>4</v>
      </c>
      <c r="O6" s="79"/>
      <c r="P6" s="720" t="s">
        <v>9</v>
      </c>
      <c r="Q6" s="721"/>
      <c r="R6" s="722"/>
      <c r="S6" s="723" t="s">
        <v>10</v>
      </c>
      <c r="T6" s="721"/>
      <c r="U6" s="721"/>
      <c r="V6" s="721"/>
      <c r="W6" s="722"/>
      <c r="X6" s="723" t="s">
        <v>11</v>
      </c>
      <c r="Y6" s="721"/>
      <c r="Z6" s="722"/>
      <c r="AA6" s="723" t="s">
        <v>12</v>
      </c>
      <c r="AB6" s="724"/>
      <c r="AC6" s="725"/>
      <c r="AE6" s="15" t="s">
        <v>43</v>
      </c>
      <c r="AJ6" s="21" t="s">
        <v>50</v>
      </c>
    </row>
    <row r="7" spans="1:36" s="1" customFormat="1" ht="15.75" x14ac:dyDescent="0.25">
      <c r="A7" s="226">
        <v>1</v>
      </c>
      <c r="B7" s="227" t="s">
        <v>34</v>
      </c>
      <c r="C7" s="684"/>
      <c r="D7" s="228"/>
      <c r="E7" s="229"/>
      <c r="F7" s="230"/>
      <c r="G7" s="231">
        <v>3</v>
      </c>
      <c r="H7" s="232" t="s">
        <v>13</v>
      </c>
      <c r="I7" s="233">
        <v>0</v>
      </c>
      <c r="J7" s="231">
        <v>3</v>
      </c>
      <c r="K7" s="232" t="s">
        <v>13</v>
      </c>
      <c r="L7" s="233">
        <v>0</v>
      </c>
      <c r="M7" s="231">
        <v>3</v>
      </c>
      <c r="N7" s="232" t="s">
        <v>13</v>
      </c>
      <c r="O7" s="234">
        <v>0</v>
      </c>
      <c r="P7" s="235"/>
      <c r="Q7" s="236">
        <v>6</v>
      </c>
      <c r="R7" s="237"/>
      <c r="S7" s="238"/>
      <c r="T7" s="239">
        <f>SUM(G7+J7+M7)</f>
        <v>9</v>
      </c>
      <c r="U7" s="240" t="s">
        <v>13</v>
      </c>
      <c r="V7" s="241">
        <f>SUM(F7+I7+L7+O7)</f>
        <v>0</v>
      </c>
      <c r="W7" s="242"/>
      <c r="X7" s="239"/>
      <c r="Y7" s="240" t="s">
        <v>13</v>
      </c>
      <c r="Z7" s="241"/>
      <c r="AA7" s="243"/>
      <c r="AB7" s="244">
        <v>1</v>
      </c>
      <c r="AC7" s="245"/>
    </row>
    <row r="8" spans="1:36" s="1" customFormat="1" ht="15.75" x14ac:dyDescent="0.25">
      <c r="A8" s="246">
        <v>2</v>
      </c>
      <c r="B8" s="247" t="s">
        <v>31</v>
      </c>
      <c r="C8" s="685"/>
      <c r="D8" s="248">
        <v>0</v>
      </c>
      <c r="E8" s="249" t="s">
        <v>13</v>
      </c>
      <c r="F8" s="250">
        <v>3</v>
      </c>
      <c r="G8" s="251"/>
      <c r="H8" s="252"/>
      <c r="I8" s="253"/>
      <c r="J8" s="254">
        <v>2</v>
      </c>
      <c r="K8" s="255" t="s">
        <v>13</v>
      </c>
      <c r="L8" s="256">
        <v>3</v>
      </c>
      <c r="M8" s="254">
        <v>1</v>
      </c>
      <c r="N8" s="255" t="s">
        <v>13</v>
      </c>
      <c r="O8" s="257">
        <v>3</v>
      </c>
      <c r="P8" s="258"/>
      <c r="Q8" s="259">
        <v>3</v>
      </c>
      <c r="R8" s="260"/>
      <c r="S8" s="261"/>
      <c r="T8" s="261">
        <f>SUM(D8+J8+M8)</f>
        <v>3</v>
      </c>
      <c r="U8" s="259" t="s">
        <v>13</v>
      </c>
      <c r="V8" s="262">
        <f>SUM(F8+L8+O8)</f>
        <v>9</v>
      </c>
      <c r="W8" s="263"/>
      <c r="X8" s="261"/>
      <c r="Y8" s="259" t="s">
        <v>13</v>
      </c>
      <c r="Z8" s="262"/>
      <c r="AA8" s="264"/>
      <c r="AB8" s="259">
        <v>4</v>
      </c>
      <c r="AC8" s="265"/>
      <c r="AE8" s="1" t="s">
        <v>44</v>
      </c>
      <c r="AI8" s="1" t="s">
        <v>51</v>
      </c>
    </row>
    <row r="9" spans="1:36" s="1" customFormat="1" ht="15.75" x14ac:dyDescent="0.25">
      <c r="A9" s="246">
        <v>3</v>
      </c>
      <c r="B9" s="247" t="s">
        <v>29</v>
      </c>
      <c r="C9" s="685"/>
      <c r="D9" s="266">
        <v>0</v>
      </c>
      <c r="E9" s="255" t="s">
        <v>13</v>
      </c>
      <c r="F9" s="256">
        <v>3</v>
      </c>
      <c r="G9" s="267">
        <v>3</v>
      </c>
      <c r="H9" s="249" t="s">
        <v>13</v>
      </c>
      <c r="I9" s="250">
        <v>2</v>
      </c>
      <c r="J9" s="251"/>
      <c r="K9" s="252"/>
      <c r="L9" s="253"/>
      <c r="M9" s="254">
        <v>3</v>
      </c>
      <c r="N9" s="255" t="s">
        <v>13</v>
      </c>
      <c r="O9" s="257">
        <v>2</v>
      </c>
      <c r="P9" s="258"/>
      <c r="Q9" s="259">
        <v>5</v>
      </c>
      <c r="R9" s="260"/>
      <c r="S9" s="261"/>
      <c r="T9" s="261">
        <f>SUM(D9+G9+M9)</f>
        <v>6</v>
      </c>
      <c r="U9" s="259" t="s">
        <v>13</v>
      </c>
      <c r="V9" s="262">
        <f>SUM(F9+I9+O9)</f>
        <v>7</v>
      </c>
      <c r="W9" s="263"/>
      <c r="X9" s="261"/>
      <c r="Y9" s="259" t="s">
        <v>13</v>
      </c>
      <c r="Z9" s="262"/>
      <c r="AA9" s="264"/>
      <c r="AB9" s="259">
        <v>2</v>
      </c>
      <c r="AC9" s="265"/>
      <c r="AE9" s="1" t="s">
        <v>45</v>
      </c>
      <c r="AI9" s="1" t="s">
        <v>52</v>
      </c>
    </row>
    <row r="10" spans="1:36" s="1" customFormat="1" ht="16.5" thickBot="1" x14ac:dyDescent="0.3">
      <c r="A10" s="268">
        <v>4</v>
      </c>
      <c r="B10" s="269" t="s">
        <v>38</v>
      </c>
      <c r="C10" s="686"/>
      <c r="D10" s="270">
        <v>0</v>
      </c>
      <c r="E10" s="271" t="s">
        <v>13</v>
      </c>
      <c r="F10" s="272">
        <v>3</v>
      </c>
      <c r="G10" s="273">
        <v>3</v>
      </c>
      <c r="H10" s="271" t="s">
        <v>13</v>
      </c>
      <c r="I10" s="272">
        <v>1</v>
      </c>
      <c r="J10" s="274">
        <v>2</v>
      </c>
      <c r="K10" s="275" t="s">
        <v>13</v>
      </c>
      <c r="L10" s="276">
        <v>3</v>
      </c>
      <c r="M10" s="277"/>
      <c r="N10" s="278"/>
      <c r="O10" s="279"/>
      <c r="P10" s="280"/>
      <c r="Q10" s="281">
        <v>4</v>
      </c>
      <c r="R10" s="282"/>
      <c r="S10" s="283"/>
      <c r="T10" s="283">
        <f>SUM(D10+G10+J10)</f>
        <v>5</v>
      </c>
      <c r="U10" s="284" t="s">
        <v>13</v>
      </c>
      <c r="V10" s="285">
        <f>SUM(F10+I10+L10)</f>
        <v>7</v>
      </c>
      <c r="W10" s="286"/>
      <c r="X10" s="283"/>
      <c r="Y10" s="284" t="s">
        <v>13</v>
      </c>
      <c r="Z10" s="285"/>
      <c r="AA10" s="287"/>
      <c r="AB10" s="284">
        <v>3</v>
      </c>
      <c r="AC10" s="288"/>
      <c r="AI10" s="1" t="s">
        <v>53</v>
      </c>
    </row>
    <row r="11" spans="1:36" s="291" customFormat="1" ht="24" thickBot="1" x14ac:dyDescent="0.4">
      <c r="A11" s="289"/>
      <c r="B11" s="289"/>
      <c r="C11" s="687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90"/>
      <c r="S11" s="290"/>
      <c r="T11" s="290"/>
      <c r="U11" s="290"/>
      <c r="V11" s="290"/>
      <c r="W11" s="290"/>
      <c r="X11" s="290"/>
      <c r="Y11" s="290"/>
      <c r="Z11" s="290"/>
      <c r="AA11" s="290"/>
      <c r="AE11" s="291" t="s">
        <v>46</v>
      </c>
      <c r="AI11" s="744" t="s">
        <v>54</v>
      </c>
    </row>
    <row r="12" spans="1:36" s="16" customFormat="1" ht="15.75" thickBot="1" x14ac:dyDescent="0.25">
      <c r="A12" s="150" t="s">
        <v>14</v>
      </c>
      <c r="B12" s="293"/>
      <c r="C12" s="688"/>
      <c r="D12" s="80"/>
      <c r="E12" s="81">
        <v>1</v>
      </c>
      <c r="F12" s="81"/>
      <c r="G12" s="78"/>
      <c r="H12" s="81">
        <v>2</v>
      </c>
      <c r="I12" s="79"/>
      <c r="J12" s="81"/>
      <c r="K12" s="81">
        <v>3</v>
      </c>
      <c r="L12" s="81"/>
      <c r="M12" s="78"/>
      <c r="N12" s="81">
        <v>4</v>
      </c>
      <c r="O12" s="79"/>
      <c r="P12" s="720" t="s">
        <v>9</v>
      </c>
      <c r="Q12" s="721"/>
      <c r="R12" s="722"/>
      <c r="S12" s="723" t="s">
        <v>10</v>
      </c>
      <c r="T12" s="721"/>
      <c r="U12" s="721"/>
      <c r="V12" s="721"/>
      <c r="W12" s="722"/>
      <c r="X12" s="723" t="s">
        <v>11</v>
      </c>
      <c r="Y12" s="721"/>
      <c r="Z12" s="722"/>
      <c r="AA12" s="723" t="s">
        <v>12</v>
      </c>
      <c r="AB12" s="724"/>
      <c r="AC12" s="725"/>
      <c r="AI12" s="744" t="s">
        <v>55</v>
      </c>
    </row>
    <row r="13" spans="1:36" s="1" customFormat="1" ht="15.75" x14ac:dyDescent="0.25">
      <c r="A13" s="294">
        <v>1</v>
      </c>
      <c r="B13" s="227" t="s">
        <v>35</v>
      </c>
      <c r="C13" s="684"/>
      <c r="D13" s="228"/>
      <c r="E13" s="229"/>
      <c r="F13" s="230"/>
      <c r="G13" s="231">
        <v>3</v>
      </c>
      <c r="H13" s="232" t="s">
        <v>13</v>
      </c>
      <c r="I13" s="233">
        <v>1</v>
      </c>
      <c r="J13" s="231">
        <v>3</v>
      </c>
      <c r="K13" s="232" t="s">
        <v>13</v>
      </c>
      <c r="L13" s="233">
        <v>1</v>
      </c>
      <c r="M13" s="231">
        <v>1</v>
      </c>
      <c r="N13" s="232" t="s">
        <v>13</v>
      </c>
      <c r="O13" s="234">
        <v>3</v>
      </c>
      <c r="P13" s="235"/>
      <c r="Q13" s="236">
        <v>5</v>
      </c>
      <c r="R13" s="237"/>
      <c r="S13" s="238"/>
      <c r="T13" s="239">
        <f>SUM(G13+J13+M13)</f>
        <v>7</v>
      </c>
      <c r="U13" s="240" t="s">
        <v>13</v>
      </c>
      <c r="V13" s="241">
        <f>SUM(F13+I13+L13+O13)</f>
        <v>5</v>
      </c>
      <c r="W13" s="242"/>
      <c r="X13" s="239"/>
      <c r="Y13" s="240" t="s">
        <v>13</v>
      </c>
      <c r="Z13" s="241"/>
      <c r="AA13" s="243"/>
      <c r="AB13" s="244">
        <v>2</v>
      </c>
      <c r="AC13" s="245"/>
      <c r="AE13" s="1" t="s">
        <v>47</v>
      </c>
      <c r="AI13" s="744" t="s">
        <v>56</v>
      </c>
    </row>
    <row r="14" spans="1:36" s="1" customFormat="1" ht="15.75" x14ac:dyDescent="0.25">
      <c r="A14" s="295">
        <v>2</v>
      </c>
      <c r="B14" s="247" t="s">
        <v>32</v>
      </c>
      <c r="C14" s="685"/>
      <c r="D14" s="248">
        <v>1</v>
      </c>
      <c r="E14" s="249" t="s">
        <v>13</v>
      </c>
      <c r="F14" s="250">
        <v>3</v>
      </c>
      <c r="G14" s="251"/>
      <c r="H14" s="252"/>
      <c r="I14" s="253"/>
      <c r="J14" s="254">
        <v>3</v>
      </c>
      <c r="K14" s="255" t="s">
        <v>13</v>
      </c>
      <c r="L14" s="256">
        <v>0</v>
      </c>
      <c r="M14" s="254">
        <v>0</v>
      </c>
      <c r="N14" s="255" t="s">
        <v>13</v>
      </c>
      <c r="O14" s="257">
        <v>3</v>
      </c>
      <c r="P14" s="258"/>
      <c r="Q14" s="259">
        <v>4</v>
      </c>
      <c r="R14" s="260"/>
      <c r="S14" s="261"/>
      <c r="T14" s="261">
        <f>SUM(D14+J14+M14)</f>
        <v>4</v>
      </c>
      <c r="U14" s="259" t="s">
        <v>13</v>
      </c>
      <c r="V14" s="262">
        <f>SUM(F14+L14+O14)</f>
        <v>6</v>
      </c>
      <c r="W14" s="263"/>
      <c r="X14" s="261"/>
      <c r="Y14" s="259" t="s">
        <v>13</v>
      </c>
      <c r="Z14" s="262"/>
      <c r="AA14" s="264"/>
      <c r="AB14" s="259">
        <v>3</v>
      </c>
      <c r="AC14" s="265"/>
      <c r="AI14" s="744" t="s">
        <v>57</v>
      </c>
      <c r="AJ14" s="16"/>
    </row>
    <row r="15" spans="1:36" s="1" customFormat="1" ht="18" x14ac:dyDescent="0.25">
      <c r="A15" s="295">
        <v>3</v>
      </c>
      <c r="B15" s="247" t="s">
        <v>30</v>
      </c>
      <c r="C15" s="685"/>
      <c r="D15" s="266">
        <v>1</v>
      </c>
      <c r="E15" s="255" t="s">
        <v>13</v>
      </c>
      <c r="F15" s="256">
        <v>3</v>
      </c>
      <c r="G15" s="267">
        <v>0</v>
      </c>
      <c r="H15" s="249" t="s">
        <v>13</v>
      </c>
      <c r="I15" s="250">
        <v>3</v>
      </c>
      <c r="J15" s="251"/>
      <c r="K15" s="252"/>
      <c r="L15" s="253"/>
      <c r="M15" s="254">
        <v>0</v>
      </c>
      <c r="N15" s="255" t="s">
        <v>13</v>
      </c>
      <c r="O15" s="257">
        <v>3</v>
      </c>
      <c r="P15" s="258"/>
      <c r="Q15" s="259">
        <v>3</v>
      </c>
      <c r="R15" s="260"/>
      <c r="S15" s="261"/>
      <c r="T15" s="261">
        <f>SUM(D15+G15+M15)</f>
        <v>1</v>
      </c>
      <c r="U15" s="259" t="s">
        <v>13</v>
      </c>
      <c r="V15" s="262">
        <f>SUM(F15+I15+O15)</f>
        <v>9</v>
      </c>
      <c r="W15" s="263"/>
      <c r="X15" s="261"/>
      <c r="Y15" s="259" t="s">
        <v>13</v>
      </c>
      <c r="Z15" s="262"/>
      <c r="AA15" s="264"/>
      <c r="AB15" s="259">
        <v>4</v>
      </c>
      <c r="AC15" s="265"/>
      <c r="AF15" s="15" t="s">
        <v>48</v>
      </c>
      <c r="AI15" s="1" t="s">
        <v>58</v>
      </c>
    </row>
    <row r="16" spans="1:36" s="1" customFormat="1" ht="16.5" thickBot="1" x14ac:dyDescent="0.3">
      <c r="A16" s="296">
        <v>4</v>
      </c>
      <c r="B16" s="269" t="s">
        <v>37</v>
      </c>
      <c r="C16" s="686"/>
      <c r="D16" s="270">
        <v>3</v>
      </c>
      <c r="E16" s="271" t="s">
        <v>13</v>
      </c>
      <c r="F16" s="272">
        <v>1</v>
      </c>
      <c r="G16" s="273">
        <v>3</v>
      </c>
      <c r="H16" s="271" t="s">
        <v>13</v>
      </c>
      <c r="I16" s="272">
        <v>0</v>
      </c>
      <c r="J16" s="274">
        <v>3</v>
      </c>
      <c r="K16" s="275" t="s">
        <v>13</v>
      </c>
      <c r="L16" s="276">
        <v>0</v>
      </c>
      <c r="M16" s="277"/>
      <c r="N16" s="278"/>
      <c r="O16" s="279"/>
      <c r="P16" s="280"/>
      <c r="Q16" s="281">
        <v>6</v>
      </c>
      <c r="R16" s="282"/>
      <c r="S16" s="283"/>
      <c r="T16" s="283">
        <f>SUM(D16+G16+J16)</f>
        <v>9</v>
      </c>
      <c r="U16" s="284" t="s">
        <v>13</v>
      </c>
      <c r="V16" s="285">
        <f>SUM(F16+I16+L16)</f>
        <v>1</v>
      </c>
      <c r="W16" s="286"/>
      <c r="X16" s="283"/>
      <c r="Y16" s="284" t="s">
        <v>13</v>
      </c>
      <c r="Z16" s="285"/>
      <c r="AA16" s="287"/>
      <c r="AB16" s="284">
        <v>1</v>
      </c>
      <c r="AC16" s="288"/>
    </row>
    <row r="17" spans="1:31" s="291" customFormat="1" ht="24" thickBot="1" x14ac:dyDescent="0.4">
      <c r="A17" s="289"/>
      <c r="B17" s="289"/>
      <c r="C17" s="687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90"/>
      <c r="S17" s="290"/>
      <c r="T17" s="290"/>
      <c r="U17" s="290"/>
      <c r="V17" s="290"/>
      <c r="W17" s="290"/>
      <c r="X17" s="290"/>
      <c r="Y17" s="290"/>
      <c r="Z17" s="290"/>
      <c r="AA17" s="290"/>
      <c r="AE17" s="744" t="s">
        <v>49</v>
      </c>
    </row>
    <row r="18" spans="1:31" s="16" customFormat="1" ht="15.75" thickBot="1" x14ac:dyDescent="0.25">
      <c r="A18" s="150" t="s">
        <v>15</v>
      </c>
      <c r="B18" s="293"/>
      <c r="C18" s="688"/>
      <c r="D18" s="80"/>
      <c r="E18" s="81">
        <v>1</v>
      </c>
      <c r="F18" s="81"/>
      <c r="G18" s="78"/>
      <c r="H18" s="81">
        <v>2</v>
      </c>
      <c r="I18" s="79"/>
      <c r="J18" s="81"/>
      <c r="K18" s="81">
        <v>3</v>
      </c>
      <c r="L18" s="81"/>
      <c r="M18" s="78"/>
      <c r="N18" s="81">
        <v>4</v>
      </c>
      <c r="O18" s="79"/>
      <c r="P18" s="720" t="s">
        <v>9</v>
      </c>
      <c r="Q18" s="721"/>
      <c r="R18" s="722"/>
      <c r="S18" s="723" t="s">
        <v>10</v>
      </c>
      <c r="T18" s="721"/>
      <c r="U18" s="721"/>
      <c r="V18" s="721"/>
      <c r="W18" s="722"/>
      <c r="X18" s="723" t="s">
        <v>11</v>
      </c>
      <c r="Y18" s="721"/>
      <c r="Z18" s="722"/>
      <c r="AA18" s="723" t="s">
        <v>12</v>
      </c>
      <c r="AB18" s="724"/>
      <c r="AC18" s="725"/>
    </row>
    <row r="19" spans="1:31" s="1" customFormat="1" ht="15.75" x14ac:dyDescent="0.25">
      <c r="A19" s="294">
        <v>1</v>
      </c>
      <c r="B19" s="227"/>
      <c r="C19" s="684"/>
      <c r="D19" s="228"/>
      <c r="E19" s="229"/>
      <c r="F19" s="230"/>
      <c r="G19" s="231"/>
      <c r="H19" s="232" t="s">
        <v>13</v>
      </c>
      <c r="I19" s="233"/>
      <c r="J19" s="231"/>
      <c r="K19" s="232" t="s">
        <v>13</v>
      </c>
      <c r="L19" s="233"/>
      <c r="M19" s="231"/>
      <c r="N19" s="232" t="s">
        <v>13</v>
      </c>
      <c r="O19" s="234"/>
      <c r="P19" s="235"/>
      <c r="Q19" s="236"/>
      <c r="R19" s="237"/>
      <c r="S19" s="238"/>
      <c r="T19" s="239">
        <f>SUM(G19+J19+M19)</f>
        <v>0</v>
      </c>
      <c r="U19" s="240" t="s">
        <v>13</v>
      </c>
      <c r="V19" s="241">
        <f>SUM(F19+I19+L19+O19)</f>
        <v>0</v>
      </c>
      <c r="W19" s="242"/>
      <c r="X19" s="239"/>
      <c r="Y19" s="240" t="s">
        <v>13</v>
      </c>
      <c r="Z19" s="241"/>
      <c r="AA19" s="243"/>
      <c r="AB19" s="244"/>
      <c r="AC19" s="245"/>
    </row>
    <row r="20" spans="1:31" s="1" customFormat="1" ht="15.75" x14ac:dyDescent="0.25">
      <c r="A20" s="295">
        <v>2</v>
      </c>
      <c r="B20" s="247"/>
      <c r="C20" s="685"/>
      <c r="D20" s="248"/>
      <c r="E20" s="249" t="s">
        <v>13</v>
      </c>
      <c r="F20" s="250"/>
      <c r="G20" s="251"/>
      <c r="H20" s="252"/>
      <c r="I20" s="253"/>
      <c r="J20" s="254"/>
      <c r="K20" s="255" t="s">
        <v>13</v>
      </c>
      <c r="L20" s="256"/>
      <c r="M20" s="254"/>
      <c r="N20" s="255" t="s">
        <v>13</v>
      </c>
      <c r="O20" s="257"/>
      <c r="P20" s="258"/>
      <c r="Q20" s="259"/>
      <c r="R20" s="260"/>
      <c r="S20" s="261"/>
      <c r="T20" s="261">
        <f>SUM(D20+J20+M20)</f>
        <v>0</v>
      </c>
      <c r="U20" s="259" t="s">
        <v>13</v>
      </c>
      <c r="V20" s="262">
        <f>SUM(F20+L20+O20)</f>
        <v>0</v>
      </c>
      <c r="W20" s="263"/>
      <c r="X20" s="261"/>
      <c r="Y20" s="259" t="s">
        <v>13</v>
      </c>
      <c r="Z20" s="262"/>
      <c r="AA20" s="264"/>
      <c r="AB20" s="259"/>
      <c r="AC20" s="265"/>
    </row>
    <row r="21" spans="1:31" s="1" customFormat="1" ht="15.75" x14ac:dyDescent="0.25">
      <c r="A21" s="295">
        <v>3</v>
      </c>
      <c r="B21" s="247"/>
      <c r="C21" s="685"/>
      <c r="D21" s="266"/>
      <c r="E21" s="255" t="s">
        <v>13</v>
      </c>
      <c r="F21" s="256"/>
      <c r="G21" s="267"/>
      <c r="H21" s="249" t="s">
        <v>13</v>
      </c>
      <c r="I21" s="250"/>
      <c r="J21" s="251"/>
      <c r="K21" s="252"/>
      <c r="L21" s="253"/>
      <c r="M21" s="254"/>
      <c r="N21" s="255" t="s">
        <v>13</v>
      </c>
      <c r="O21" s="257"/>
      <c r="P21" s="258"/>
      <c r="Q21" s="259"/>
      <c r="R21" s="260"/>
      <c r="S21" s="261"/>
      <c r="T21" s="261">
        <f>SUM(D21+G21+M21)</f>
        <v>0</v>
      </c>
      <c r="U21" s="259" t="s">
        <v>13</v>
      </c>
      <c r="V21" s="262">
        <f>SUM(F21+I21+O21)</f>
        <v>0</v>
      </c>
      <c r="W21" s="263"/>
      <c r="X21" s="261"/>
      <c r="Y21" s="259" t="s">
        <v>13</v>
      </c>
      <c r="Z21" s="262"/>
      <c r="AA21" s="264"/>
      <c r="AB21" s="259"/>
      <c r="AC21" s="265"/>
    </row>
    <row r="22" spans="1:31" s="1" customFormat="1" ht="16.5" thickBot="1" x14ac:dyDescent="0.3">
      <c r="A22" s="296">
        <v>4</v>
      </c>
      <c r="B22" s="269"/>
      <c r="C22" s="686"/>
      <c r="D22" s="270"/>
      <c r="E22" s="271" t="s">
        <v>13</v>
      </c>
      <c r="F22" s="272"/>
      <c r="G22" s="273"/>
      <c r="H22" s="271" t="s">
        <v>13</v>
      </c>
      <c r="I22" s="272"/>
      <c r="J22" s="274"/>
      <c r="K22" s="275" t="s">
        <v>13</v>
      </c>
      <c r="L22" s="276"/>
      <c r="M22" s="277"/>
      <c r="N22" s="278"/>
      <c r="O22" s="279"/>
      <c r="P22" s="280"/>
      <c r="Q22" s="281"/>
      <c r="R22" s="282"/>
      <c r="S22" s="283"/>
      <c r="T22" s="283">
        <f>SUM(D22+G22+J22)</f>
        <v>0</v>
      </c>
      <c r="U22" s="284" t="s">
        <v>13</v>
      </c>
      <c r="V22" s="285">
        <f>SUM(F22+I22+L22)</f>
        <v>0</v>
      </c>
      <c r="W22" s="286"/>
      <c r="X22" s="283"/>
      <c r="Y22" s="284" t="s">
        <v>13</v>
      </c>
      <c r="Z22" s="285"/>
      <c r="AA22" s="287"/>
      <c r="AB22" s="284"/>
      <c r="AC22" s="288"/>
    </row>
    <row r="23" spans="1:31" s="291" customFormat="1" ht="24" thickBot="1" x14ac:dyDescent="0.4">
      <c r="C23" s="745" t="s">
        <v>59</v>
      </c>
      <c r="AE23" s="291" t="s">
        <v>64</v>
      </c>
    </row>
    <row r="24" spans="1:31" s="16" customFormat="1" ht="15.75" thickBot="1" x14ac:dyDescent="0.25">
      <c r="A24" s="150" t="s">
        <v>16</v>
      </c>
      <c r="B24" s="293"/>
      <c r="C24" s="688"/>
      <c r="D24" s="80"/>
      <c r="E24" s="81">
        <v>1</v>
      </c>
      <c r="F24" s="81"/>
      <c r="G24" s="78"/>
      <c r="H24" s="81">
        <v>2</v>
      </c>
      <c r="I24" s="79"/>
      <c r="J24" s="81"/>
      <c r="K24" s="81">
        <v>3</v>
      </c>
      <c r="L24" s="81"/>
      <c r="M24" s="78"/>
      <c r="N24" s="81">
        <v>4</v>
      </c>
      <c r="O24" s="79"/>
      <c r="P24" s="720" t="s">
        <v>9</v>
      </c>
      <c r="Q24" s="721"/>
      <c r="R24" s="722"/>
      <c r="S24" s="723" t="s">
        <v>10</v>
      </c>
      <c r="T24" s="721"/>
      <c r="U24" s="721"/>
      <c r="V24" s="721"/>
      <c r="W24" s="722"/>
      <c r="X24" s="723" t="s">
        <v>11</v>
      </c>
      <c r="Y24" s="721"/>
      <c r="Z24" s="722"/>
      <c r="AA24" s="723" t="s">
        <v>12</v>
      </c>
      <c r="AB24" s="724"/>
      <c r="AC24" s="725"/>
    </row>
    <row r="25" spans="1:31" s="1" customFormat="1" ht="15.75" x14ac:dyDescent="0.25">
      <c r="A25" s="294">
        <v>1</v>
      </c>
      <c r="B25" s="227" t="s">
        <v>60</v>
      </c>
      <c r="C25" s="684"/>
      <c r="D25" s="228"/>
      <c r="E25" s="229"/>
      <c r="F25" s="230"/>
      <c r="G25" s="231">
        <v>3</v>
      </c>
      <c r="H25" s="232" t="s">
        <v>13</v>
      </c>
      <c r="I25" s="233">
        <v>1</v>
      </c>
      <c r="J25" s="231">
        <v>3</v>
      </c>
      <c r="K25" s="232" t="s">
        <v>13</v>
      </c>
      <c r="L25" s="233">
        <v>0</v>
      </c>
      <c r="M25" s="231">
        <v>3</v>
      </c>
      <c r="N25" s="232" t="s">
        <v>13</v>
      </c>
      <c r="O25" s="234">
        <v>0</v>
      </c>
      <c r="P25" s="235"/>
      <c r="Q25" s="236">
        <v>6</v>
      </c>
      <c r="R25" s="237"/>
      <c r="S25" s="238"/>
      <c r="T25" s="239">
        <f>SUM(G25+J25+M25)</f>
        <v>9</v>
      </c>
      <c r="U25" s="240" t="s">
        <v>13</v>
      </c>
      <c r="V25" s="241">
        <f>SUM(F25+I25+L25+O25)</f>
        <v>1</v>
      </c>
      <c r="W25" s="242"/>
      <c r="X25" s="239"/>
      <c r="Y25" s="240" t="s">
        <v>13</v>
      </c>
      <c r="Z25" s="241"/>
      <c r="AA25" s="243"/>
      <c r="AB25" s="244">
        <v>1</v>
      </c>
      <c r="AC25" s="245"/>
      <c r="AE25" s="1" t="s">
        <v>65</v>
      </c>
    </row>
    <row r="26" spans="1:31" s="1" customFormat="1" ht="15.75" x14ac:dyDescent="0.25">
      <c r="A26" s="295">
        <v>2</v>
      </c>
      <c r="B26" s="247" t="s">
        <v>61</v>
      </c>
      <c r="C26" s="685"/>
      <c r="D26" s="248">
        <v>1</v>
      </c>
      <c r="E26" s="249" t="s">
        <v>13</v>
      </c>
      <c r="F26" s="250">
        <v>3</v>
      </c>
      <c r="G26" s="251"/>
      <c r="H26" s="252"/>
      <c r="I26" s="253"/>
      <c r="J26" s="254">
        <v>3</v>
      </c>
      <c r="K26" s="255" t="s">
        <v>13</v>
      </c>
      <c r="L26" s="256">
        <v>1</v>
      </c>
      <c r="M26" s="254">
        <v>0</v>
      </c>
      <c r="N26" s="255" t="s">
        <v>13</v>
      </c>
      <c r="O26" s="257">
        <v>3</v>
      </c>
      <c r="P26" s="258"/>
      <c r="Q26" s="259">
        <v>4</v>
      </c>
      <c r="R26" s="260"/>
      <c r="S26" s="261"/>
      <c r="T26" s="261">
        <f>SUM(D26+J26+M26)</f>
        <v>4</v>
      </c>
      <c r="U26" s="259" t="s">
        <v>13</v>
      </c>
      <c r="V26" s="262">
        <f>SUM(F26+L26+O26)</f>
        <v>7</v>
      </c>
      <c r="W26" s="263"/>
      <c r="X26" s="261"/>
      <c r="Y26" s="259" t="s">
        <v>13</v>
      </c>
      <c r="Z26" s="262"/>
      <c r="AA26" s="264"/>
      <c r="AB26" s="259">
        <v>3</v>
      </c>
      <c r="AC26" s="265"/>
      <c r="AE26" s="1" t="s">
        <v>66</v>
      </c>
    </row>
    <row r="27" spans="1:31" s="1" customFormat="1" ht="15.75" x14ac:dyDescent="0.25">
      <c r="A27" s="295">
        <v>3</v>
      </c>
      <c r="B27" s="247" t="s">
        <v>62</v>
      </c>
      <c r="C27" s="685"/>
      <c r="D27" s="266">
        <v>0</v>
      </c>
      <c r="E27" s="255" t="s">
        <v>13</v>
      </c>
      <c r="F27" s="256">
        <v>3</v>
      </c>
      <c r="G27" s="267">
        <v>1</v>
      </c>
      <c r="H27" s="249" t="s">
        <v>13</v>
      </c>
      <c r="I27" s="250">
        <v>3</v>
      </c>
      <c r="J27" s="251"/>
      <c r="K27" s="252"/>
      <c r="L27" s="253"/>
      <c r="M27" s="254">
        <v>0</v>
      </c>
      <c r="N27" s="255" t="s">
        <v>13</v>
      </c>
      <c r="O27" s="257">
        <v>3</v>
      </c>
      <c r="P27" s="258"/>
      <c r="Q27" s="259">
        <v>3</v>
      </c>
      <c r="R27" s="260"/>
      <c r="S27" s="261"/>
      <c r="T27" s="261">
        <f>SUM(D27+G27+M27)</f>
        <v>1</v>
      </c>
      <c r="U27" s="259" t="s">
        <v>13</v>
      </c>
      <c r="V27" s="262">
        <f>SUM(F27+I27+O27)</f>
        <v>9</v>
      </c>
      <c r="W27" s="263"/>
      <c r="X27" s="261"/>
      <c r="Y27" s="259" t="s">
        <v>13</v>
      </c>
      <c r="Z27" s="262"/>
      <c r="AA27" s="264"/>
      <c r="AB27" s="259">
        <v>4</v>
      </c>
      <c r="AC27" s="265"/>
      <c r="AE27" s="1" t="s">
        <v>67</v>
      </c>
    </row>
    <row r="28" spans="1:31" s="1" customFormat="1" ht="16.5" thickBot="1" x14ac:dyDescent="0.3">
      <c r="A28" s="296">
        <v>4</v>
      </c>
      <c r="B28" s="269" t="s">
        <v>63</v>
      </c>
      <c r="C28" s="686"/>
      <c r="D28" s="270">
        <v>0</v>
      </c>
      <c r="E28" s="271" t="s">
        <v>13</v>
      </c>
      <c r="F28" s="272">
        <v>3</v>
      </c>
      <c r="G28" s="273">
        <v>3</v>
      </c>
      <c r="H28" s="271" t="s">
        <v>13</v>
      </c>
      <c r="I28" s="272">
        <v>0</v>
      </c>
      <c r="J28" s="274">
        <v>3</v>
      </c>
      <c r="K28" s="275" t="s">
        <v>13</v>
      </c>
      <c r="L28" s="276">
        <v>0</v>
      </c>
      <c r="M28" s="277"/>
      <c r="N28" s="278"/>
      <c r="O28" s="279"/>
      <c r="P28" s="280"/>
      <c r="Q28" s="281">
        <v>5</v>
      </c>
      <c r="R28" s="282"/>
      <c r="S28" s="283"/>
      <c r="T28" s="283">
        <f>SUM(D28+G28+J28)</f>
        <v>6</v>
      </c>
      <c r="U28" s="284" t="s">
        <v>13</v>
      </c>
      <c r="V28" s="285">
        <f>SUM(F28+I28+L28)</f>
        <v>3</v>
      </c>
      <c r="W28" s="286"/>
      <c r="X28" s="283"/>
      <c r="Y28" s="284" t="s">
        <v>13</v>
      </c>
      <c r="Z28" s="285"/>
      <c r="AA28" s="287"/>
      <c r="AB28" s="284">
        <v>2</v>
      </c>
      <c r="AC28" s="288"/>
      <c r="AE28" s="1" t="s">
        <v>68</v>
      </c>
    </row>
    <row r="29" spans="1:31" s="291" customFormat="1" ht="24" thickBot="1" x14ac:dyDescent="0.4">
      <c r="C29" s="689"/>
    </row>
    <row r="30" spans="1:31" s="16" customFormat="1" ht="15.75" thickBot="1" x14ac:dyDescent="0.25">
      <c r="A30" s="150" t="s">
        <v>17</v>
      </c>
      <c r="B30" s="293"/>
      <c r="C30" s="688"/>
      <c r="D30" s="80"/>
      <c r="E30" s="81">
        <v>1</v>
      </c>
      <c r="F30" s="81"/>
      <c r="G30" s="78"/>
      <c r="H30" s="81">
        <v>2</v>
      </c>
      <c r="I30" s="79"/>
      <c r="J30" s="81"/>
      <c r="K30" s="81">
        <v>3</v>
      </c>
      <c r="L30" s="81"/>
      <c r="M30" s="78"/>
      <c r="N30" s="81">
        <v>4</v>
      </c>
      <c r="O30" s="79"/>
      <c r="P30" s="720" t="s">
        <v>9</v>
      </c>
      <c r="Q30" s="721"/>
      <c r="R30" s="722"/>
      <c r="S30" s="723" t="s">
        <v>10</v>
      </c>
      <c r="T30" s="721"/>
      <c r="U30" s="721"/>
      <c r="V30" s="721"/>
      <c r="W30" s="722"/>
      <c r="X30" s="723" t="s">
        <v>11</v>
      </c>
      <c r="Y30" s="721"/>
      <c r="Z30" s="722"/>
      <c r="AA30" s="723" t="s">
        <v>12</v>
      </c>
      <c r="AB30" s="724"/>
      <c r="AC30" s="725"/>
    </row>
    <row r="31" spans="1:31" s="1" customFormat="1" ht="15.75" x14ac:dyDescent="0.25">
      <c r="A31" s="294">
        <v>1</v>
      </c>
      <c r="B31" s="227"/>
      <c r="C31" s="684"/>
      <c r="D31" s="228"/>
      <c r="E31" s="229"/>
      <c r="F31" s="230"/>
      <c r="G31" s="231"/>
      <c r="H31" s="232" t="s">
        <v>13</v>
      </c>
      <c r="I31" s="233"/>
      <c r="J31" s="231"/>
      <c r="K31" s="232" t="s">
        <v>13</v>
      </c>
      <c r="L31" s="233"/>
      <c r="M31" s="231"/>
      <c r="N31" s="232" t="s">
        <v>13</v>
      </c>
      <c r="O31" s="234"/>
      <c r="P31" s="235"/>
      <c r="Q31" s="236"/>
      <c r="R31" s="237"/>
      <c r="S31" s="238"/>
      <c r="T31" s="239">
        <f>SUM(G31+J31+M31)</f>
        <v>0</v>
      </c>
      <c r="U31" s="240" t="s">
        <v>13</v>
      </c>
      <c r="V31" s="241">
        <f>SUM(F31+I31+L31+O31)</f>
        <v>0</v>
      </c>
      <c r="W31" s="242"/>
      <c r="X31" s="239"/>
      <c r="Y31" s="240" t="s">
        <v>13</v>
      </c>
      <c r="Z31" s="241"/>
      <c r="AA31" s="243"/>
      <c r="AB31" s="244"/>
      <c r="AC31" s="245"/>
    </row>
    <row r="32" spans="1:31" s="1" customFormat="1" ht="15.75" x14ac:dyDescent="0.25">
      <c r="A32" s="295">
        <v>2</v>
      </c>
      <c r="B32" s="247"/>
      <c r="C32" s="685"/>
      <c r="D32" s="248"/>
      <c r="E32" s="249" t="s">
        <v>13</v>
      </c>
      <c r="F32" s="250"/>
      <c r="G32" s="251"/>
      <c r="H32" s="252"/>
      <c r="I32" s="253"/>
      <c r="J32" s="254"/>
      <c r="K32" s="255" t="s">
        <v>13</v>
      </c>
      <c r="L32" s="256"/>
      <c r="M32" s="254"/>
      <c r="N32" s="255" t="s">
        <v>13</v>
      </c>
      <c r="O32" s="257"/>
      <c r="P32" s="258"/>
      <c r="Q32" s="259"/>
      <c r="R32" s="260"/>
      <c r="S32" s="261"/>
      <c r="T32" s="261">
        <f>SUM(D32+J32+M32)</f>
        <v>0</v>
      </c>
      <c r="U32" s="259" t="s">
        <v>13</v>
      </c>
      <c r="V32" s="262">
        <f>SUM(F32+L32+O32)</f>
        <v>0</v>
      </c>
      <c r="W32" s="263"/>
      <c r="X32" s="261"/>
      <c r="Y32" s="259" t="s">
        <v>13</v>
      </c>
      <c r="Z32" s="262"/>
      <c r="AA32" s="264"/>
      <c r="AB32" s="259"/>
      <c r="AC32" s="265"/>
    </row>
    <row r="33" spans="1:29" s="1" customFormat="1" ht="15.75" x14ac:dyDescent="0.25">
      <c r="A33" s="295">
        <v>3</v>
      </c>
      <c r="B33" s="247"/>
      <c r="C33" s="685"/>
      <c r="D33" s="266"/>
      <c r="E33" s="255" t="s">
        <v>13</v>
      </c>
      <c r="F33" s="256"/>
      <c r="G33" s="267"/>
      <c r="H33" s="249" t="s">
        <v>13</v>
      </c>
      <c r="I33" s="250"/>
      <c r="J33" s="251"/>
      <c r="K33" s="252"/>
      <c r="L33" s="253"/>
      <c r="M33" s="254"/>
      <c r="N33" s="255" t="s">
        <v>13</v>
      </c>
      <c r="O33" s="257"/>
      <c r="P33" s="258"/>
      <c r="Q33" s="259"/>
      <c r="R33" s="260"/>
      <c r="S33" s="261"/>
      <c r="T33" s="261">
        <f>SUM(D33+G33+M33)</f>
        <v>0</v>
      </c>
      <c r="U33" s="259" t="s">
        <v>13</v>
      </c>
      <c r="V33" s="262">
        <f>SUM(F33+I33+O33)</f>
        <v>0</v>
      </c>
      <c r="W33" s="263"/>
      <c r="X33" s="261"/>
      <c r="Y33" s="259" t="s">
        <v>13</v>
      </c>
      <c r="Z33" s="262"/>
      <c r="AA33" s="264"/>
      <c r="AB33" s="259"/>
      <c r="AC33" s="265"/>
    </row>
    <row r="34" spans="1:29" s="1" customFormat="1" ht="16.5" thickBot="1" x14ac:dyDescent="0.3">
      <c r="A34" s="296">
        <v>4</v>
      </c>
      <c r="B34" s="269"/>
      <c r="C34" s="686"/>
      <c r="D34" s="270"/>
      <c r="E34" s="271" t="s">
        <v>13</v>
      </c>
      <c r="F34" s="272"/>
      <c r="G34" s="273"/>
      <c r="H34" s="271" t="s">
        <v>13</v>
      </c>
      <c r="I34" s="272"/>
      <c r="J34" s="274"/>
      <c r="K34" s="275" t="s">
        <v>13</v>
      </c>
      <c r="L34" s="276"/>
      <c r="M34" s="277"/>
      <c r="N34" s="278"/>
      <c r="O34" s="279"/>
      <c r="P34" s="280"/>
      <c r="Q34" s="281"/>
      <c r="R34" s="282"/>
      <c r="S34" s="283"/>
      <c r="T34" s="283">
        <f>SUM(D34+G34+J34)</f>
        <v>0</v>
      </c>
      <c r="U34" s="284" t="s">
        <v>13</v>
      </c>
      <c r="V34" s="285">
        <f>SUM(F34+I34+L34)</f>
        <v>0</v>
      </c>
      <c r="W34" s="286"/>
      <c r="X34" s="283"/>
      <c r="Y34" s="284" t="s">
        <v>13</v>
      </c>
      <c r="Z34" s="285"/>
      <c r="AA34" s="287"/>
      <c r="AB34" s="284"/>
      <c r="AC34" s="288"/>
    </row>
    <row r="35" spans="1:29" s="291" customFormat="1" ht="23.25" x14ac:dyDescent="0.35"/>
  </sheetData>
  <mergeCells count="20">
    <mergeCell ref="P30:R30"/>
    <mergeCell ref="S30:W30"/>
    <mergeCell ref="X30:Z30"/>
    <mergeCell ref="AA30:AC30"/>
    <mergeCell ref="P24:R24"/>
    <mergeCell ref="S24:W24"/>
    <mergeCell ref="X24:Z24"/>
    <mergeCell ref="AA24:AC24"/>
    <mergeCell ref="P6:R6"/>
    <mergeCell ref="S6:W6"/>
    <mergeCell ref="X6:Z6"/>
    <mergeCell ref="AA6:AC6"/>
    <mergeCell ref="P18:R18"/>
    <mergeCell ref="S18:W18"/>
    <mergeCell ref="X18:Z18"/>
    <mergeCell ref="AA18:AC18"/>
    <mergeCell ref="P12:R12"/>
    <mergeCell ref="S12:W12"/>
    <mergeCell ref="X12:Z12"/>
    <mergeCell ref="AA12:AC12"/>
  </mergeCells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L47"/>
  <sheetViews>
    <sheetView workbookViewId="0">
      <selection activeCell="L1" sqref="L1"/>
    </sheetView>
  </sheetViews>
  <sheetFormatPr defaultRowHeight="15" x14ac:dyDescent="0.2"/>
  <cols>
    <col min="1" max="1" width="3.5703125" style="1" customWidth="1"/>
    <col min="2" max="3" width="2.85546875" customWidth="1"/>
    <col min="4" max="4" width="3.5703125" style="13" customWidth="1"/>
    <col min="5" max="5" width="3.5703125" customWidth="1"/>
    <col min="6" max="10" width="2.85546875" customWidth="1"/>
    <col min="11" max="11" width="2.140625" customWidth="1"/>
    <col min="12" max="12" width="2.85546875" customWidth="1"/>
    <col min="13" max="13" width="1.7109375" customWidth="1"/>
    <col min="14" max="14" width="2.7109375" customWidth="1"/>
    <col min="15" max="15" width="2.85546875" customWidth="1"/>
    <col min="16" max="16" width="1.7109375" customWidth="1"/>
    <col min="17" max="18" width="2.7109375" customWidth="1"/>
    <col min="19" max="19" width="1.7109375" customWidth="1"/>
    <col min="20" max="21" width="2.85546875" customWidth="1"/>
    <col min="22" max="22" width="1.7109375" customWidth="1"/>
    <col min="23" max="24" width="2.85546875" customWidth="1"/>
    <col min="25" max="25" width="1.7109375" customWidth="1"/>
    <col min="26" max="26" width="2.85546875" customWidth="1"/>
    <col min="27" max="27" width="4.7109375" customWidth="1"/>
    <col min="28" max="28" width="3.85546875" customWidth="1"/>
    <col min="29" max="29" width="1.7109375" customWidth="1"/>
    <col min="30" max="30" width="3.85546875" customWidth="1"/>
    <col min="31" max="31" width="2.85546875" customWidth="1"/>
    <col min="32" max="32" width="1.7109375" customWidth="1"/>
    <col min="33" max="33" width="2.85546875" customWidth="1"/>
    <col min="34" max="34" width="5.140625" customWidth="1"/>
    <col min="35" max="58" width="2.85546875" customWidth="1"/>
  </cols>
  <sheetData>
    <row r="1" spans="1:38" s="16" customFormat="1" ht="12.75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38" s="16" customFormat="1" ht="23.25" x14ac:dyDescent="0.35">
      <c r="A2" s="20"/>
      <c r="B2" s="20"/>
      <c r="C2" s="20"/>
      <c r="D2" s="20"/>
      <c r="E2" s="20"/>
      <c r="F2" s="20"/>
      <c r="G2" s="20"/>
      <c r="H2" s="20"/>
      <c r="I2" s="297"/>
      <c r="J2" s="297"/>
      <c r="K2" s="297"/>
      <c r="L2" s="297"/>
      <c r="M2" s="20"/>
      <c r="N2" s="29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38" s="16" customFormat="1" ht="12.75" x14ac:dyDescent="0.2"/>
    <row r="4" spans="1:38" s="16" customFormat="1" ht="12.75" x14ac:dyDescent="0.2"/>
    <row r="5" spans="1:38" s="16" customFormat="1" ht="13.5" thickBot="1" x14ac:dyDescent="0.25"/>
    <row r="6" spans="1:38" ht="15.75" thickBot="1" x14ac:dyDescent="0.25">
      <c r="A6" s="298"/>
      <c r="B6" s="17"/>
      <c r="C6" s="299"/>
      <c r="D6" s="300"/>
      <c r="E6" s="299"/>
      <c r="F6" s="299"/>
      <c r="G6" s="299"/>
      <c r="H6" s="299"/>
      <c r="I6" s="299"/>
      <c r="J6" s="299"/>
      <c r="K6" s="299"/>
      <c r="L6" s="7"/>
      <c r="M6" s="81">
        <v>1</v>
      </c>
      <c r="N6" s="301"/>
      <c r="O6" s="302"/>
      <c r="P6" s="81">
        <v>2</v>
      </c>
      <c r="Q6" s="301"/>
      <c r="R6" s="302"/>
      <c r="S6" s="81">
        <v>3</v>
      </c>
      <c r="T6" s="301"/>
      <c r="U6" s="302"/>
      <c r="V6" s="81">
        <v>4</v>
      </c>
      <c r="W6" s="303"/>
      <c r="X6" s="17"/>
      <c r="Y6" s="304">
        <v>5</v>
      </c>
      <c r="Z6" s="299"/>
      <c r="AA6" s="7" t="s">
        <v>9</v>
      </c>
      <c r="AB6" s="17"/>
      <c r="AC6" s="304" t="s">
        <v>10</v>
      </c>
      <c r="AD6" s="299"/>
      <c r="AE6" s="17"/>
      <c r="AF6" s="304" t="s">
        <v>11</v>
      </c>
      <c r="AG6" s="305"/>
      <c r="AH6" s="11" t="s">
        <v>22</v>
      </c>
    </row>
    <row r="7" spans="1:38" s="1" customFormat="1" ht="15.75" x14ac:dyDescent="0.25">
      <c r="A7" s="306">
        <v>1</v>
      </c>
      <c r="B7" s="695"/>
      <c r="C7" s="307"/>
      <c r="D7" s="308"/>
      <c r="E7" s="308"/>
      <c r="F7" s="308"/>
      <c r="G7" s="308"/>
      <c r="H7" s="308"/>
      <c r="I7" s="308"/>
      <c r="J7" s="308"/>
      <c r="K7" s="691"/>
      <c r="L7" s="309"/>
      <c r="M7" s="310"/>
      <c r="N7" s="311"/>
      <c r="O7" s="360"/>
      <c r="P7" s="88" t="s">
        <v>13</v>
      </c>
      <c r="Q7" s="312"/>
      <c r="R7" s="360"/>
      <c r="S7" s="88" t="s">
        <v>13</v>
      </c>
      <c r="T7" s="312"/>
      <c r="U7" s="360"/>
      <c r="V7" s="88" t="s">
        <v>13</v>
      </c>
      <c r="W7" s="313"/>
      <c r="X7" s="314"/>
      <c r="Y7" s="96" t="s">
        <v>13</v>
      </c>
      <c r="Z7" s="315"/>
      <c r="AA7" s="316"/>
      <c r="AB7" s="317">
        <f>SUM(L7+O7+R7+U7+X7)</f>
        <v>0</v>
      </c>
      <c r="AC7" s="232" t="s">
        <v>13</v>
      </c>
      <c r="AD7" s="318">
        <f>SUM(N7+Q7+T7+W7+Z7)</f>
        <v>0</v>
      </c>
      <c r="AE7" s="319"/>
      <c r="AF7" s="232" t="s">
        <v>13</v>
      </c>
      <c r="AG7" s="320"/>
      <c r="AH7" s="321"/>
    </row>
    <row r="8" spans="1:38" s="1" customFormat="1" ht="15.75" x14ac:dyDescent="0.25">
      <c r="A8" s="322">
        <v>2</v>
      </c>
      <c r="B8" s="695"/>
      <c r="C8" s="307"/>
      <c r="D8" s="323"/>
      <c r="E8" s="323"/>
      <c r="F8" s="323"/>
      <c r="G8" s="323"/>
      <c r="H8" s="323"/>
      <c r="I8" s="323"/>
      <c r="J8" s="323"/>
      <c r="K8" s="691"/>
      <c r="L8" s="122"/>
      <c r="M8" s="111" t="s">
        <v>13</v>
      </c>
      <c r="N8" s="112"/>
      <c r="O8" s="110"/>
      <c r="P8" s="324"/>
      <c r="Q8" s="112"/>
      <c r="R8" s="110"/>
      <c r="S8" s="111" t="s">
        <v>13</v>
      </c>
      <c r="T8" s="112"/>
      <c r="U8" s="110"/>
      <c r="V8" s="111" t="s">
        <v>13</v>
      </c>
      <c r="W8" s="325"/>
      <c r="X8" s="326"/>
      <c r="Y8" s="115" t="s">
        <v>13</v>
      </c>
      <c r="Z8" s="327"/>
      <c r="AA8" s="328"/>
      <c r="AB8" s="329">
        <f>SUM(L8+O8+R8+U8+X8)</f>
        <v>0</v>
      </c>
      <c r="AC8" s="255" t="s">
        <v>13</v>
      </c>
      <c r="AD8" s="263">
        <f>SUM(N8+Q8+T8+W8+Z8)</f>
        <v>0</v>
      </c>
      <c r="AE8" s="330"/>
      <c r="AF8" s="255" t="s">
        <v>13</v>
      </c>
      <c r="AG8" s="331"/>
      <c r="AH8" s="332"/>
    </row>
    <row r="9" spans="1:38" s="1" customFormat="1" ht="15.75" x14ac:dyDescent="0.25">
      <c r="A9" s="322">
        <v>3</v>
      </c>
      <c r="B9" s="695"/>
      <c r="C9" s="307"/>
      <c r="D9" s="323"/>
      <c r="E9" s="323"/>
      <c r="F9" s="323"/>
      <c r="G9" s="323"/>
      <c r="H9" s="323"/>
      <c r="I9" s="323"/>
      <c r="J9" s="323"/>
      <c r="K9" s="691"/>
      <c r="L9" s="122"/>
      <c r="M9" s="111" t="s">
        <v>13</v>
      </c>
      <c r="N9" s="112"/>
      <c r="O9" s="110"/>
      <c r="P9" s="111" t="s">
        <v>13</v>
      </c>
      <c r="Q9" s="112"/>
      <c r="R9" s="110"/>
      <c r="S9" s="324"/>
      <c r="T9" s="112"/>
      <c r="U9" s="110"/>
      <c r="V9" s="111" t="s">
        <v>13</v>
      </c>
      <c r="W9" s="325"/>
      <c r="X9" s="326"/>
      <c r="Y9" s="115" t="s">
        <v>13</v>
      </c>
      <c r="Z9" s="327"/>
      <c r="AA9" s="328"/>
      <c r="AB9" s="333">
        <f>SUM(L9+O9+R9+U9+X9)</f>
        <v>0</v>
      </c>
      <c r="AC9" s="249" t="s">
        <v>13</v>
      </c>
      <c r="AD9" s="334">
        <f>SUM(N9+Q9+T9+W9+Z9)</f>
        <v>0</v>
      </c>
      <c r="AE9" s="330"/>
      <c r="AF9" s="255" t="s">
        <v>13</v>
      </c>
      <c r="AG9" s="331"/>
      <c r="AH9" s="332"/>
    </row>
    <row r="10" spans="1:38" s="1" customFormat="1" ht="15.75" x14ac:dyDescent="0.25">
      <c r="A10" s="322">
        <v>4</v>
      </c>
      <c r="B10" s="695"/>
      <c r="C10" s="307"/>
      <c r="D10" s="323"/>
      <c r="E10" s="323"/>
      <c r="F10" s="323"/>
      <c r="G10" s="323"/>
      <c r="H10" s="323"/>
      <c r="I10" s="323"/>
      <c r="J10" s="323"/>
      <c r="K10" s="691"/>
      <c r="L10" s="122"/>
      <c r="M10" s="111" t="s">
        <v>13</v>
      </c>
      <c r="N10" s="112"/>
      <c r="O10" s="110"/>
      <c r="P10" s="111" t="s">
        <v>13</v>
      </c>
      <c r="Q10" s="112"/>
      <c r="R10" s="110"/>
      <c r="S10" s="111" t="s">
        <v>13</v>
      </c>
      <c r="T10" s="112"/>
      <c r="U10" s="110"/>
      <c r="V10" s="335"/>
      <c r="W10" s="325"/>
      <c r="X10" s="326"/>
      <c r="Y10" s="115" t="s">
        <v>13</v>
      </c>
      <c r="Z10" s="327"/>
      <c r="AA10" s="328"/>
      <c r="AB10" s="333">
        <f>SUM(L10+O10+R10+U10+X10)</f>
        <v>0</v>
      </c>
      <c r="AC10" s="249" t="s">
        <v>13</v>
      </c>
      <c r="AD10" s="334">
        <f>SUM(N10+Q10+T10+W10+Z10)</f>
        <v>0</v>
      </c>
      <c r="AE10" s="330"/>
      <c r="AF10" s="255" t="s">
        <v>13</v>
      </c>
      <c r="AG10" s="331"/>
      <c r="AH10" s="332"/>
    </row>
    <row r="11" spans="1:38" s="1" customFormat="1" ht="16.5" thickBot="1" x14ac:dyDescent="0.3">
      <c r="A11" s="336">
        <v>5</v>
      </c>
      <c r="B11" s="696"/>
      <c r="C11" s="337"/>
      <c r="D11" s="337"/>
      <c r="E11" s="337"/>
      <c r="F11" s="337"/>
      <c r="G11" s="337"/>
      <c r="H11" s="337"/>
      <c r="I11" s="337"/>
      <c r="J11" s="337"/>
      <c r="K11" s="692"/>
      <c r="L11" s="338"/>
      <c r="M11" s="131" t="s">
        <v>13</v>
      </c>
      <c r="N11" s="339"/>
      <c r="O11" s="129"/>
      <c r="P11" s="131" t="s">
        <v>13</v>
      </c>
      <c r="Q11" s="339"/>
      <c r="R11" s="129"/>
      <c r="S11" s="131" t="s">
        <v>13</v>
      </c>
      <c r="T11" s="339"/>
      <c r="U11" s="129"/>
      <c r="V11" s="131" t="s">
        <v>13</v>
      </c>
      <c r="W11" s="339"/>
      <c r="X11" s="340"/>
      <c r="Y11" s="341"/>
      <c r="Z11" s="342"/>
      <c r="AA11" s="343"/>
      <c r="AB11" s="344">
        <f>SUM(L11+O11+R11+U11+X11)</f>
        <v>0</v>
      </c>
      <c r="AC11" s="275" t="s">
        <v>13</v>
      </c>
      <c r="AD11" s="345">
        <f>SUM(N11+Q11+T11+W11+Z11)</f>
        <v>0</v>
      </c>
      <c r="AE11" s="346"/>
      <c r="AF11" s="275" t="s">
        <v>13</v>
      </c>
      <c r="AG11" s="347"/>
      <c r="AH11" s="348"/>
    </row>
    <row r="12" spans="1:38" s="291" customFormat="1" ht="24" thickBot="1" x14ac:dyDescent="0.4">
      <c r="A12" s="349"/>
      <c r="B12" s="13"/>
      <c r="J12" s="350"/>
      <c r="K12" s="689"/>
    </row>
    <row r="13" spans="1:38" ht="15.75" thickBot="1" x14ac:dyDescent="0.25">
      <c r="A13" s="298"/>
      <c r="B13" s="697"/>
      <c r="C13" s="299"/>
      <c r="D13" s="300"/>
      <c r="E13" s="299"/>
      <c r="F13" s="299"/>
      <c r="G13" s="299"/>
      <c r="H13" s="299"/>
      <c r="I13" s="299"/>
      <c r="J13" s="299"/>
      <c r="K13" s="693"/>
      <c r="L13" s="7"/>
      <c r="M13" s="81">
        <v>1</v>
      </c>
      <c r="N13" s="301"/>
      <c r="O13" s="302"/>
      <c r="P13" s="81">
        <v>2</v>
      </c>
      <c r="Q13" s="301"/>
      <c r="R13" s="302"/>
      <c r="S13" s="81">
        <v>3</v>
      </c>
      <c r="T13" s="301"/>
      <c r="U13" s="302"/>
      <c r="V13" s="81">
        <v>4</v>
      </c>
      <c r="W13" s="303"/>
      <c r="X13" s="17"/>
      <c r="Y13" s="304">
        <v>5</v>
      </c>
      <c r="Z13" s="299"/>
      <c r="AA13" s="7" t="s">
        <v>9</v>
      </c>
      <c r="AB13" s="17"/>
      <c r="AC13" s="304" t="s">
        <v>10</v>
      </c>
      <c r="AD13" s="299"/>
      <c r="AE13" s="17"/>
      <c r="AF13" s="304" t="s">
        <v>11</v>
      </c>
      <c r="AG13" s="305"/>
      <c r="AH13" s="11" t="s">
        <v>22</v>
      </c>
    </row>
    <row r="14" spans="1:38" s="1" customFormat="1" ht="15.75" x14ac:dyDescent="0.25">
      <c r="A14" s="306">
        <v>1</v>
      </c>
      <c r="B14" s="695"/>
      <c r="C14" s="307"/>
      <c r="D14" s="308"/>
      <c r="E14" s="308"/>
      <c r="F14" s="308"/>
      <c r="G14" s="308"/>
      <c r="H14" s="308"/>
      <c r="I14" s="308"/>
      <c r="J14" s="308"/>
      <c r="K14" s="691"/>
      <c r="L14" s="309"/>
      <c r="M14" s="310"/>
      <c r="N14" s="311"/>
      <c r="O14" s="360"/>
      <c r="P14" s="88" t="s">
        <v>13</v>
      </c>
      <c r="Q14" s="312"/>
      <c r="R14" s="360"/>
      <c r="S14" s="88" t="s">
        <v>13</v>
      </c>
      <c r="T14" s="312"/>
      <c r="U14" s="360"/>
      <c r="V14" s="88" t="s">
        <v>13</v>
      </c>
      <c r="W14" s="313"/>
      <c r="X14" s="314"/>
      <c r="Y14" s="96" t="s">
        <v>13</v>
      </c>
      <c r="Z14" s="315"/>
      <c r="AA14" s="316"/>
      <c r="AB14" s="317">
        <f>SUM(L14+O14+R14+U14+X14)</f>
        <v>0</v>
      </c>
      <c r="AC14" s="232" t="s">
        <v>13</v>
      </c>
      <c r="AD14" s="318">
        <f>SUM(N14+Q14+T14+W14+Z14)</f>
        <v>0</v>
      </c>
      <c r="AE14" s="319"/>
      <c r="AF14" s="232" t="s">
        <v>13</v>
      </c>
      <c r="AG14" s="320"/>
      <c r="AH14" s="321"/>
    </row>
    <row r="15" spans="1:38" s="1" customFormat="1" ht="15.75" x14ac:dyDescent="0.25">
      <c r="A15" s="322">
        <v>2</v>
      </c>
      <c r="B15" s="695"/>
      <c r="C15" s="307"/>
      <c r="D15" s="323"/>
      <c r="E15" s="323"/>
      <c r="F15" s="323"/>
      <c r="G15" s="323"/>
      <c r="H15" s="323"/>
      <c r="I15" s="323"/>
      <c r="J15" s="323"/>
      <c r="K15" s="691"/>
      <c r="L15" s="122"/>
      <c r="M15" s="111" t="s">
        <v>13</v>
      </c>
      <c r="N15" s="112"/>
      <c r="O15" s="110"/>
      <c r="P15" s="324"/>
      <c r="Q15" s="112"/>
      <c r="R15" s="110"/>
      <c r="S15" s="111" t="s">
        <v>13</v>
      </c>
      <c r="T15" s="112"/>
      <c r="U15" s="110"/>
      <c r="V15" s="111" t="s">
        <v>13</v>
      </c>
      <c r="W15" s="325"/>
      <c r="X15" s="326"/>
      <c r="Y15" s="115" t="s">
        <v>13</v>
      </c>
      <c r="Z15" s="327"/>
      <c r="AA15" s="328"/>
      <c r="AB15" s="329">
        <f>SUM(L15+O15+R15+U15+X15)</f>
        <v>0</v>
      </c>
      <c r="AC15" s="255" t="s">
        <v>13</v>
      </c>
      <c r="AD15" s="263">
        <f>SUM(N15+Q15+T15+W15+Z15)</f>
        <v>0</v>
      </c>
      <c r="AE15" s="330"/>
      <c r="AF15" s="255" t="s">
        <v>13</v>
      </c>
      <c r="AG15" s="331"/>
      <c r="AH15" s="332"/>
    </row>
    <row r="16" spans="1:38" s="1" customFormat="1" ht="15.75" x14ac:dyDescent="0.25">
      <c r="A16" s="322">
        <v>3</v>
      </c>
      <c r="B16" s="695"/>
      <c r="C16" s="307"/>
      <c r="D16" s="323"/>
      <c r="E16" s="323"/>
      <c r="F16" s="323"/>
      <c r="G16" s="323"/>
      <c r="H16" s="323"/>
      <c r="I16" s="323"/>
      <c r="J16" s="323"/>
      <c r="K16" s="691"/>
      <c r="L16" s="122"/>
      <c r="M16" s="111" t="s">
        <v>13</v>
      </c>
      <c r="N16" s="112"/>
      <c r="O16" s="110"/>
      <c r="P16" s="111" t="s">
        <v>13</v>
      </c>
      <c r="Q16" s="112"/>
      <c r="R16" s="110"/>
      <c r="S16" s="324"/>
      <c r="T16" s="112"/>
      <c r="U16" s="110"/>
      <c r="V16" s="111" t="s">
        <v>13</v>
      </c>
      <c r="W16" s="325"/>
      <c r="X16" s="326"/>
      <c r="Y16" s="115" t="s">
        <v>13</v>
      </c>
      <c r="Z16" s="327"/>
      <c r="AA16" s="328"/>
      <c r="AB16" s="333">
        <f>SUM(L16+O16+R16+U16+X16)</f>
        <v>0</v>
      </c>
      <c r="AC16" s="249" t="s">
        <v>13</v>
      </c>
      <c r="AD16" s="334">
        <f>SUM(N16+Q16+T16+W16+Z16)</f>
        <v>0</v>
      </c>
      <c r="AE16" s="330"/>
      <c r="AF16" s="255" t="s">
        <v>13</v>
      </c>
      <c r="AG16" s="331"/>
      <c r="AH16" s="332"/>
    </row>
    <row r="17" spans="1:34" s="1" customFormat="1" ht="15.75" x14ac:dyDescent="0.25">
      <c r="A17" s="322">
        <v>4</v>
      </c>
      <c r="B17" s="695"/>
      <c r="C17" s="307"/>
      <c r="D17" s="323"/>
      <c r="E17" s="323"/>
      <c r="F17" s="323"/>
      <c r="G17" s="323"/>
      <c r="H17" s="323"/>
      <c r="I17" s="323"/>
      <c r="J17" s="323"/>
      <c r="K17" s="691"/>
      <c r="L17" s="122"/>
      <c r="M17" s="111" t="s">
        <v>13</v>
      </c>
      <c r="N17" s="112"/>
      <c r="O17" s="110"/>
      <c r="P17" s="111" t="s">
        <v>13</v>
      </c>
      <c r="Q17" s="112"/>
      <c r="R17" s="110"/>
      <c r="S17" s="111" t="s">
        <v>13</v>
      </c>
      <c r="T17" s="112"/>
      <c r="U17" s="110"/>
      <c r="V17" s="335"/>
      <c r="W17" s="325"/>
      <c r="X17" s="326"/>
      <c r="Y17" s="115" t="s">
        <v>13</v>
      </c>
      <c r="Z17" s="327"/>
      <c r="AA17" s="328"/>
      <c r="AB17" s="333">
        <f>SUM(L17+O17+R17+U17+X17)</f>
        <v>0</v>
      </c>
      <c r="AC17" s="249" t="s">
        <v>13</v>
      </c>
      <c r="AD17" s="334">
        <f>SUM(N17+Q17+T17+W17+Z17)</f>
        <v>0</v>
      </c>
      <c r="AE17" s="330"/>
      <c r="AF17" s="255" t="s">
        <v>13</v>
      </c>
      <c r="AG17" s="331"/>
      <c r="AH17" s="332"/>
    </row>
    <row r="18" spans="1:34" s="1" customFormat="1" ht="16.5" thickBot="1" x14ac:dyDescent="0.3">
      <c r="A18" s="336">
        <v>5</v>
      </c>
      <c r="B18" s="696"/>
      <c r="C18" s="337"/>
      <c r="D18" s="337"/>
      <c r="E18" s="337"/>
      <c r="F18" s="337"/>
      <c r="G18" s="337"/>
      <c r="H18" s="337"/>
      <c r="I18" s="337"/>
      <c r="J18" s="337"/>
      <c r="K18" s="692"/>
      <c r="L18" s="338"/>
      <c r="M18" s="131" t="s">
        <v>13</v>
      </c>
      <c r="N18" s="339"/>
      <c r="O18" s="129"/>
      <c r="P18" s="131" t="s">
        <v>13</v>
      </c>
      <c r="Q18" s="339"/>
      <c r="R18" s="129"/>
      <c r="S18" s="131" t="s">
        <v>13</v>
      </c>
      <c r="T18" s="339"/>
      <c r="U18" s="129"/>
      <c r="V18" s="131" t="s">
        <v>13</v>
      </c>
      <c r="W18" s="339"/>
      <c r="X18" s="340"/>
      <c r="Y18" s="341"/>
      <c r="Z18" s="342"/>
      <c r="AA18" s="343"/>
      <c r="AB18" s="344">
        <f>SUM(L18+O18+R18+U18+X18)</f>
        <v>0</v>
      </c>
      <c r="AC18" s="275" t="s">
        <v>13</v>
      </c>
      <c r="AD18" s="345">
        <f>SUM(N18+Q18+T18+W18+Z18)</f>
        <v>0</v>
      </c>
      <c r="AE18" s="346"/>
      <c r="AF18" s="275" t="s">
        <v>13</v>
      </c>
      <c r="AG18" s="347"/>
      <c r="AH18" s="348"/>
    </row>
    <row r="19" spans="1:34" s="291" customFormat="1" ht="24" thickBot="1" x14ac:dyDescent="0.4">
      <c r="A19" s="351"/>
      <c r="B19" s="698"/>
      <c r="C19" s="290"/>
      <c r="D19" s="290"/>
      <c r="E19" s="290"/>
      <c r="F19" s="290"/>
      <c r="G19" s="290"/>
      <c r="H19" s="290"/>
      <c r="I19" s="290"/>
      <c r="K19" s="689"/>
    </row>
    <row r="20" spans="1:34" ht="15.75" thickBot="1" x14ac:dyDescent="0.25">
      <c r="A20" s="298"/>
      <c r="B20" s="697"/>
      <c r="C20" s="299"/>
      <c r="D20" s="300"/>
      <c r="E20" s="299"/>
      <c r="F20" s="299"/>
      <c r="G20" s="299"/>
      <c r="H20" s="299"/>
      <c r="I20" s="299"/>
      <c r="J20" s="299"/>
      <c r="K20" s="693"/>
      <c r="L20" s="7"/>
      <c r="M20" s="81">
        <v>1</v>
      </c>
      <c r="N20" s="301"/>
      <c r="O20" s="302"/>
      <c r="P20" s="81">
        <v>2</v>
      </c>
      <c r="Q20" s="301"/>
      <c r="R20" s="302"/>
      <c r="S20" s="81">
        <v>3</v>
      </c>
      <c r="T20" s="301"/>
      <c r="U20" s="302"/>
      <c r="V20" s="81">
        <v>4</v>
      </c>
      <c r="W20" s="303"/>
      <c r="X20" s="17"/>
      <c r="Y20" s="304">
        <v>5</v>
      </c>
      <c r="Z20" s="299"/>
      <c r="AA20" s="7" t="s">
        <v>9</v>
      </c>
      <c r="AB20" s="17"/>
      <c r="AC20" s="304" t="s">
        <v>10</v>
      </c>
      <c r="AD20" s="299"/>
      <c r="AE20" s="17"/>
      <c r="AF20" s="304" t="s">
        <v>11</v>
      </c>
      <c r="AG20" s="305"/>
      <c r="AH20" s="11" t="s">
        <v>22</v>
      </c>
    </row>
    <row r="21" spans="1:34" s="1" customFormat="1" ht="15.75" x14ac:dyDescent="0.25">
      <c r="A21" s="306">
        <v>1</v>
      </c>
      <c r="B21" s="695"/>
      <c r="C21" s="307"/>
      <c r="D21" s="308"/>
      <c r="E21" s="308"/>
      <c r="F21" s="308"/>
      <c r="G21" s="308"/>
      <c r="H21" s="308"/>
      <c r="I21" s="308"/>
      <c r="J21" s="308"/>
      <c r="K21" s="691"/>
      <c r="L21" s="309"/>
      <c r="M21" s="310"/>
      <c r="N21" s="311"/>
      <c r="O21" s="360"/>
      <c r="P21" s="88" t="s">
        <v>13</v>
      </c>
      <c r="Q21" s="312"/>
      <c r="R21" s="360"/>
      <c r="S21" s="88" t="s">
        <v>13</v>
      </c>
      <c r="T21" s="312"/>
      <c r="U21" s="360"/>
      <c r="V21" s="88" t="s">
        <v>13</v>
      </c>
      <c r="W21" s="313"/>
      <c r="X21" s="314"/>
      <c r="Y21" s="96" t="s">
        <v>13</v>
      </c>
      <c r="Z21" s="315"/>
      <c r="AA21" s="316"/>
      <c r="AB21" s="317">
        <f>SUM(L21+O21+R21+U21+X21)</f>
        <v>0</v>
      </c>
      <c r="AC21" s="232" t="s">
        <v>13</v>
      </c>
      <c r="AD21" s="318">
        <f>SUM(N21+Q21+T21+W21+Z21)</f>
        <v>0</v>
      </c>
      <c r="AE21" s="319"/>
      <c r="AF21" s="232" t="s">
        <v>13</v>
      </c>
      <c r="AG21" s="320"/>
      <c r="AH21" s="321"/>
    </row>
    <row r="22" spans="1:34" s="1" customFormat="1" ht="15.75" x14ac:dyDescent="0.25">
      <c r="A22" s="322">
        <v>2</v>
      </c>
      <c r="B22" s="695"/>
      <c r="C22" s="307"/>
      <c r="D22" s="323"/>
      <c r="E22" s="323"/>
      <c r="F22" s="323"/>
      <c r="G22" s="323"/>
      <c r="H22" s="323"/>
      <c r="I22" s="323"/>
      <c r="J22" s="323"/>
      <c r="K22" s="691"/>
      <c r="L22" s="122"/>
      <c r="M22" s="111" t="s">
        <v>13</v>
      </c>
      <c r="N22" s="112"/>
      <c r="O22" s="110"/>
      <c r="P22" s="324"/>
      <c r="Q22" s="112"/>
      <c r="R22" s="110"/>
      <c r="S22" s="111" t="s">
        <v>13</v>
      </c>
      <c r="T22" s="112"/>
      <c r="U22" s="110"/>
      <c r="V22" s="111" t="s">
        <v>13</v>
      </c>
      <c r="W22" s="325"/>
      <c r="X22" s="326"/>
      <c r="Y22" s="115" t="s">
        <v>13</v>
      </c>
      <c r="Z22" s="327"/>
      <c r="AA22" s="328"/>
      <c r="AB22" s="329">
        <f>SUM(L22+O22+R22+U22+X22)</f>
        <v>0</v>
      </c>
      <c r="AC22" s="255" t="s">
        <v>13</v>
      </c>
      <c r="AD22" s="263">
        <f>SUM(N22+Q22+T22+W22+Z22)</f>
        <v>0</v>
      </c>
      <c r="AE22" s="330"/>
      <c r="AF22" s="255" t="s">
        <v>13</v>
      </c>
      <c r="AG22" s="331"/>
      <c r="AH22" s="332"/>
    </row>
    <row r="23" spans="1:34" s="1" customFormat="1" ht="15.75" x14ac:dyDescent="0.25">
      <c r="A23" s="322">
        <v>3</v>
      </c>
      <c r="B23" s="695"/>
      <c r="C23" s="307"/>
      <c r="D23" s="323"/>
      <c r="E23" s="323"/>
      <c r="F23" s="323"/>
      <c r="G23" s="323"/>
      <c r="H23" s="323"/>
      <c r="I23" s="323"/>
      <c r="J23" s="323"/>
      <c r="K23" s="691"/>
      <c r="L23" s="122"/>
      <c r="M23" s="111" t="s">
        <v>13</v>
      </c>
      <c r="N23" s="112"/>
      <c r="O23" s="110"/>
      <c r="P23" s="111" t="s">
        <v>13</v>
      </c>
      <c r="Q23" s="112"/>
      <c r="R23" s="110"/>
      <c r="S23" s="324"/>
      <c r="T23" s="112"/>
      <c r="U23" s="110"/>
      <c r="V23" s="111" t="s">
        <v>13</v>
      </c>
      <c r="W23" s="325"/>
      <c r="X23" s="326"/>
      <c r="Y23" s="115" t="s">
        <v>13</v>
      </c>
      <c r="Z23" s="327"/>
      <c r="AA23" s="328"/>
      <c r="AB23" s="333">
        <f>SUM(L23+O23+R23+U23+X23)</f>
        <v>0</v>
      </c>
      <c r="AC23" s="249" t="s">
        <v>13</v>
      </c>
      <c r="AD23" s="334">
        <f>SUM(N23+Q23+T23+W23+Z23)</f>
        <v>0</v>
      </c>
      <c r="AE23" s="330"/>
      <c r="AF23" s="255" t="s">
        <v>13</v>
      </c>
      <c r="AG23" s="331"/>
      <c r="AH23" s="332"/>
    </row>
    <row r="24" spans="1:34" s="1" customFormat="1" ht="15.75" x14ac:dyDescent="0.25">
      <c r="A24" s="322">
        <v>4</v>
      </c>
      <c r="B24" s="695"/>
      <c r="C24" s="307"/>
      <c r="D24" s="323"/>
      <c r="E24" s="323"/>
      <c r="F24" s="323"/>
      <c r="G24" s="323"/>
      <c r="H24" s="323"/>
      <c r="I24" s="323"/>
      <c r="J24" s="323"/>
      <c r="K24" s="691"/>
      <c r="L24" s="122"/>
      <c r="M24" s="111" t="s">
        <v>13</v>
      </c>
      <c r="N24" s="112"/>
      <c r="O24" s="110"/>
      <c r="P24" s="111" t="s">
        <v>13</v>
      </c>
      <c r="Q24" s="112"/>
      <c r="R24" s="110"/>
      <c r="S24" s="111" t="s">
        <v>13</v>
      </c>
      <c r="T24" s="112"/>
      <c r="U24" s="110"/>
      <c r="V24" s="335"/>
      <c r="W24" s="325"/>
      <c r="X24" s="326"/>
      <c r="Y24" s="115" t="s">
        <v>13</v>
      </c>
      <c r="Z24" s="327"/>
      <c r="AA24" s="328"/>
      <c r="AB24" s="333">
        <f>SUM(L24+O24+R24+U24+X24)</f>
        <v>0</v>
      </c>
      <c r="AC24" s="249" t="s">
        <v>13</v>
      </c>
      <c r="AD24" s="334">
        <f>SUM(N24+Q24+T24+W24+Z24)</f>
        <v>0</v>
      </c>
      <c r="AE24" s="330"/>
      <c r="AF24" s="255" t="s">
        <v>13</v>
      </c>
      <c r="AG24" s="331"/>
      <c r="AH24" s="332"/>
    </row>
    <row r="25" spans="1:34" s="1" customFormat="1" ht="16.5" thickBot="1" x14ac:dyDescent="0.3">
      <c r="A25" s="336">
        <v>5</v>
      </c>
      <c r="B25" s="696"/>
      <c r="C25" s="337"/>
      <c r="D25" s="337"/>
      <c r="E25" s="337"/>
      <c r="F25" s="337"/>
      <c r="G25" s="337"/>
      <c r="H25" s="337"/>
      <c r="I25" s="337"/>
      <c r="J25" s="337"/>
      <c r="K25" s="692"/>
      <c r="L25" s="338"/>
      <c r="M25" s="131" t="s">
        <v>13</v>
      </c>
      <c r="N25" s="339"/>
      <c r="O25" s="129"/>
      <c r="P25" s="131" t="s">
        <v>13</v>
      </c>
      <c r="Q25" s="339"/>
      <c r="R25" s="129"/>
      <c r="S25" s="131" t="s">
        <v>13</v>
      </c>
      <c r="T25" s="339"/>
      <c r="U25" s="129"/>
      <c r="V25" s="131" t="s">
        <v>13</v>
      </c>
      <c r="W25" s="339"/>
      <c r="X25" s="340"/>
      <c r="Y25" s="341"/>
      <c r="Z25" s="342"/>
      <c r="AA25" s="343"/>
      <c r="AB25" s="344">
        <f>SUM(L25+O25+R25+U25+X25)</f>
        <v>0</v>
      </c>
      <c r="AC25" s="275" t="s">
        <v>13</v>
      </c>
      <c r="AD25" s="345">
        <f>SUM(N25+Q25+T25+W25+Z25)</f>
        <v>0</v>
      </c>
      <c r="AE25" s="346"/>
      <c r="AF25" s="275" t="s">
        <v>13</v>
      </c>
      <c r="AG25" s="347"/>
      <c r="AH25" s="348"/>
    </row>
    <row r="26" spans="1:34" s="291" customFormat="1" ht="24" thickBot="1" x14ac:dyDescent="0.4">
      <c r="B26" s="13"/>
      <c r="J26" s="350"/>
      <c r="K26" s="689"/>
    </row>
    <row r="27" spans="1:34" ht="15.75" thickBot="1" x14ac:dyDescent="0.25">
      <c r="A27" s="298"/>
      <c r="B27" s="697"/>
      <c r="C27" s="299"/>
      <c r="D27" s="300"/>
      <c r="E27" s="299"/>
      <c r="F27" s="299"/>
      <c r="G27" s="299"/>
      <c r="H27" s="299"/>
      <c r="I27" s="299"/>
      <c r="J27" s="299"/>
      <c r="K27" s="693"/>
      <c r="L27" s="7"/>
      <c r="M27" s="81">
        <v>1</v>
      </c>
      <c r="N27" s="301"/>
      <c r="O27" s="302"/>
      <c r="P27" s="81">
        <v>2</v>
      </c>
      <c r="Q27" s="301"/>
      <c r="R27" s="302"/>
      <c r="S27" s="81">
        <v>3</v>
      </c>
      <c r="T27" s="301"/>
      <c r="U27" s="302"/>
      <c r="V27" s="81">
        <v>4</v>
      </c>
      <c r="W27" s="303"/>
      <c r="X27" s="17"/>
      <c r="Y27" s="304">
        <v>5</v>
      </c>
      <c r="Z27" s="299"/>
      <c r="AA27" s="7" t="s">
        <v>9</v>
      </c>
      <c r="AB27" s="17"/>
      <c r="AC27" s="304" t="s">
        <v>10</v>
      </c>
      <c r="AD27" s="299"/>
      <c r="AE27" s="17"/>
      <c r="AF27" s="304" t="s">
        <v>11</v>
      </c>
      <c r="AG27" s="305"/>
      <c r="AH27" s="11" t="s">
        <v>22</v>
      </c>
    </row>
    <row r="28" spans="1:34" s="1" customFormat="1" ht="15.75" x14ac:dyDescent="0.25">
      <c r="A28" s="306">
        <v>1</v>
      </c>
      <c r="B28" s="695"/>
      <c r="C28" s="307"/>
      <c r="D28" s="308"/>
      <c r="E28" s="308"/>
      <c r="F28" s="308"/>
      <c r="G28" s="308"/>
      <c r="H28" s="308"/>
      <c r="I28" s="308"/>
      <c r="J28" s="308"/>
      <c r="K28" s="691"/>
      <c r="L28" s="309"/>
      <c r="M28" s="310"/>
      <c r="N28" s="311"/>
      <c r="O28" s="360"/>
      <c r="P28" s="88" t="s">
        <v>13</v>
      </c>
      <c r="Q28" s="312"/>
      <c r="R28" s="360"/>
      <c r="S28" s="88" t="s">
        <v>13</v>
      </c>
      <c r="T28" s="312"/>
      <c r="U28" s="360"/>
      <c r="V28" s="88" t="s">
        <v>13</v>
      </c>
      <c r="W28" s="313"/>
      <c r="X28" s="314"/>
      <c r="Y28" s="96" t="s">
        <v>13</v>
      </c>
      <c r="Z28" s="315"/>
      <c r="AA28" s="316"/>
      <c r="AB28" s="317">
        <f>SUM(L28+O28+R28+U28+X28)</f>
        <v>0</v>
      </c>
      <c r="AC28" s="232" t="s">
        <v>13</v>
      </c>
      <c r="AD28" s="318">
        <f>SUM(N28+Q28+T28+W28+Z28)</f>
        <v>0</v>
      </c>
      <c r="AE28" s="319"/>
      <c r="AF28" s="232" t="s">
        <v>13</v>
      </c>
      <c r="AG28" s="320"/>
      <c r="AH28" s="321"/>
    </row>
    <row r="29" spans="1:34" s="1" customFormat="1" ht="15.75" x14ac:dyDescent="0.25">
      <c r="A29" s="322">
        <v>2</v>
      </c>
      <c r="B29" s="695"/>
      <c r="C29" s="307"/>
      <c r="D29" s="323"/>
      <c r="E29" s="323"/>
      <c r="F29" s="323"/>
      <c r="G29" s="323"/>
      <c r="H29" s="323"/>
      <c r="I29" s="323"/>
      <c r="J29" s="323"/>
      <c r="K29" s="691"/>
      <c r="L29" s="122"/>
      <c r="M29" s="111" t="s">
        <v>13</v>
      </c>
      <c r="N29" s="112"/>
      <c r="O29" s="110"/>
      <c r="P29" s="324"/>
      <c r="Q29" s="112"/>
      <c r="R29" s="110"/>
      <c r="S29" s="111" t="s">
        <v>13</v>
      </c>
      <c r="T29" s="112"/>
      <c r="U29" s="110"/>
      <c r="V29" s="111" t="s">
        <v>13</v>
      </c>
      <c r="W29" s="325"/>
      <c r="X29" s="326"/>
      <c r="Y29" s="115" t="s">
        <v>13</v>
      </c>
      <c r="Z29" s="327"/>
      <c r="AA29" s="328"/>
      <c r="AB29" s="329">
        <f>SUM(L29+O29+R29+U29+X29)</f>
        <v>0</v>
      </c>
      <c r="AC29" s="255" t="s">
        <v>13</v>
      </c>
      <c r="AD29" s="263">
        <f>SUM(N29+Q29+T29+W29+Z29)</f>
        <v>0</v>
      </c>
      <c r="AE29" s="330"/>
      <c r="AF29" s="255" t="s">
        <v>13</v>
      </c>
      <c r="AG29" s="331"/>
      <c r="AH29" s="332"/>
    </row>
    <row r="30" spans="1:34" s="1" customFormat="1" ht="15.75" x14ac:dyDescent="0.25">
      <c r="A30" s="322">
        <v>3</v>
      </c>
      <c r="B30" s="695"/>
      <c r="C30" s="307"/>
      <c r="D30" s="323"/>
      <c r="E30" s="323"/>
      <c r="F30" s="323"/>
      <c r="G30" s="323"/>
      <c r="H30" s="323"/>
      <c r="I30" s="323"/>
      <c r="J30" s="323"/>
      <c r="K30" s="691"/>
      <c r="L30" s="122"/>
      <c r="M30" s="111" t="s">
        <v>13</v>
      </c>
      <c r="N30" s="112"/>
      <c r="O30" s="110"/>
      <c r="P30" s="111" t="s">
        <v>13</v>
      </c>
      <c r="Q30" s="112"/>
      <c r="R30" s="110"/>
      <c r="S30" s="324"/>
      <c r="T30" s="112"/>
      <c r="U30" s="110"/>
      <c r="V30" s="111" t="s">
        <v>13</v>
      </c>
      <c r="W30" s="325"/>
      <c r="X30" s="326"/>
      <c r="Y30" s="115" t="s">
        <v>13</v>
      </c>
      <c r="Z30" s="327"/>
      <c r="AA30" s="328"/>
      <c r="AB30" s="333">
        <f>SUM(L30+O30+R30+U30+X30)</f>
        <v>0</v>
      </c>
      <c r="AC30" s="249" t="s">
        <v>13</v>
      </c>
      <c r="AD30" s="334">
        <f>SUM(N30+Q30+T30+W30+Z30)</f>
        <v>0</v>
      </c>
      <c r="AE30" s="330"/>
      <c r="AF30" s="255" t="s">
        <v>13</v>
      </c>
      <c r="AG30" s="331"/>
      <c r="AH30" s="332"/>
    </row>
    <row r="31" spans="1:34" s="1" customFormat="1" ht="15.75" x14ac:dyDescent="0.25">
      <c r="A31" s="322">
        <v>4</v>
      </c>
      <c r="B31" s="695"/>
      <c r="C31" s="307"/>
      <c r="D31" s="323"/>
      <c r="E31" s="323"/>
      <c r="F31" s="323"/>
      <c r="G31" s="323"/>
      <c r="H31" s="323"/>
      <c r="I31" s="323"/>
      <c r="J31" s="323"/>
      <c r="K31" s="691"/>
      <c r="L31" s="122"/>
      <c r="M31" s="111" t="s">
        <v>13</v>
      </c>
      <c r="N31" s="112"/>
      <c r="O31" s="110"/>
      <c r="P31" s="111" t="s">
        <v>13</v>
      </c>
      <c r="Q31" s="112"/>
      <c r="R31" s="110"/>
      <c r="S31" s="111" t="s">
        <v>13</v>
      </c>
      <c r="T31" s="112"/>
      <c r="U31" s="110"/>
      <c r="V31" s="335"/>
      <c r="W31" s="325"/>
      <c r="X31" s="326"/>
      <c r="Y31" s="115" t="s">
        <v>13</v>
      </c>
      <c r="Z31" s="327"/>
      <c r="AA31" s="328"/>
      <c r="AB31" s="333">
        <f>SUM(L31+O31+R31+U31+X31)</f>
        <v>0</v>
      </c>
      <c r="AC31" s="249" t="s">
        <v>13</v>
      </c>
      <c r="AD31" s="334">
        <f>SUM(N31+Q31+T31+W31+Z31)</f>
        <v>0</v>
      </c>
      <c r="AE31" s="330"/>
      <c r="AF31" s="255" t="s">
        <v>13</v>
      </c>
      <c r="AG31" s="331"/>
      <c r="AH31" s="332"/>
    </row>
    <row r="32" spans="1:34" s="1" customFormat="1" ht="16.5" thickBot="1" x14ac:dyDescent="0.3">
      <c r="A32" s="336">
        <v>5</v>
      </c>
      <c r="B32" s="696"/>
      <c r="C32" s="337"/>
      <c r="D32" s="337"/>
      <c r="E32" s="337"/>
      <c r="F32" s="337"/>
      <c r="G32" s="337"/>
      <c r="H32" s="337"/>
      <c r="I32" s="337"/>
      <c r="J32" s="337"/>
      <c r="K32" s="692"/>
      <c r="L32" s="338"/>
      <c r="M32" s="131" t="s">
        <v>13</v>
      </c>
      <c r="N32" s="339"/>
      <c r="O32" s="129"/>
      <c r="P32" s="131" t="s">
        <v>13</v>
      </c>
      <c r="Q32" s="339"/>
      <c r="R32" s="129"/>
      <c r="S32" s="131" t="s">
        <v>13</v>
      </c>
      <c r="T32" s="339"/>
      <c r="U32" s="129"/>
      <c r="V32" s="131" t="s">
        <v>13</v>
      </c>
      <c r="W32" s="339"/>
      <c r="X32" s="340"/>
      <c r="Y32" s="341"/>
      <c r="Z32" s="342"/>
      <c r="AA32" s="343"/>
      <c r="AB32" s="344">
        <f>SUM(L32+O32+R32+U32+X32)</f>
        <v>0</v>
      </c>
      <c r="AC32" s="275" t="s">
        <v>13</v>
      </c>
      <c r="AD32" s="345">
        <f>SUM(N32+Q32+T32+W32+Z32)</f>
        <v>0</v>
      </c>
      <c r="AE32" s="346"/>
      <c r="AF32" s="275" t="s">
        <v>13</v>
      </c>
      <c r="AG32" s="347"/>
      <c r="AH32" s="348"/>
    </row>
    <row r="33" spans="1:34" s="291" customFormat="1" ht="24" thickBot="1" x14ac:dyDescent="0.4">
      <c r="B33" s="13"/>
      <c r="J33" s="350"/>
      <c r="K33" s="689"/>
    </row>
    <row r="34" spans="1:34" ht="15.75" thickBot="1" x14ac:dyDescent="0.25">
      <c r="A34" s="298"/>
      <c r="B34" s="697"/>
      <c r="C34" s="299"/>
      <c r="D34" s="300"/>
      <c r="E34" s="299"/>
      <c r="F34" s="299"/>
      <c r="G34" s="299"/>
      <c r="H34" s="299"/>
      <c r="I34" s="299"/>
      <c r="J34" s="299"/>
      <c r="K34" s="693"/>
      <c r="L34" s="7"/>
      <c r="M34" s="81">
        <v>1</v>
      </c>
      <c r="N34" s="301"/>
      <c r="O34" s="302"/>
      <c r="P34" s="81">
        <v>2</v>
      </c>
      <c r="Q34" s="301"/>
      <c r="R34" s="302"/>
      <c r="S34" s="81">
        <v>3</v>
      </c>
      <c r="T34" s="301"/>
      <c r="U34" s="302"/>
      <c r="V34" s="81">
        <v>4</v>
      </c>
      <c r="W34" s="303"/>
      <c r="X34" s="17"/>
      <c r="Y34" s="304">
        <v>5</v>
      </c>
      <c r="Z34" s="299"/>
      <c r="AA34" s="7" t="s">
        <v>9</v>
      </c>
      <c r="AB34" s="17"/>
      <c r="AC34" s="304" t="s">
        <v>10</v>
      </c>
      <c r="AD34" s="299"/>
      <c r="AE34" s="17"/>
      <c r="AF34" s="304" t="s">
        <v>11</v>
      </c>
      <c r="AG34" s="305"/>
      <c r="AH34" s="11" t="s">
        <v>22</v>
      </c>
    </row>
    <row r="35" spans="1:34" s="1" customFormat="1" ht="15.75" x14ac:dyDescent="0.25">
      <c r="A35" s="306">
        <v>1</v>
      </c>
      <c r="B35" s="695"/>
      <c r="C35" s="307"/>
      <c r="D35" s="308"/>
      <c r="E35" s="308"/>
      <c r="F35" s="308"/>
      <c r="G35" s="308"/>
      <c r="H35" s="308"/>
      <c r="I35" s="308"/>
      <c r="J35" s="308"/>
      <c r="K35" s="691"/>
      <c r="L35" s="309"/>
      <c r="M35" s="310"/>
      <c r="N35" s="311"/>
      <c r="O35" s="360"/>
      <c r="P35" s="88" t="s">
        <v>13</v>
      </c>
      <c r="Q35" s="312"/>
      <c r="R35" s="360"/>
      <c r="S35" s="88" t="s">
        <v>13</v>
      </c>
      <c r="T35" s="312"/>
      <c r="U35" s="360"/>
      <c r="V35" s="88" t="s">
        <v>13</v>
      </c>
      <c r="W35" s="313"/>
      <c r="X35" s="314"/>
      <c r="Y35" s="96" t="s">
        <v>13</v>
      </c>
      <c r="Z35" s="315"/>
      <c r="AA35" s="316"/>
      <c r="AB35" s="317">
        <f>SUM(L35+O35+R35+U35+X35)</f>
        <v>0</v>
      </c>
      <c r="AC35" s="232" t="s">
        <v>13</v>
      </c>
      <c r="AD35" s="318">
        <f>SUM(N35+Q35+T35+W35+Z35)</f>
        <v>0</v>
      </c>
      <c r="AE35" s="319"/>
      <c r="AF35" s="232" t="s">
        <v>13</v>
      </c>
      <c r="AG35" s="320"/>
      <c r="AH35" s="321"/>
    </row>
    <row r="36" spans="1:34" s="1" customFormat="1" ht="15.75" x14ac:dyDescent="0.25">
      <c r="A36" s="322">
        <v>2</v>
      </c>
      <c r="B36" s="695"/>
      <c r="C36" s="307"/>
      <c r="D36" s="323"/>
      <c r="E36" s="323"/>
      <c r="F36" s="323"/>
      <c r="G36" s="323"/>
      <c r="H36" s="323"/>
      <c r="I36" s="323"/>
      <c r="J36" s="323"/>
      <c r="K36" s="691"/>
      <c r="L36" s="122"/>
      <c r="M36" s="111" t="s">
        <v>13</v>
      </c>
      <c r="N36" s="112"/>
      <c r="O36" s="110"/>
      <c r="P36" s="324"/>
      <c r="Q36" s="112"/>
      <c r="R36" s="110"/>
      <c r="S36" s="111" t="s">
        <v>13</v>
      </c>
      <c r="T36" s="112"/>
      <c r="U36" s="110"/>
      <c r="V36" s="111" t="s">
        <v>13</v>
      </c>
      <c r="W36" s="325"/>
      <c r="X36" s="326"/>
      <c r="Y36" s="115" t="s">
        <v>13</v>
      </c>
      <c r="Z36" s="327"/>
      <c r="AA36" s="328"/>
      <c r="AB36" s="329">
        <f>SUM(L36+O36+R36+U36+X36)</f>
        <v>0</v>
      </c>
      <c r="AC36" s="255" t="s">
        <v>13</v>
      </c>
      <c r="AD36" s="263">
        <f>SUM(N36+Q36+T36+W36+Z36)</f>
        <v>0</v>
      </c>
      <c r="AE36" s="330"/>
      <c r="AF36" s="255" t="s">
        <v>13</v>
      </c>
      <c r="AG36" s="331"/>
      <c r="AH36" s="332"/>
    </row>
    <row r="37" spans="1:34" s="1" customFormat="1" ht="15.75" x14ac:dyDescent="0.25">
      <c r="A37" s="322">
        <v>3</v>
      </c>
      <c r="B37" s="695"/>
      <c r="C37" s="307"/>
      <c r="D37" s="323"/>
      <c r="E37" s="323"/>
      <c r="F37" s="323"/>
      <c r="G37" s="323"/>
      <c r="H37" s="323"/>
      <c r="I37" s="323"/>
      <c r="J37" s="323"/>
      <c r="K37" s="691"/>
      <c r="L37" s="122"/>
      <c r="M37" s="111" t="s">
        <v>13</v>
      </c>
      <c r="N37" s="112"/>
      <c r="O37" s="110"/>
      <c r="P37" s="111" t="s">
        <v>13</v>
      </c>
      <c r="Q37" s="112"/>
      <c r="R37" s="110"/>
      <c r="S37" s="324"/>
      <c r="T37" s="112"/>
      <c r="U37" s="110"/>
      <c r="V37" s="111" t="s">
        <v>13</v>
      </c>
      <c r="W37" s="325"/>
      <c r="X37" s="326"/>
      <c r="Y37" s="115" t="s">
        <v>13</v>
      </c>
      <c r="Z37" s="327"/>
      <c r="AA37" s="328"/>
      <c r="AB37" s="333">
        <f>SUM(L37+O37+R37+U37+X37)</f>
        <v>0</v>
      </c>
      <c r="AC37" s="249" t="s">
        <v>13</v>
      </c>
      <c r="AD37" s="334">
        <f>SUM(N37+Q37+T37+W37+Z37)</f>
        <v>0</v>
      </c>
      <c r="AE37" s="330"/>
      <c r="AF37" s="255" t="s">
        <v>13</v>
      </c>
      <c r="AG37" s="331"/>
      <c r="AH37" s="332"/>
    </row>
    <row r="38" spans="1:34" s="1" customFormat="1" ht="15.75" x14ac:dyDescent="0.25">
      <c r="A38" s="322">
        <v>4</v>
      </c>
      <c r="B38" s="695"/>
      <c r="C38" s="307"/>
      <c r="D38" s="323"/>
      <c r="E38" s="323"/>
      <c r="F38" s="323"/>
      <c r="G38" s="323"/>
      <c r="H38" s="323"/>
      <c r="I38" s="323"/>
      <c r="J38" s="323"/>
      <c r="K38" s="691"/>
      <c r="L38" s="122"/>
      <c r="M38" s="111" t="s">
        <v>13</v>
      </c>
      <c r="N38" s="112"/>
      <c r="O38" s="110"/>
      <c r="P38" s="111" t="s">
        <v>13</v>
      </c>
      <c r="Q38" s="112"/>
      <c r="R38" s="110"/>
      <c r="S38" s="111" t="s">
        <v>13</v>
      </c>
      <c r="T38" s="112"/>
      <c r="U38" s="110"/>
      <c r="V38" s="335"/>
      <c r="W38" s="325"/>
      <c r="X38" s="326"/>
      <c r="Y38" s="115" t="s">
        <v>13</v>
      </c>
      <c r="Z38" s="327"/>
      <c r="AA38" s="328"/>
      <c r="AB38" s="333">
        <f>SUM(L38+O38+R38+U38+X38)</f>
        <v>0</v>
      </c>
      <c r="AC38" s="249" t="s">
        <v>13</v>
      </c>
      <c r="AD38" s="334">
        <f>SUM(N38+Q38+T38+W38+Z38)</f>
        <v>0</v>
      </c>
      <c r="AE38" s="330"/>
      <c r="AF38" s="255" t="s">
        <v>13</v>
      </c>
      <c r="AG38" s="331"/>
      <c r="AH38" s="332"/>
    </row>
    <row r="39" spans="1:34" s="1" customFormat="1" ht="16.5" thickBot="1" x14ac:dyDescent="0.3">
      <c r="A39" s="336">
        <v>5</v>
      </c>
      <c r="B39" s="696"/>
      <c r="C39" s="337"/>
      <c r="D39" s="337"/>
      <c r="E39" s="337"/>
      <c r="F39" s="337"/>
      <c r="G39" s="337"/>
      <c r="H39" s="337"/>
      <c r="I39" s="337"/>
      <c r="J39" s="337"/>
      <c r="K39" s="692"/>
      <c r="L39" s="338"/>
      <c r="M39" s="131" t="s">
        <v>13</v>
      </c>
      <c r="N39" s="339"/>
      <c r="O39" s="129"/>
      <c r="P39" s="131" t="s">
        <v>13</v>
      </c>
      <c r="Q39" s="339"/>
      <c r="R39" s="129"/>
      <c r="S39" s="131" t="s">
        <v>13</v>
      </c>
      <c r="T39" s="339"/>
      <c r="U39" s="129"/>
      <c r="V39" s="131" t="s">
        <v>13</v>
      </c>
      <c r="W39" s="339"/>
      <c r="X39" s="340"/>
      <c r="Y39" s="341"/>
      <c r="Z39" s="342"/>
      <c r="AA39" s="343"/>
      <c r="AB39" s="344">
        <f>SUM(L39+O39+R39+U39+X39)</f>
        <v>0</v>
      </c>
      <c r="AC39" s="275" t="s">
        <v>13</v>
      </c>
      <c r="AD39" s="345">
        <f>SUM(N39+Q39+T39+W39+Z39)</f>
        <v>0</v>
      </c>
      <c r="AE39" s="346"/>
      <c r="AF39" s="275" t="s">
        <v>13</v>
      </c>
      <c r="AG39" s="347"/>
      <c r="AH39" s="348"/>
    </row>
    <row r="40" spans="1:34" s="16" customFormat="1" ht="14.25" x14ac:dyDescent="0.2">
      <c r="A40" s="353"/>
      <c r="B40" s="698"/>
      <c r="C40" s="20"/>
      <c r="D40" s="20"/>
      <c r="E40" s="20"/>
      <c r="F40" s="20"/>
      <c r="G40" s="20"/>
      <c r="H40" s="20"/>
      <c r="I40" s="20"/>
      <c r="J40" s="20"/>
      <c r="K40" s="694"/>
      <c r="L40" s="354"/>
      <c r="M40" s="19"/>
      <c r="N40" s="355"/>
      <c r="O40" s="20"/>
      <c r="P40" s="19"/>
      <c r="Q40" s="355"/>
      <c r="R40" s="20"/>
      <c r="S40" s="19"/>
      <c r="T40" s="355"/>
      <c r="U40" s="20"/>
      <c r="V40" s="19"/>
      <c r="W40" s="355"/>
      <c r="X40" s="20"/>
      <c r="Y40" s="356"/>
      <c r="Z40" s="20"/>
      <c r="AA40" s="357"/>
      <c r="AB40" s="358"/>
      <c r="AC40" s="19"/>
      <c r="AD40" s="359"/>
      <c r="AE40" s="354"/>
      <c r="AF40" s="19"/>
      <c r="AG40" s="355"/>
      <c r="AH40" s="357"/>
    </row>
    <row r="41" spans="1:34" s="16" customFormat="1" thickBot="1" x14ac:dyDescent="0.25">
      <c r="A41" s="353"/>
      <c r="B41" s="698"/>
      <c r="C41" s="20"/>
      <c r="D41" s="20"/>
      <c r="E41" s="20"/>
      <c r="F41" s="20"/>
      <c r="G41" s="20"/>
      <c r="H41" s="20"/>
      <c r="I41" s="20"/>
      <c r="J41" s="20"/>
      <c r="K41" s="694"/>
      <c r="L41" s="354"/>
      <c r="M41" s="19"/>
      <c r="N41" s="355"/>
      <c r="O41" s="20"/>
      <c r="P41" s="19"/>
      <c r="Q41" s="355"/>
      <c r="R41" s="20"/>
      <c r="S41" s="19"/>
      <c r="T41" s="355"/>
      <c r="U41" s="20"/>
      <c r="V41" s="19"/>
      <c r="W41" s="355"/>
      <c r="X41" s="20"/>
      <c r="Y41" s="356"/>
      <c r="Z41" s="20"/>
      <c r="AA41" s="357"/>
      <c r="AB41" s="358"/>
      <c r="AC41" s="19"/>
      <c r="AD41" s="359"/>
      <c r="AE41" s="354"/>
      <c r="AF41" s="19"/>
      <c r="AG41" s="355"/>
      <c r="AH41" s="357"/>
    </row>
    <row r="42" spans="1:34" ht="15.75" thickBot="1" x14ac:dyDescent="0.25">
      <c r="A42" s="298"/>
      <c r="B42" s="697"/>
      <c r="C42" s="299"/>
      <c r="D42" s="300"/>
      <c r="E42" s="299"/>
      <c r="F42" s="299"/>
      <c r="G42" s="299"/>
      <c r="H42" s="299"/>
      <c r="I42" s="299"/>
      <c r="J42" s="299"/>
      <c r="K42" s="693"/>
      <c r="L42" s="7"/>
      <c r="M42" s="81">
        <v>1</v>
      </c>
      <c r="N42" s="301"/>
      <c r="O42" s="302"/>
      <c r="P42" s="81">
        <v>2</v>
      </c>
      <c r="Q42" s="301"/>
      <c r="R42" s="302"/>
      <c r="S42" s="81">
        <v>3</v>
      </c>
      <c r="T42" s="301"/>
      <c r="U42" s="302"/>
      <c r="V42" s="81">
        <v>4</v>
      </c>
      <c r="W42" s="303"/>
      <c r="X42" s="17"/>
      <c r="Y42" s="304">
        <v>5</v>
      </c>
      <c r="Z42" s="299"/>
      <c r="AA42" s="7" t="s">
        <v>9</v>
      </c>
      <c r="AB42" s="17"/>
      <c r="AC42" s="304" t="s">
        <v>10</v>
      </c>
      <c r="AD42" s="299"/>
      <c r="AE42" s="17"/>
      <c r="AF42" s="304" t="s">
        <v>11</v>
      </c>
      <c r="AG42" s="305"/>
      <c r="AH42" s="11" t="s">
        <v>22</v>
      </c>
    </row>
    <row r="43" spans="1:34" s="1" customFormat="1" ht="15.75" x14ac:dyDescent="0.25">
      <c r="A43" s="306">
        <v>1</v>
      </c>
      <c r="B43" s="695"/>
      <c r="C43" s="307"/>
      <c r="D43" s="308"/>
      <c r="E43" s="308"/>
      <c r="F43" s="308"/>
      <c r="G43" s="308"/>
      <c r="H43" s="308"/>
      <c r="I43" s="308"/>
      <c r="J43" s="308"/>
      <c r="K43" s="691"/>
      <c r="L43" s="309"/>
      <c r="M43" s="310"/>
      <c r="N43" s="311"/>
      <c r="O43" s="360"/>
      <c r="P43" s="88" t="s">
        <v>13</v>
      </c>
      <c r="Q43" s="312"/>
      <c r="R43" s="360"/>
      <c r="S43" s="88" t="s">
        <v>13</v>
      </c>
      <c r="T43" s="312"/>
      <c r="U43" s="360"/>
      <c r="V43" s="88" t="s">
        <v>13</v>
      </c>
      <c r="W43" s="313"/>
      <c r="X43" s="314"/>
      <c r="Y43" s="96" t="s">
        <v>13</v>
      </c>
      <c r="Z43" s="315"/>
      <c r="AA43" s="316"/>
      <c r="AB43" s="317">
        <f>SUM(L43+O43+R43+U43+X43)</f>
        <v>0</v>
      </c>
      <c r="AC43" s="232" t="s">
        <v>13</v>
      </c>
      <c r="AD43" s="318">
        <f>SUM(N43+Q43+T43+W43+Z43)</f>
        <v>0</v>
      </c>
      <c r="AE43" s="319"/>
      <c r="AF43" s="232" t="s">
        <v>13</v>
      </c>
      <c r="AG43" s="320"/>
      <c r="AH43" s="321"/>
    </row>
    <row r="44" spans="1:34" s="1" customFormat="1" ht="15.75" x14ac:dyDescent="0.25">
      <c r="A44" s="322">
        <v>2</v>
      </c>
      <c r="B44" s="695"/>
      <c r="C44" s="307"/>
      <c r="D44" s="323"/>
      <c r="E44" s="323"/>
      <c r="F44" s="323"/>
      <c r="G44" s="323"/>
      <c r="H44" s="323"/>
      <c r="I44" s="323"/>
      <c r="J44" s="323"/>
      <c r="K44" s="691"/>
      <c r="L44" s="122"/>
      <c r="M44" s="111" t="s">
        <v>13</v>
      </c>
      <c r="N44" s="112"/>
      <c r="O44" s="110"/>
      <c r="P44" s="324"/>
      <c r="Q44" s="112"/>
      <c r="R44" s="110"/>
      <c r="S44" s="111" t="s">
        <v>13</v>
      </c>
      <c r="T44" s="112"/>
      <c r="U44" s="110"/>
      <c r="V44" s="111" t="s">
        <v>13</v>
      </c>
      <c r="W44" s="325"/>
      <c r="X44" s="326"/>
      <c r="Y44" s="115" t="s">
        <v>13</v>
      </c>
      <c r="Z44" s="327"/>
      <c r="AA44" s="328"/>
      <c r="AB44" s="329">
        <f>SUM(L44+O44+R44+U44+X44)</f>
        <v>0</v>
      </c>
      <c r="AC44" s="255" t="s">
        <v>13</v>
      </c>
      <c r="AD44" s="263">
        <f>SUM(N44+Q44+T44+W44+Z44)</f>
        <v>0</v>
      </c>
      <c r="AE44" s="330"/>
      <c r="AF44" s="255" t="s">
        <v>13</v>
      </c>
      <c r="AG44" s="331"/>
      <c r="AH44" s="332"/>
    </row>
    <row r="45" spans="1:34" s="1" customFormat="1" ht="15.75" x14ac:dyDescent="0.25">
      <c r="A45" s="322">
        <v>3</v>
      </c>
      <c r="B45" s="695"/>
      <c r="C45" s="307"/>
      <c r="D45" s="323"/>
      <c r="E45" s="323"/>
      <c r="F45" s="323"/>
      <c r="G45" s="323"/>
      <c r="H45" s="323"/>
      <c r="I45" s="323"/>
      <c r="J45" s="323"/>
      <c r="K45" s="691"/>
      <c r="L45" s="122"/>
      <c r="M45" s="111" t="s">
        <v>13</v>
      </c>
      <c r="N45" s="112"/>
      <c r="O45" s="110"/>
      <c r="P45" s="111" t="s">
        <v>13</v>
      </c>
      <c r="Q45" s="112"/>
      <c r="R45" s="110"/>
      <c r="S45" s="324"/>
      <c r="T45" s="112"/>
      <c r="U45" s="110"/>
      <c r="V45" s="111" t="s">
        <v>13</v>
      </c>
      <c r="W45" s="325"/>
      <c r="X45" s="326"/>
      <c r="Y45" s="115" t="s">
        <v>13</v>
      </c>
      <c r="Z45" s="327"/>
      <c r="AA45" s="328"/>
      <c r="AB45" s="333">
        <f>SUM(L45+O45+R45+U45+X45)</f>
        <v>0</v>
      </c>
      <c r="AC45" s="249" t="s">
        <v>13</v>
      </c>
      <c r="AD45" s="334">
        <f>SUM(N45+Q45+T45+W45+Z45)</f>
        <v>0</v>
      </c>
      <c r="AE45" s="330"/>
      <c r="AF45" s="255" t="s">
        <v>13</v>
      </c>
      <c r="AG45" s="331"/>
      <c r="AH45" s="332"/>
    </row>
    <row r="46" spans="1:34" s="1" customFormat="1" ht="15.75" x14ac:dyDescent="0.25">
      <c r="A46" s="322">
        <v>4</v>
      </c>
      <c r="B46" s="695"/>
      <c r="C46" s="307"/>
      <c r="D46" s="323"/>
      <c r="E46" s="323"/>
      <c r="F46" s="323"/>
      <c r="G46" s="323"/>
      <c r="H46" s="323"/>
      <c r="I46" s="323"/>
      <c r="J46" s="323"/>
      <c r="K46" s="691"/>
      <c r="L46" s="122"/>
      <c r="M46" s="111" t="s">
        <v>13</v>
      </c>
      <c r="N46" s="112"/>
      <c r="O46" s="110"/>
      <c r="P46" s="111" t="s">
        <v>13</v>
      </c>
      <c r="Q46" s="112"/>
      <c r="R46" s="110"/>
      <c r="S46" s="111" t="s">
        <v>13</v>
      </c>
      <c r="T46" s="112"/>
      <c r="U46" s="110"/>
      <c r="V46" s="335"/>
      <c r="W46" s="325"/>
      <c r="X46" s="326"/>
      <c r="Y46" s="115" t="s">
        <v>13</v>
      </c>
      <c r="Z46" s="327"/>
      <c r="AA46" s="328"/>
      <c r="AB46" s="333">
        <f>SUM(L46+O46+R46+U46+X46)</f>
        <v>0</v>
      </c>
      <c r="AC46" s="249" t="s">
        <v>13</v>
      </c>
      <c r="AD46" s="334">
        <f>SUM(N46+Q46+T46+W46+Z46)</f>
        <v>0</v>
      </c>
      <c r="AE46" s="330"/>
      <c r="AF46" s="255" t="s">
        <v>13</v>
      </c>
      <c r="AG46" s="331"/>
      <c r="AH46" s="332"/>
    </row>
    <row r="47" spans="1:34" s="1" customFormat="1" ht="16.5" thickBot="1" x14ac:dyDescent="0.3">
      <c r="A47" s="336">
        <v>5</v>
      </c>
      <c r="B47" s="696"/>
      <c r="C47" s="337"/>
      <c r="D47" s="337"/>
      <c r="E47" s="337"/>
      <c r="F47" s="337"/>
      <c r="G47" s="337"/>
      <c r="H47" s="337"/>
      <c r="I47" s="337"/>
      <c r="J47" s="337"/>
      <c r="K47" s="692"/>
      <c r="L47" s="338"/>
      <c r="M47" s="131" t="s">
        <v>13</v>
      </c>
      <c r="N47" s="339"/>
      <c r="O47" s="129"/>
      <c r="P47" s="131" t="s">
        <v>13</v>
      </c>
      <c r="Q47" s="339"/>
      <c r="R47" s="129"/>
      <c r="S47" s="131" t="s">
        <v>13</v>
      </c>
      <c r="T47" s="339"/>
      <c r="U47" s="129"/>
      <c r="V47" s="131" t="s">
        <v>13</v>
      </c>
      <c r="W47" s="339"/>
      <c r="X47" s="340"/>
      <c r="Y47" s="341"/>
      <c r="Z47" s="342"/>
      <c r="AA47" s="343"/>
      <c r="AB47" s="344">
        <f>SUM(L47+O47+R47+U47+X47)</f>
        <v>0</v>
      </c>
      <c r="AC47" s="275" t="s">
        <v>13</v>
      </c>
      <c r="AD47" s="345">
        <f>SUM(N47+Q47+T47+W47+Z47)</f>
        <v>0</v>
      </c>
      <c r="AE47" s="346"/>
      <c r="AF47" s="275" t="s">
        <v>13</v>
      </c>
      <c r="AG47" s="347"/>
      <c r="AH47" s="348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27</vt:i4>
      </vt:variant>
    </vt:vector>
  </HeadingPairs>
  <TitlesOfParts>
    <vt:vector size="27" baseType="lpstr">
      <vt:lpstr>zpráva</vt:lpstr>
      <vt:lpstr>Prez.</vt:lpstr>
      <vt:lpstr>Prez. (2)</vt:lpstr>
      <vt:lpstr>S4x9</vt:lpstr>
      <vt:lpstr>S4x8</vt:lpstr>
      <vt:lpstr>S4x7</vt:lpstr>
      <vt:lpstr>S4x6</vt:lpstr>
      <vt:lpstr>S4x5</vt:lpstr>
      <vt:lpstr>S5x6</vt:lpstr>
      <vt:lpstr>S5x5</vt:lpstr>
      <vt:lpstr>S5x4</vt:lpstr>
      <vt:lpstr>S6x6</vt:lpstr>
      <vt:lpstr>S6x5</vt:lpstr>
      <vt:lpstr>S6x4</vt:lpstr>
      <vt:lpstr>S6x2</vt:lpstr>
      <vt:lpstr>S6x1</vt:lpstr>
      <vt:lpstr>S8x2</vt:lpstr>
      <vt:lpstr>S8x1</vt:lpstr>
      <vt:lpstr>S10x1</vt:lpstr>
      <vt:lpstr>S12x1</vt:lpstr>
      <vt:lpstr>P32</vt:lpstr>
      <vt:lpstr>P16</vt:lpstr>
      <vt:lpstr>P16+16</vt:lpstr>
      <vt:lpstr>P16+8</vt:lpstr>
      <vt:lpstr>P16+8+8</vt:lpstr>
      <vt:lpstr>P8+8+8+8</vt:lpstr>
      <vt:lpstr>List2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podstata</dc:creator>
  <cp:keywords/>
  <dc:description/>
  <cp:lastModifiedBy>Petr</cp:lastModifiedBy>
  <cp:revision/>
  <dcterms:created xsi:type="dcterms:W3CDTF">2013-01-20T16:39:49Z</dcterms:created>
  <dcterms:modified xsi:type="dcterms:W3CDTF">2018-12-16T15:17:26Z</dcterms:modified>
  <cp:category/>
  <cp:contentStatus/>
</cp:coreProperties>
</file>