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VÝSLEDKY" sheetId="3" r:id="rId1"/>
    <sheet name="TOP 10 NMŽ ŽACTVO - 2019" sheetId="2" r:id="rId2"/>
    <sheet name="POHÁR VYSOČINY NMŽ 2018-2019" sheetId="1" r:id="rId3"/>
  </sheets>
  <definedNames>
    <definedName name="_xlnm.Print_Area" localSheetId="1">'TOP 10 NMŽ ŽACTVO - 2019'!$A$1:$R$13</definedName>
    <definedName name="_xlnm.Print_Area" localSheetId="0">VÝSLEDKY!$A$1:$G$43</definedName>
  </definedNames>
  <calcPr calcId="125725"/>
</workbook>
</file>

<file path=xl/calcChain.xml><?xml version="1.0" encoding="utf-8"?>
<calcChain xmlns="http://schemas.openxmlformats.org/spreadsheetml/2006/main">
  <c r="N19" i="1"/>
  <c r="P19" s="1"/>
  <c r="N17"/>
  <c r="P17" s="1"/>
  <c r="N16"/>
  <c r="P16" s="1"/>
  <c r="N15"/>
  <c r="P15" s="1"/>
  <c r="N9"/>
  <c r="P9" s="1"/>
  <c r="N10"/>
  <c r="P10" s="1"/>
  <c r="N8"/>
  <c r="P8" s="1"/>
  <c r="N6"/>
  <c r="P6" s="1"/>
  <c r="N14"/>
  <c r="P14" s="1"/>
  <c r="N13"/>
  <c r="P13" s="1"/>
  <c r="N12"/>
  <c r="P12" s="1"/>
  <c r="N11"/>
  <c r="P11" s="1"/>
  <c r="N7"/>
  <c r="P7" s="1"/>
  <c r="N21"/>
  <c r="P21" s="1"/>
  <c r="N20"/>
  <c r="P20" s="1"/>
  <c r="N18"/>
  <c r="P18" s="1"/>
</calcChain>
</file>

<file path=xl/sharedStrings.xml><?xml version="1.0" encoding="utf-8"?>
<sst xmlns="http://schemas.openxmlformats.org/spreadsheetml/2006/main" count="260" uniqueCount="105">
  <si>
    <t>Tomáš</t>
  </si>
  <si>
    <t>Jan</t>
  </si>
  <si>
    <t>Havlíčkův Brod</t>
  </si>
  <si>
    <t>Humpolec</t>
  </si>
  <si>
    <t>Jihlava</t>
  </si>
  <si>
    <t>HB</t>
  </si>
  <si>
    <t>JI</t>
  </si>
  <si>
    <t>PE</t>
  </si>
  <si>
    <t>TOP 10</t>
  </si>
  <si>
    <t>CELKEM:</t>
  </si>
  <si>
    <t>1.</t>
  </si>
  <si>
    <t>2.</t>
  </si>
  <si>
    <t>4.</t>
  </si>
  <si>
    <t>6.</t>
  </si>
  <si>
    <t>7.</t>
  </si>
  <si>
    <t>8.</t>
  </si>
  <si>
    <t>9.</t>
  </si>
  <si>
    <t>10.</t>
  </si>
  <si>
    <t>BODY: TOP 10</t>
  </si>
  <si>
    <t>Lukáš</t>
  </si>
  <si>
    <t>Štěpán</t>
  </si>
  <si>
    <t>ZR</t>
  </si>
  <si>
    <t>Ostrov HB</t>
  </si>
  <si>
    <t>Adam</t>
  </si>
  <si>
    <t>Stehno</t>
  </si>
  <si>
    <t>Kamarád</t>
  </si>
  <si>
    <t>Třešť</t>
  </si>
  <si>
    <t>Řezníček</t>
  </si>
  <si>
    <t>Janů</t>
  </si>
  <si>
    <t>Veronika</t>
  </si>
  <si>
    <t>Rambousek</t>
  </si>
  <si>
    <t>Ruč</t>
  </si>
  <si>
    <t>Kunc</t>
  </si>
  <si>
    <t>Karolína</t>
  </si>
  <si>
    <t>Hitzger</t>
  </si>
  <si>
    <t>Marek</t>
  </si>
  <si>
    <t>Roll</t>
  </si>
  <si>
    <t>Šrámek</t>
  </si>
  <si>
    <t>Matěj</t>
  </si>
  <si>
    <t>Pánek</t>
  </si>
  <si>
    <t>Vacek</t>
  </si>
  <si>
    <t>Pavel</t>
  </si>
  <si>
    <t>Staněk</t>
  </si>
  <si>
    <t>Štepán</t>
  </si>
  <si>
    <t>Obořil</t>
  </si>
  <si>
    <t>Velká Bíteš</t>
  </si>
  <si>
    <t>Pazourová</t>
  </si>
  <si>
    <t>Procházková</t>
  </si>
  <si>
    <t>Iveta</t>
  </si>
  <si>
    <t>POHÁR VYSOČINY 2018-2019 NEJMLADŠÍ ŽACTVO</t>
  </si>
  <si>
    <t>3.</t>
  </si>
  <si>
    <t>5.</t>
  </si>
  <si>
    <t>TOP - 10  …NEJMLADŠÍ  ŽACTVO - 2019  JIHLAVA 1.5.2019</t>
  </si>
  <si>
    <t>Jméno a příjmení</t>
  </si>
  <si>
    <t>Body</t>
  </si>
  <si>
    <t>vzájemné body I:</t>
  </si>
  <si>
    <t>vzájemné body II:</t>
  </si>
  <si>
    <t>vzájemné sety:</t>
  </si>
  <si>
    <t>Pořadí</t>
  </si>
  <si>
    <t>Řezníček Tomáš</t>
  </si>
  <si>
    <t>Kunc Jan</t>
  </si>
  <si>
    <t>Hitzger Marek</t>
  </si>
  <si>
    <t>Rambousek Jan</t>
  </si>
  <si>
    <t>Roll Marek</t>
  </si>
  <si>
    <t>Stehno Lukáš</t>
  </si>
  <si>
    <t>Ruč Tomáš</t>
  </si>
  <si>
    <t>Kamarád Štěpán</t>
  </si>
  <si>
    <t>Šrámek Matěj</t>
  </si>
  <si>
    <t>Pánek Tomáš</t>
  </si>
  <si>
    <t>3 : 0</t>
  </si>
  <si>
    <t>0 : 3</t>
  </si>
  <si>
    <t>3 : 2</t>
  </si>
  <si>
    <t>2 : 3</t>
  </si>
  <si>
    <t>1 : 3</t>
  </si>
  <si>
    <t>3 : 1</t>
  </si>
  <si>
    <t>3 :1</t>
  </si>
  <si>
    <t>3: 0</t>
  </si>
  <si>
    <t xml:space="preserve">Datum:   </t>
  </si>
  <si>
    <t xml:space="preserve">Místo:   </t>
  </si>
  <si>
    <t xml:space="preserve">Vrchní rozhodčí:    </t>
  </si>
  <si>
    <t>Celkové pořadí:</t>
  </si>
  <si>
    <t>BODY:</t>
  </si>
  <si>
    <t>Janů Veronika</t>
  </si>
  <si>
    <t>10</t>
  </si>
  <si>
    <t>Staněk Štěpán</t>
  </si>
  <si>
    <t>11</t>
  </si>
  <si>
    <t>Pazourová Karolína</t>
  </si>
  <si>
    <t>Obořil Adam</t>
  </si>
  <si>
    <t>9</t>
  </si>
  <si>
    <t>Zpráva o konání  TOP 10 nejmladšího žactva</t>
  </si>
  <si>
    <t>JIHLAVA</t>
  </si>
  <si>
    <t>Vachtfeidl Petr</t>
  </si>
  <si>
    <t>TOP 10:</t>
  </si>
  <si>
    <t>H.Brod Jiskra</t>
  </si>
  <si>
    <t>POHÁR VYSOČINY 2018-2019 NEJMLADŠÍHO ŽACTVA¨:</t>
  </si>
  <si>
    <t>Vacek Pavel</t>
  </si>
  <si>
    <t>Procházková Iveta</t>
  </si>
  <si>
    <t>2</t>
  </si>
  <si>
    <t>3</t>
  </si>
  <si>
    <t>4</t>
  </si>
  <si>
    <t>5</t>
  </si>
  <si>
    <t>6</t>
  </si>
  <si>
    <t>7</t>
  </si>
  <si>
    <t>8</t>
  </si>
  <si>
    <t>KONEČNÉ VÝSLEDKY POHÁRU VYSOČINY NMŽ 2018-2019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</si>
</sst>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"/>
      <family val="2"/>
      <charset val="238"/>
    </font>
    <font>
      <b/>
      <sz val="16"/>
      <name val="Arial CE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3">
    <xf numFmtId="0" fontId="0" fillId="0" borderId="0" xfId="0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3" fillId="0" borderId="0" xfId="1" applyFont="1" applyFill="1" applyBorder="1"/>
    <xf numFmtId="0" fontId="6" fillId="0" borderId="0" xfId="0" applyFont="1" applyBorder="1"/>
    <xf numFmtId="0" fontId="4" fillId="0" borderId="0" xfId="1" quotePrefix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2" xfId="0" applyBorder="1" applyAlignment="1">
      <alignment horizontal="right"/>
    </xf>
    <xf numFmtId="0" fontId="7" fillId="0" borderId="0" xfId="0" applyFont="1" applyAlignment="1">
      <alignment wrapText="1"/>
    </xf>
    <xf numFmtId="0" fontId="0" fillId="3" borderId="0" xfId="0" applyFill="1"/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8" fillId="0" borderId="10" xfId="0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2" fontId="11" fillId="4" borderId="19" xfId="0" applyNumberFormat="1" applyFont="1" applyFill="1" applyBorder="1"/>
    <xf numFmtId="2" fontId="11" fillId="4" borderId="20" xfId="0" applyNumberFormat="1" applyFont="1" applyFill="1" applyBorder="1"/>
    <xf numFmtId="2" fontId="11" fillId="4" borderId="22" xfId="0" applyNumberFormat="1" applyFont="1" applyFill="1" applyBorder="1"/>
    <xf numFmtId="2" fontId="11" fillId="4" borderId="3" xfId="0" applyNumberFormat="1" applyFont="1" applyFill="1" applyBorder="1"/>
    <xf numFmtId="0" fontId="11" fillId="2" borderId="1" xfId="0" applyFont="1" applyFill="1" applyBorder="1"/>
    <xf numFmtId="0" fontId="11" fillId="2" borderId="10" xfId="0" applyFont="1" applyFill="1" applyBorder="1"/>
    <xf numFmtId="0" fontId="11" fillId="2" borderId="9" xfId="0" applyFont="1" applyFill="1" applyBorder="1"/>
    <xf numFmtId="0" fontId="11" fillId="2" borderId="2" xfId="0" applyFont="1" applyFill="1" applyBorder="1"/>
    <xf numFmtId="0" fontId="12" fillId="0" borderId="2" xfId="0" applyFont="1" applyBorder="1"/>
    <xf numFmtId="0" fontId="13" fillId="0" borderId="0" xfId="2" applyFont="1"/>
    <xf numFmtId="0" fontId="8" fillId="0" borderId="0" xfId="2"/>
    <xf numFmtId="0" fontId="14" fillId="0" borderId="25" xfId="3" applyNumberFormat="1" applyFont="1" applyFill="1" applyBorder="1" applyAlignment="1">
      <alignment horizontal="center"/>
    </xf>
    <xf numFmtId="0" fontId="14" fillId="0" borderId="1" xfId="3" applyNumberFormat="1" applyFont="1" applyFill="1" applyBorder="1" applyAlignment="1">
      <alignment horizontal="center"/>
    </xf>
    <xf numFmtId="0" fontId="14" fillId="0" borderId="26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23" xfId="3" applyNumberFormat="1" applyFont="1" applyFill="1" applyBorder="1" applyAlignment="1">
      <alignment horizontal="center" textRotation="90" wrapText="1"/>
    </xf>
    <xf numFmtId="0" fontId="5" fillId="0" borderId="1" xfId="3" applyNumberFormat="1" applyFont="1" applyFill="1" applyBorder="1" applyAlignment="1">
      <alignment horizontal="center" textRotation="90" wrapText="1"/>
    </xf>
    <xf numFmtId="0" fontId="5" fillId="0" borderId="26" xfId="3" applyNumberFormat="1" applyFont="1" applyFill="1" applyBorder="1" applyAlignment="1">
      <alignment horizontal="center" wrapText="1"/>
    </xf>
    <xf numFmtId="0" fontId="3" fillId="0" borderId="19" xfId="3" applyNumberFormat="1" applyFont="1" applyFill="1" applyBorder="1" applyAlignment="1">
      <alignment horizontal="center" textRotation="90"/>
    </xf>
    <xf numFmtId="0" fontId="15" fillId="0" borderId="14" xfId="3" applyFont="1" applyFill="1" applyBorder="1" applyAlignment="1">
      <alignment horizontal="center"/>
    </xf>
    <xf numFmtId="49" fontId="6" fillId="3" borderId="27" xfId="2" applyNumberFormat="1" applyFont="1" applyFill="1" applyBorder="1" applyAlignment="1">
      <alignment horizontal="center"/>
    </xf>
    <xf numFmtId="49" fontId="6" fillId="3" borderId="2" xfId="2" applyNumberFormat="1" applyFont="1" applyFill="1" applyBorder="1" applyAlignment="1">
      <alignment horizontal="center"/>
    </xf>
    <xf numFmtId="49" fontId="6" fillId="3" borderId="28" xfId="2" applyNumberFormat="1" applyFont="1" applyFill="1" applyBorder="1" applyAlignment="1">
      <alignment horizontal="center"/>
    </xf>
    <xf numFmtId="0" fontId="16" fillId="0" borderId="20" xfId="2" applyFont="1" applyBorder="1" applyAlignment="1">
      <alignment horizontal="center"/>
    </xf>
    <xf numFmtId="49" fontId="2" fillId="3" borderId="7" xfId="3" applyNumberFormat="1" applyFont="1" applyFill="1" applyBorder="1" applyAlignment="1">
      <alignment horizontal="center"/>
    </xf>
    <xf numFmtId="49" fontId="2" fillId="3" borderId="2" xfId="3" applyNumberFormat="1" applyFont="1" applyFill="1" applyBorder="1" applyAlignment="1">
      <alignment horizontal="center"/>
    </xf>
    <xf numFmtId="49" fontId="2" fillId="3" borderId="28" xfId="3" applyNumberFormat="1" applyFont="1" applyFill="1" applyBorder="1" applyAlignment="1">
      <alignment horizontal="center"/>
    </xf>
    <xf numFmtId="0" fontId="17" fillId="3" borderId="20" xfId="3" applyFont="1" applyFill="1" applyBorder="1" applyAlignment="1">
      <alignment horizontal="center"/>
    </xf>
    <xf numFmtId="0" fontId="12" fillId="0" borderId="17" xfId="2" applyFont="1" applyFill="1" applyBorder="1"/>
    <xf numFmtId="49" fontId="7" fillId="3" borderId="28" xfId="2" applyNumberFormat="1" applyFont="1" applyFill="1" applyBorder="1" applyAlignment="1">
      <alignment horizontal="center"/>
    </xf>
    <xf numFmtId="49" fontId="5" fillId="3" borderId="28" xfId="3" applyNumberFormat="1" applyFont="1" applyFill="1" applyBorder="1" applyAlignment="1">
      <alignment horizontal="center"/>
    </xf>
    <xf numFmtId="0" fontId="8" fillId="0" borderId="0" xfId="2" applyFill="1" applyBorder="1"/>
    <xf numFmtId="0" fontId="15" fillId="0" borderId="13" xfId="3" applyFont="1" applyFill="1" applyBorder="1" applyAlignment="1">
      <alignment horizontal="center"/>
    </xf>
    <xf numFmtId="0" fontId="12" fillId="3" borderId="18" xfId="2" applyFont="1" applyFill="1" applyBorder="1"/>
    <xf numFmtId="49" fontId="6" fillId="3" borderId="30" xfId="2" applyNumberFormat="1" applyFont="1" applyFill="1" applyBorder="1" applyAlignment="1">
      <alignment horizontal="center"/>
    </xf>
    <xf numFmtId="49" fontId="6" fillId="3" borderId="9" xfId="2" applyNumberFormat="1" applyFont="1" applyFill="1" applyBorder="1" applyAlignment="1">
      <alignment horizontal="center"/>
    </xf>
    <xf numFmtId="0" fontId="16" fillId="0" borderId="21" xfId="2" applyFont="1" applyBorder="1" applyAlignment="1">
      <alignment horizontal="center"/>
    </xf>
    <xf numFmtId="49" fontId="2" fillId="3" borderId="8" xfId="3" applyNumberFormat="1" applyFont="1" applyFill="1" applyBorder="1" applyAlignment="1">
      <alignment horizontal="center"/>
    </xf>
    <xf numFmtId="49" fontId="2" fillId="3" borderId="9" xfId="3" applyNumberFormat="1" applyFont="1" applyFill="1" applyBorder="1" applyAlignment="1">
      <alignment horizontal="center"/>
    </xf>
    <xf numFmtId="49" fontId="2" fillId="3" borderId="31" xfId="3" applyNumberFormat="1" applyFont="1" applyFill="1" applyBorder="1" applyAlignment="1">
      <alignment horizontal="center"/>
    </xf>
    <xf numFmtId="0" fontId="17" fillId="3" borderId="21" xfId="3" applyFont="1" applyFill="1" applyBorder="1" applyAlignment="1">
      <alignment horizontal="center"/>
    </xf>
    <xf numFmtId="2" fontId="11" fillId="4" borderId="32" xfId="0" applyNumberFormat="1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8" fillId="0" borderId="7" xfId="0" applyFont="1" applyFill="1" applyBorder="1"/>
    <xf numFmtId="0" fontId="18" fillId="0" borderId="2" xfId="0" applyFont="1" applyFill="1" applyBorder="1"/>
    <xf numFmtId="0" fontId="18" fillId="0" borderId="1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19" fillId="6" borderId="7" xfId="0" applyFont="1" applyFill="1" applyBorder="1"/>
    <xf numFmtId="0" fontId="19" fillId="6" borderId="2" xfId="0" applyFont="1" applyFill="1" applyBorder="1"/>
    <xf numFmtId="0" fontId="18" fillId="6" borderId="2" xfId="0" applyNumberFormat="1" applyFont="1" applyFill="1" applyBorder="1" applyAlignment="1">
      <alignment horizontal="center"/>
    </xf>
    <xf numFmtId="0" fontId="18" fillId="6" borderId="17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/>
    <xf numFmtId="0" fontId="20" fillId="0" borderId="10" xfId="0" quotePrefix="1" applyNumberFormat="1" applyFont="1" applyFill="1" applyBorder="1" applyAlignment="1">
      <alignment horizontal="center"/>
    </xf>
    <xf numFmtId="0" fontId="20" fillId="0" borderId="7" xfId="0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center"/>
    </xf>
    <xf numFmtId="164" fontId="20" fillId="0" borderId="10" xfId="0" applyNumberFormat="1" applyFont="1" applyFill="1" applyBorder="1"/>
    <xf numFmtId="0" fontId="20" fillId="0" borderId="2" xfId="0" applyNumberFormat="1" applyFont="1" applyFill="1" applyBorder="1" applyAlignment="1">
      <alignment horizontal="center"/>
    </xf>
    <xf numFmtId="0" fontId="20" fillId="6" borderId="15" xfId="0" applyFont="1" applyFill="1" applyBorder="1"/>
    <xf numFmtId="0" fontId="20" fillId="6" borderId="10" xfId="0" applyFont="1" applyFill="1" applyBorder="1"/>
    <xf numFmtId="0" fontId="20" fillId="6" borderId="10" xfId="0" applyNumberFormat="1" applyFont="1" applyFill="1" applyBorder="1" applyAlignment="1">
      <alignment horizontal="center"/>
    </xf>
    <xf numFmtId="0" fontId="20" fillId="6" borderId="16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center"/>
    </xf>
    <xf numFmtId="0" fontId="20" fillId="6" borderId="7" xfId="0" applyFont="1" applyFill="1" applyBorder="1"/>
    <xf numFmtId="0" fontId="20" fillId="6" borderId="2" xfId="0" applyFont="1" applyFill="1" applyBorder="1"/>
    <xf numFmtId="0" fontId="20" fillId="6" borderId="2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center"/>
    </xf>
    <xf numFmtId="0" fontId="20" fillId="6" borderId="2" xfId="0" applyNumberFormat="1" applyFont="1" applyFill="1" applyBorder="1" applyAlignment="1">
      <alignment horizontal="center"/>
    </xf>
    <xf numFmtId="0" fontId="19" fillId="6" borderId="15" xfId="0" applyFont="1" applyFill="1" applyBorder="1"/>
    <xf numFmtId="0" fontId="19" fillId="6" borderId="10" xfId="0" applyFont="1" applyFill="1" applyBorder="1"/>
    <xf numFmtId="0" fontId="20" fillId="6" borderId="10" xfId="0" quotePrefix="1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2" xfId="0" applyFont="1" applyFill="1" applyBorder="1"/>
    <xf numFmtId="0" fontId="2" fillId="0" borderId="1" xfId="0" applyFont="1" applyFill="1" applyBorder="1"/>
    <xf numFmtId="0" fontId="4" fillId="6" borderId="7" xfId="0" applyFont="1" applyFill="1" applyBorder="1"/>
    <xf numFmtId="0" fontId="4" fillId="6" borderId="2" xfId="0" applyFont="1" applyFill="1" applyBorder="1"/>
    <xf numFmtId="0" fontId="21" fillId="6" borderId="2" xfId="0" applyFont="1" applyFill="1" applyBorder="1"/>
    <xf numFmtId="0" fontId="4" fillId="0" borderId="15" xfId="0" applyFont="1" applyFill="1" applyBorder="1"/>
    <xf numFmtId="0" fontId="18" fillId="0" borderId="2" xfId="0" applyFont="1" applyFill="1" applyBorder="1" applyAlignment="1">
      <alignment horizontal="center"/>
    </xf>
    <xf numFmtId="0" fontId="12" fillId="0" borderId="0" xfId="2" applyFont="1"/>
    <xf numFmtId="49" fontId="6" fillId="3" borderId="8" xfId="2" applyNumberFormat="1" applyFont="1" applyFill="1" applyBorder="1" applyAlignment="1">
      <alignment horizontal="center"/>
    </xf>
    <xf numFmtId="49" fontId="23" fillId="5" borderId="27" xfId="3" applyNumberFormat="1" applyFont="1" applyFill="1" applyBorder="1" applyAlignment="1">
      <alignment horizontal="center" vertical="center"/>
    </xf>
    <xf numFmtId="49" fontId="23" fillId="5" borderId="2" xfId="3" applyNumberFormat="1" applyFont="1" applyFill="1" applyBorder="1" applyAlignment="1">
      <alignment horizontal="center" vertical="center"/>
    </xf>
    <xf numFmtId="49" fontId="23" fillId="5" borderId="31" xfId="3" applyNumberFormat="1" applyFont="1" applyFill="1" applyBorder="1" applyAlignment="1">
      <alignment horizontal="center" vertical="center"/>
    </xf>
    <xf numFmtId="49" fontId="23" fillId="3" borderId="10" xfId="2" applyNumberFormat="1" applyFont="1" applyFill="1" applyBorder="1" applyAlignment="1">
      <alignment horizontal="center"/>
    </xf>
    <xf numFmtId="49" fontId="23" fillId="3" borderId="10" xfId="2" quotePrefix="1" applyNumberFormat="1" applyFont="1" applyFill="1" applyBorder="1" applyAlignment="1">
      <alignment horizontal="center"/>
    </xf>
    <xf numFmtId="49" fontId="23" fillId="3" borderId="2" xfId="2" applyNumberFormat="1" applyFont="1" applyFill="1" applyBorder="1" applyAlignment="1">
      <alignment horizontal="center"/>
    </xf>
    <xf numFmtId="49" fontId="23" fillId="3" borderId="29" xfId="2" applyNumberFormat="1" applyFont="1" applyFill="1" applyBorder="1" applyAlignment="1">
      <alignment horizontal="center"/>
    </xf>
    <xf numFmtId="49" fontId="23" fillId="3" borderId="9" xfId="2" applyNumberFormat="1" applyFont="1" applyFill="1" applyBorder="1" applyAlignment="1">
      <alignment horizontal="center"/>
    </xf>
    <xf numFmtId="0" fontId="14" fillId="0" borderId="23" xfId="3" applyNumberFormat="1" applyFont="1" applyFill="1" applyBorder="1" applyAlignment="1">
      <alignment horizontal="center" vertical="center" wrapText="1"/>
    </xf>
    <xf numFmtId="0" fontId="8" fillId="0" borderId="24" xfId="2" applyBorder="1" applyAlignment="1">
      <alignment horizontal="center" vertical="center" wrapText="1"/>
    </xf>
    <xf numFmtId="49" fontId="24" fillId="3" borderId="27" xfId="2" applyNumberFormat="1" applyFont="1" applyFill="1" applyBorder="1" applyAlignment="1">
      <alignment horizontal="center"/>
    </xf>
    <xf numFmtId="0" fontId="8" fillId="3" borderId="0" xfId="2" applyFill="1"/>
    <xf numFmtId="0" fontId="20" fillId="3" borderId="7" xfId="0" applyFont="1" applyFill="1" applyBorder="1"/>
    <xf numFmtId="0" fontId="20" fillId="3" borderId="2" xfId="0" applyFont="1" applyFill="1" applyBorder="1"/>
    <xf numFmtId="0" fontId="20" fillId="3" borderId="2" xfId="0" applyNumberFormat="1" applyFont="1" applyFill="1" applyBorder="1" applyAlignment="1">
      <alignment horizontal="center"/>
    </xf>
    <xf numFmtId="0" fontId="20" fillId="3" borderId="17" xfId="0" applyFont="1" applyFill="1" applyBorder="1" applyAlignment="1">
      <alignment horizontal="left"/>
    </xf>
    <xf numFmtId="0" fontId="20" fillId="3" borderId="4" xfId="0" applyFont="1" applyFill="1" applyBorder="1" applyAlignment="1">
      <alignment horizontal="center"/>
    </xf>
    <xf numFmtId="2" fontId="20" fillId="3" borderId="2" xfId="0" applyNumberFormat="1" applyFont="1" applyFill="1" applyBorder="1"/>
    <xf numFmtId="0" fontId="2" fillId="3" borderId="2" xfId="0" applyFont="1" applyFill="1" applyBorder="1"/>
    <xf numFmtId="0" fontId="18" fillId="0" borderId="23" xfId="0" applyFont="1" applyFill="1" applyBorder="1"/>
    <xf numFmtId="0" fontId="18" fillId="0" borderId="1" xfId="0" applyFont="1" applyFill="1" applyBorder="1"/>
    <xf numFmtId="0" fontId="18" fillId="0" borderId="1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1" xfId="0" applyFont="1" applyFill="1" applyBorder="1"/>
    <xf numFmtId="0" fontId="21" fillId="0" borderId="1" xfId="0" applyFont="1" applyFill="1" applyBorder="1"/>
    <xf numFmtId="2" fontId="4" fillId="0" borderId="1" xfId="0" applyNumberFormat="1" applyFont="1" applyFill="1" applyBorder="1"/>
    <xf numFmtId="2" fontId="6" fillId="0" borderId="24" xfId="0" applyNumberFormat="1" applyFont="1" applyBorder="1"/>
    <xf numFmtId="2" fontId="6" fillId="0" borderId="17" xfId="0" applyNumberFormat="1" applyFont="1" applyBorder="1"/>
    <xf numFmtId="2" fontId="6" fillId="0" borderId="16" xfId="0" applyNumberFormat="1" applyFont="1" applyBorder="1"/>
    <xf numFmtId="0" fontId="19" fillId="6" borderId="8" xfId="0" applyFont="1" applyFill="1" applyBorder="1"/>
    <xf numFmtId="0" fontId="19" fillId="6" borderId="9" xfId="0" applyFont="1" applyFill="1" applyBorder="1"/>
    <xf numFmtId="0" fontId="20" fillId="6" borderId="9" xfId="0" applyNumberFormat="1" applyFont="1" applyFill="1" applyBorder="1" applyAlignment="1">
      <alignment horizontal="center"/>
    </xf>
    <xf numFmtId="0" fontId="20" fillId="6" borderId="18" xfId="0" applyFont="1" applyFill="1" applyBorder="1" applyAlignment="1">
      <alignment horizontal="left"/>
    </xf>
    <xf numFmtId="0" fontId="20" fillId="6" borderId="34" xfId="0" applyFont="1" applyFill="1" applyBorder="1" applyAlignment="1">
      <alignment horizontal="center"/>
    </xf>
    <xf numFmtId="0" fontId="20" fillId="6" borderId="8" xfId="0" applyFont="1" applyFill="1" applyBorder="1"/>
    <xf numFmtId="0" fontId="20" fillId="6" borderId="9" xfId="0" applyFont="1" applyFill="1" applyBorder="1"/>
    <xf numFmtId="0" fontId="2" fillId="6" borderId="9" xfId="0" applyFont="1" applyFill="1" applyBorder="1"/>
    <xf numFmtId="2" fontId="11" fillId="4" borderId="35" xfId="0" applyNumberFormat="1" applyFont="1" applyFill="1" applyBorder="1"/>
    <xf numFmtId="2" fontId="6" fillId="0" borderId="18" xfId="0" applyNumberFormat="1" applyFont="1" applyBorder="1"/>
    <xf numFmtId="0" fontId="25" fillId="0" borderId="0" xfId="4" applyFont="1"/>
    <xf numFmtId="0" fontId="8" fillId="0" borderId="0" xfId="4" applyFont="1"/>
    <xf numFmtId="0" fontId="13" fillId="0" borderId="0" xfId="4" applyFont="1" applyFill="1" applyBorder="1" applyAlignment="1">
      <alignment horizontal="center"/>
    </xf>
    <xf numFmtId="0" fontId="7" fillId="0" borderId="0" xfId="4" applyFont="1"/>
    <xf numFmtId="14" fontId="7" fillId="0" borderId="0" xfId="4" applyNumberFormat="1" applyFont="1" applyAlignment="1">
      <alignment horizontal="right"/>
    </xf>
    <xf numFmtId="0" fontId="12" fillId="0" borderId="0" xfId="4" applyFont="1" applyAlignment="1">
      <alignment horizontal="right"/>
    </xf>
    <xf numFmtId="0" fontId="26" fillId="0" borderId="0" xfId="4" applyFont="1"/>
    <xf numFmtId="0" fontId="27" fillId="0" borderId="0" xfId="4" applyFont="1"/>
    <xf numFmtId="0" fontId="7" fillId="0" borderId="0" xfId="4" applyFont="1" applyBorder="1" applyAlignment="1">
      <alignment horizontal="right"/>
    </xf>
    <xf numFmtId="0" fontId="8" fillId="0" borderId="0" xfId="4" applyFont="1" applyBorder="1" applyAlignment="1">
      <alignment horizontal="right"/>
    </xf>
    <xf numFmtId="0" fontId="10" fillId="0" borderId="0" xfId="4" applyFont="1"/>
    <xf numFmtId="0" fontId="22" fillId="0" borderId="2" xfId="4" applyFont="1" applyBorder="1"/>
    <xf numFmtId="49" fontId="12" fillId="3" borderId="2" xfId="5" applyNumberFormat="1" applyFont="1" applyFill="1" applyBorder="1" applyAlignment="1"/>
    <xf numFmtId="0" fontId="12" fillId="0" borderId="2" xfId="4" applyFont="1" applyBorder="1"/>
    <xf numFmtId="0" fontId="12" fillId="3" borderId="2" xfId="6" applyFont="1" applyFill="1" applyBorder="1" applyAlignment="1">
      <alignment horizontal="left"/>
    </xf>
    <xf numFmtId="0" fontId="12" fillId="0" borderId="2" xfId="2" applyFont="1" applyFill="1" applyBorder="1"/>
    <xf numFmtId="0" fontId="8" fillId="0" borderId="2" xfId="4" applyFont="1" applyBorder="1"/>
    <xf numFmtId="0" fontId="12" fillId="3" borderId="2" xfId="2" applyFont="1" applyFill="1" applyBorder="1"/>
    <xf numFmtId="0" fontId="12" fillId="0" borderId="2" xfId="4" applyFont="1" applyBorder="1" applyAlignment="1">
      <alignment horizontal="right"/>
    </xf>
    <xf numFmtId="0" fontId="12" fillId="3" borderId="2" xfId="0" applyFont="1" applyFill="1" applyBorder="1"/>
    <xf numFmtId="0" fontId="28" fillId="3" borderId="2" xfId="0" applyFont="1" applyFill="1" applyBorder="1"/>
    <xf numFmtId="0" fontId="12" fillId="3" borderId="2" xfId="5" applyFont="1" applyFill="1" applyBorder="1"/>
    <xf numFmtId="0" fontId="12" fillId="3" borderId="2" xfId="4" applyFont="1" applyFill="1" applyBorder="1"/>
    <xf numFmtId="0" fontId="22" fillId="7" borderId="2" xfId="4" applyFont="1" applyFill="1" applyBorder="1"/>
    <xf numFmtId="0" fontId="22" fillId="7" borderId="2" xfId="0" applyFont="1" applyFill="1" applyBorder="1"/>
    <xf numFmtId="0" fontId="12" fillId="7" borderId="2" xfId="4" applyFont="1" applyFill="1" applyBorder="1" applyAlignment="1">
      <alignment horizontal="right"/>
    </xf>
    <xf numFmtId="0" fontId="28" fillId="7" borderId="2" xfId="0" applyFont="1" applyFill="1" applyBorder="1"/>
    <xf numFmtId="49" fontId="12" fillId="7" borderId="2" xfId="5" applyNumberFormat="1" applyFont="1" applyFill="1" applyBorder="1" applyAlignment="1"/>
    <xf numFmtId="0" fontId="22" fillId="7" borderId="23" xfId="4" applyFont="1" applyFill="1" applyBorder="1" applyAlignment="1">
      <alignment horizontal="right"/>
    </xf>
    <xf numFmtId="0" fontId="22" fillId="7" borderId="1" xfId="4" applyFont="1" applyFill="1" applyBorder="1" applyAlignment="1">
      <alignment horizontal="right"/>
    </xf>
    <xf numFmtId="0" fontId="22" fillId="7" borderId="7" xfId="4" applyFont="1" applyFill="1" applyBorder="1" applyAlignment="1">
      <alignment horizontal="right"/>
    </xf>
    <xf numFmtId="0" fontId="22" fillId="0" borderId="7" xfId="4" applyFont="1" applyBorder="1" applyAlignment="1">
      <alignment horizontal="right"/>
    </xf>
    <xf numFmtId="0" fontId="22" fillId="0" borderId="8" xfId="4" applyFont="1" applyBorder="1" applyAlignment="1">
      <alignment horizontal="right"/>
    </xf>
    <xf numFmtId="0" fontId="12" fillId="0" borderId="9" xfId="4" applyFont="1" applyBorder="1"/>
    <xf numFmtId="0" fontId="28" fillId="3" borderId="9" xfId="0" applyFont="1" applyFill="1" applyBorder="1"/>
    <xf numFmtId="0" fontId="7" fillId="0" borderId="23" xfId="4" applyFont="1" applyBorder="1" applyAlignment="1">
      <alignment horizontal="right"/>
    </xf>
    <xf numFmtId="0" fontId="7" fillId="0" borderId="1" xfId="4" applyFont="1" applyBorder="1"/>
    <xf numFmtId="0" fontId="6" fillId="0" borderId="1" xfId="5" applyFont="1" applyFill="1" applyBorder="1"/>
    <xf numFmtId="0" fontId="8" fillId="0" borderId="7" xfId="4" applyFont="1" applyBorder="1" applyAlignment="1">
      <alignment horizontal="right"/>
    </xf>
    <xf numFmtId="0" fontId="7" fillId="0" borderId="17" xfId="4" applyFont="1" applyBorder="1"/>
    <xf numFmtId="0" fontId="8" fillId="0" borderId="8" xfId="4" applyFont="1" applyBorder="1" applyAlignment="1">
      <alignment horizontal="right"/>
    </xf>
    <xf numFmtId="0" fontId="8" fillId="0" borderId="9" xfId="4" applyFont="1" applyBorder="1"/>
    <xf numFmtId="0" fontId="12" fillId="3" borderId="9" xfId="2" applyFont="1" applyFill="1" applyBorder="1"/>
    <xf numFmtId="0" fontId="7" fillId="0" borderId="18" xfId="4" applyFont="1" applyBorder="1"/>
    <xf numFmtId="0" fontId="6" fillId="7" borderId="1" xfId="4" applyFont="1" applyFill="1" applyBorder="1"/>
    <xf numFmtId="0" fontId="6" fillId="7" borderId="1" xfId="0" applyFont="1" applyFill="1" applyBorder="1"/>
    <xf numFmtId="0" fontId="6" fillId="0" borderId="1" xfId="4" applyFont="1" applyBorder="1"/>
    <xf numFmtId="0" fontId="6" fillId="0" borderId="24" xfId="4" applyFont="1" applyBorder="1"/>
    <xf numFmtId="1" fontId="6" fillId="7" borderId="24" xfId="0" applyNumberFormat="1" applyFont="1" applyFill="1" applyBorder="1"/>
    <xf numFmtId="1" fontId="22" fillId="7" borderId="17" xfId="0" applyNumberFormat="1" applyFont="1" applyFill="1" applyBorder="1"/>
    <xf numFmtId="1" fontId="22" fillId="0" borderId="17" xfId="0" applyNumberFormat="1" applyFont="1" applyBorder="1"/>
    <xf numFmtId="1" fontId="22" fillId="0" borderId="18" xfId="0" applyNumberFormat="1" applyFont="1" applyBorder="1"/>
  </cellXfs>
  <cellStyles count="9">
    <cellStyle name="normální" xfId="0" builtinId="0"/>
    <cellStyle name="Normální 2" xfId="2"/>
    <cellStyle name="normální 3" xfId="7"/>
    <cellStyle name="normální 4" xfId="8"/>
    <cellStyle name="normální_List1" xfId="3"/>
    <cellStyle name="normální_REGISTROVANÁ MLÁDEŽ         1.10.2011 2011-2012" xfId="5"/>
    <cellStyle name="normální_Seznam-hráči" xfId="6"/>
    <cellStyle name="normální_TOP 10 - 2010" xfId="1"/>
    <cellStyle name="normální_VZOR -TITULNÍ STRA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topLeftCell="A19" zoomScaleNormal="100" workbookViewId="0">
      <selection activeCell="L25" sqref="L25"/>
    </sheetView>
  </sheetViews>
  <sheetFormatPr defaultColWidth="9.140625" defaultRowHeight="12.75"/>
  <cols>
    <col min="1" max="1" width="4.5703125" style="162" customWidth="1"/>
    <col min="2" max="2" width="7.7109375" style="162" customWidth="1"/>
    <col min="3" max="3" width="7.140625" style="162" customWidth="1"/>
    <col min="4" max="4" width="21.140625" style="162" bestFit="1" customWidth="1"/>
    <col min="5" max="5" width="22.28515625" style="162" customWidth="1"/>
    <col min="6" max="6" width="9" style="162" customWidth="1"/>
    <col min="7" max="16384" width="9.140625" style="162"/>
  </cols>
  <sheetData>
    <row r="1" spans="2:7" ht="41.25" customHeight="1">
      <c r="B1" s="161" t="s">
        <v>89</v>
      </c>
      <c r="E1" s="163"/>
    </row>
    <row r="2" spans="2:7" ht="41.25" customHeight="1">
      <c r="B2" s="161" t="s">
        <v>104</v>
      </c>
      <c r="E2" s="163"/>
    </row>
    <row r="3" spans="2:7" ht="24.75" customHeight="1"/>
    <row r="4" spans="2:7" ht="15" customHeight="1">
      <c r="B4" s="162" t="s">
        <v>77</v>
      </c>
      <c r="C4" s="164"/>
      <c r="E4" s="165">
        <v>43586</v>
      </c>
    </row>
    <row r="5" spans="2:7" ht="19.5" customHeight="1"/>
    <row r="6" spans="2:7" ht="15" customHeight="1">
      <c r="B6" s="162" t="s">
        <v>78</v>
      </c>
      <c r="C6" s="164"/>
      <c r="E6" s="166" t="s">
        <v>90</v>
      </c>
    </row>
    <row r="7" spans="2:7" ht="7.5" customHeight="1"/>
    <row r="8" spans="2:7" ht="6.75" customHeight="1"/>
    <row r="9" spans="2:7" ht="15" customHeight="1">
      <c r="B9" s="162" t="s">
        <v>79</v>
      </c>
      <c r="E9" s="166" t="s">
        <v>91</v>
      </c>
    </row>
    <row r="10" spans="2:7" ht="5.25" customHeight="1"/>
    <row r="11" spans="2:7" ht="29.25" customHeight="1">
      <c r="B11" s="162" t="s">
        <v>80</v>
      </c>
      <c r="F11" s="167" t="s">
        <v>81</v>
      </c>
    </row>
    <row r="12" spans="2:7" ht="33" customHeight="1">
      <c r="B12" s="171" t="s">
        <v>92</v>
      </c>
    </row>
    <row r="13" spans="2:7" ht="9.75" customHeight="1" thickBot="1">
      <c r="B13" s="171"/>
    </row>
    <row r="14" spans="2:7" ht="20.100000000000001" customHeight="1">
      <c r="B14" s="196" t="s">
        <v>10</v>
      </c>
      <c r="C14" s="197"/>
      <c r="D14" s="198" t="s">
        <v>61</v>
      </c>
      <c r="E14" s="207" t="s">
        <v>22</v>
      </c>
      <c r="F14" s="208">
        <v>18</v>
      </c>
      <c r="G14" s="169"/>
    </row>
    <row r="15" spans="2:7" ht="20.100000000000001" customHeight="1">
      <c r="B15" s="199" t="s">
        <v>11</v>
      </c>
      <c r="C15" s="177"/>
      <c r="D15" s="172" t="s">
        <v>60</v>
      </c>
      <c r="E15" s="172" t="s">
        <v>22</v>
      </c>
      <c r="F15" s="200">
        <v>17</v>
      </c>
      <c r="G15" s="169"/>
    </row>
    <row r="16" spans="2:7" ht="20.100000000000001" customHeight="1">
      <c r="B16" s="199" t="s">
        <v>50</v>
      </c>
      <c r="C16" s="177"/>
      <c r="D16" s="172" t="s">
        <v>59</v>
      </c>
      <c r="E16" s="172" t="s">
        <v>22</v>
      </c>
      <c r="F16" s="200">
        <v>16</v>
      </c>
      <c r="G16" s="169"/>
    </row>
    <row r="17" spans="2:7" ht="20.100000000000001" customHeight="1">
      <c r="B17" s="199" t="s">
        <v>12</v>
      </c>
      <c r="C17" s="177"/>
      <c r="D17" s="174" t="s">
        <v>62</v>
      </c>
      <c r="E17" s="174" t="s">
        <v>4</v>
      </c>
      <c r="F17" s="200">
        <v>15</v>
      </c>
      <c r="G17" s="170"/>
    </row>
    <row r="18" spans="2:7" ht="20.100000000000001" customHeight="1">
      <c r="B18" s="199">
        <v>5</v>
      </c>
      <c r="C18" s="177"/>
      <c r="D18" s="175" t="s">
        <v>63</v>
      </c>
      <c r="E18" s="173" t="s">
        <v>3</v>
      </c>
      <c r="F18" s="200">
        <v>14</v>
      </c>
      <c r="G18" s="170"/>
    </row>
    <row r="19" spans="2:7" ht="20.100000000000001" customHeight="1">
      <c r="B19" s="199">
        <v>6</v>
      </c>
      <c r="C19" s="177"/>
      <c r="D19" s="174" t="s">
        <v>64</v>
      </c>
      <c r="E19" s="174" t="s">
        <v>22</v>
      </c>
      <c r="F19" s="200">
        <v>13</v>
      </c>
      <c r="G19" s="170"/>
    </row>
    <row r="20" spans="2:7" ht="20.100000000000001" customHeight="1">
      <c r="B20" s="199">
        <v>7</v>
      </c>
      <c r="C20" s="177"/>
      <c r="D20" s="176" t="s">
        <v>65</v>
      </c>
      <c r="E20" s="174" t="s">
        <v>93</v>
      </c>
      <c r="F20" s="200">
        <v>12</v>
      </c>
      <c r="G20" s="170"/>
    </row>
    <row r="21" spans="2:7" ht="20.100000000000001" customHeight="1">
      <c r="B21" s="199">
        <v>8</v>
      </c>
      <c r="C21" s="177"/>
      <c r="D21" s="176" t="s">
        <v>67</v>
      </c>
      <c r="E21" s="174" t="s">
        <v>22</v>
      </c>
      <c r="F21" s="200">
        <v>11</v>
      </c>
      <c r="G21" s="170"/>
    </row>
    <row r="22" spans="2:7" ht="20.100000000000001" customHeight="1">
      <c r="B22" s="199" t="s">
        <v>16</v>
      </c>
      <c r="C22" s="177"/>
      <c r="D22" s="174" t="s">
        <v>66</v>
      </c>
      <c r="E22" s="174" t="s">
        <v>22</v>
      </c>
      <c r="F22" s="200">
        <v>10</v>
      </c>
      <c r="G22" s="170"/>
    </row>
    <row r="23" spans="2:7" ht="20.100000000000001" customHeight="1" thickBot="1">
      <c r="B23" s="201" t="s">
        <v>83</v>
      </c>
      <c r="C23" s="202"/>
      <c r="D23" s="203" t="s">
        <v>68</v>
      </c>
      <c r="E23" s="194" t="s">
        <v>93</v>
      </c>
      <c r="F23" s="204">
        <v>9</v>
      </c>
      <c r="G23" s="170"/>
    </row>
    <row r="24" spans="2:7" ht="15" customHeight="1">
      <c r="G24" s="170"/>
    </row>
    <row r="25" spans="2:7" ht="36.75" customHeight="1">
      <c r="B25" s="162" t="s">
        <v>80</v>
      </c>
      <c r="F25" s="167" t="s">
        <v>81</v>
      </c>
      <c r="G25" s="170"/>
    </row>
    <row r="26" spans="2:7" ht="28.5" customHeight="1">
      <c r="B26" s="171" t="s">
        <v>94</v>
      </c>
      <c r="G26" s="170"/>
    </row>
    <row r="27" spans="2:7" ht="7.5" customHeight="1" thickBot="1">
      <c r="B27" s="168"/>
      <c r="G27" s="170"/>
    </row>
    <row r="28" spans="2:7" ht="20.100000000000001" customHeight="1">
      <c r="B28" s="189">
        <v>1</v>
      </c>
      <c r="C28" s="190"/>
      <c r="D28" s="205" t="s">
        <v>59</v>
      </c>
      <c r="E28" s="206"/>
      <c r="F28" s="209">
        <v>775.25</v>
      </c>
    </row>
    <row r="29" spans="2:7" ht="20.100000000000001" customHeight="1">
      <c r="B29" s="191" t="s">
        <v>97</v>
      </c>
      <c r="C29" s="186"/>
      <c r="D29" s="184" t="s">
        <v>60</v>
      </c>
      <c r="E29" s="185"/>
      <c r="F29" s="210">
        <v>731.2</v>
      </c>
    </row>
    <row r="30" spans="2:7" ht="20.100000000000001" customHeight="1">
      <c r="B30" s="191" t="s">
        <v>98</v>
      </c>
      <c r="C30" s="186"/>
      <c r="D30" s="187" t="s">
        <v>82</v>
      </c>
      <c r="E30" s="188"/>
      <c r="F30" s="210">
        <v>627.5</v>
      </c>
    </row>
    <row r="31" spans="2:7" ht="20.100000000000001" customHeight="1">
      <c r="B31" s="192" t="s">
        <v>99</v>
      </c>
      <c r="C31" s="179"/>
      <c r="D31" s="182" t="s">
        <v>61</v>
      </c>
      <c r="E31" s="180"/>
      <c r="F31" s="211">
        <v>586.95000000000005</v>
      </c>
    </row>
    <row r="32" spans="2:7" ht="20.100000000000001" customHeight="1">
      <c r="B32" s="192" t="s">
        <v>100</v>
      </c>
      <c r="C32" s="179"/>
      <c r="D32" s="183" t="s">
        <v>62</v>
      </c>
      <c r="E32" s="180"/>
      <c r="F32" s="211">
        <v>494.25</v>
      </c>
    </row>
    <row r="33" spans="2:6" ht="20.100000000000001" customHeight="1">
      <c r="B33" s="192" t="s">
        <v>101</v>
      </c>
      <c r="C33" s="179"/>
      <c r="D33" s="175" t="s">
        <v>63</v>
      </c>
      <c r="E33" s="180"/>
      <c r="F33" s="211">
        <v>399.8</v>
      </c>
    </row>
    <row r="34" spans="2:6" ht="20.100000000000001" customHeight="1">
      <c r="B34" s="192" t="s">
        <v>102</v>
      </c>
      <c r="C34" s="179"/>
      <c r="D34" s="183" t="s">
        <v>64</v>
      </c>
      <c r="E34" s="180"/>
      <c r="F34" s="211">
        <v>369.8</v>
      </c>
    </row>
    <row r="35" spans="2:6" ht="20.100000000000001" customHeight="1">
      <c r="B35" s="192" t="s">
        <v>103</v>
      </c>
      <c r="C35" s="179"/>
      <c r="D35" s="178" t="s">
        <v>65</v>
      </c>
      <c r="E35" s="180"/>
      <c r="F35" s="211">
        <v>297.45</v>
      </c>
    </row>
    <row r="36" spans="2:6" ht="20.100000000000001" customHeight="1">
      <c r="B36" s="192" t="s">
        <v>88</v>
      </c>
      <c r="C36" s="174"/>
      <c r="D36" s="183" t="s">
        <v>66</v>
      </c>
      <c r="E36" s="180"/>
      <c r="F36" s="211">
        <v>265.65000000000003</v>
      </c>
    </row>
    <row r="37" spans="2:6" ht="20.100000000000001" customHeight="1">
      <c r="B37" s="192" t="s">
        <v>83</v>
      </c>
      <c r="C37" s="174"/>
      <c r="D37" s="178" t="s">
        <v>67</v>
      </c>
      <c r="E37" s="180"/>
      <c r="F37" s="211">
        <v>247.6</v>
      </c>
    </row>
    <row r="38" spans="2:6" ht="20.100000000000001" customHeight="1">
      <c r="B38" s="192" t="s">
        <v>85</v>
      </c>
      <c r="C38" s="174"/>
      <c r="D38" s="178" t="s">
        <v>68</v>
      </c>
      <c r="E38" s="180"/>
      <c r="F38" s="211">
        <v>218.54000000000002</v>
      </c>
    </row>
    <row r="39" spans="2:6" ht="20.100000000000001" customHeight="1">
      <c r="B39" s="192">
        <v>12</v>
      </c>
      <c r="C39" s="174"/>
      <c r="D39" s="180" t="s">
        <v>95</v>
      </c>
      <c r="E39" s="180"/>
      <c r="F39" s="211">
        <v>148.57</v>
      </c>
    </row>
    <row r="40" spans="2:6" ht="20.100000000000001" customHeight="1">
      <c r="B40" s="192">
        <v>13</v>
      </c>
      <c r="C40" s="174"/>
      <c r="D40" s="180" t="s">
        <v>84</v>
      </c>
      <c r="E40" s="180"/>
      <c r="F40" s="211">
        <v>135.45999999999998</v>
      </c>
    </row>
    <row r="41" spans="2:6" ht="20.100000000000001" customHeight="1">
      <c r="B41" s="192">
        <v>14</v>
      </c>
      <c r="C41" s="174"/>
      <c r="D41" s="180" t="s">
        <v>87</v>
      </c>
      <c r="E41" s="180"/>
      <c r="F41" s="211">
        <v>130.06</v>
      </c>
    </row>
    <row r="42" spans="2:6" ht="20.100000000000001" customHeight="1">
      <c r="B42" s="192">
        <v>15</v>
      </c>
      <c r="C42" s="174"/>
      <c r="D42" s="181" t="s">
        <v>86</v>
      </c>
      <c r="E42" s="181"/>
      <c r="F42" s="211">
        <v>126.85</v>
      </c>
    </row>
    <row r="43" spans="2:6" ht="20.100000000000001" customHeight="1" thickBot="1">
      <c r="B43" s="193">
        <v>16</v>
      </c>
      <c r="C43" s="194"/>
      <c r="D43" s="195" t="s">
        <v>96</v>
      </c>
      <c r="E43" s="195"/>
      <c r="F43" s="212">
        <v>106.12999999999998</v>
      </c>
    </row>
  </sheetData>
  <pageMargins left="1.1811023622047245" right="0.39370078740157483" top="0.39370078740157483" bottom="0.19685039370078741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5"/>
  <sheetViews>
    <sheetView zoomScaleNormal="100" workbookViewId="0">
      <selection activeCell="C4" sqref="C4:C13"/>
    </sheetView>
  </sheetViews>
  <sheetFormatPr defaultColWidth="8.85546875" defaultRowHeight="12.75"/>
  <cols>
    <col min="1" max="1" width="8.85546875" style="38"/>
    <col min="2" max="2" width="4.42578125" style="38" bestFit="1" customWidth="1"/>
    <col min="3" max="3" width="28.140625" style="38" customWidth="1"/>
    <col min="4" max="14" width="8.7109375" style="38" customWidth="1"/>
    <col min="15" max="16" width="6.7109375" style="38" customWidth="1"/>
    <col min="17" max="17" width="10.28515625" style="38" customWidth="1"/>
    <col min="18" max="18" width="6.7109375" style="38" customWidth="1"/>
    <col min="19" max="16384" width="8.85546875" style="38"/>
  </cols>
  <sheetData>
    <row r="1" spans="2:18" ht="64.5" customHeight="1">
      <c r="B1" s="37" t="s">
        <v>52</v>
      </c>
    </row>
    <row r="2" spans="2:18" ht="5.45" customHeight="1" thickBot="1"/>
    <row r="3" spans="2:18" ht="65.25" customHeight="1">
      <c r="B3" s="128" t="s">
        <v>53</v>
      </c>
      <c r="C3" s="129"/>
      <c r="D3" s="39">
        <v>1</v>
      </c>
      <c r="E3" s="40">
        <v>2</v>
      </c>
      <c r="F3" s="40">
        <v>3</v>
      </c>
      <c r="G3" s="40">
        <v>4</v>
      </c>
      <c r="H3" s="40">
        <v>5</v>
      </c>
      <c r="I3" s="40">
        <v>6</v>
      </c>
      <c r="J3" s="40">
        <v>7</v>
      </c>
      <c r="K3" s="40">
        <v>8</v>
      </c>
      <c r="L3" s="40">
        <v>9</v>
      </c>
      <c r="M3" s="41">
        <v>10</v>
      </c>
      <c r="N3" s="42" t="s">
        <v>54</v>
      </c>
      <c r="O3" s="43" t="s">
        <v>55</v>
      </c>
      <c r="P3" s="44" t="s">
        <v>56</v>
      </c>
      <c r="Q3" s="45" t="s">
        <v>57</v>
      </c>
      <c r="R3" s="46" t="s">
        <v>58</v>
      </c>
    </row>
    <row r="4" spans="2:18" ht="32.1" customHeight="1">
      <c r="B4" s="47">
        <v>1</v>
      </c>
      <c r="C4" s="56" t="s">
        <v>59</v>
      </c>
      <c r="D4" s="120"/>
      <c r="E4" s="49" t="s">
        <v>72</v>
      </c>
      <c r="F4" s="49" t="s">
        <v>70</v>
      </c>
      <c r="G4" s="48" t="s">
        <v>71</v>
      </c>
      <c r="H4" s="49" t="s">
        <v>69</v>
      </c>
      <c r="I4" s="49" t="s">
        <v>69</v>
      </c>
      <c r="J4" s="49" t="s">
        <v>69</v>
      </c>
      <c r="K4" s="49" t="s">
        <v>75</v>
      </c>
      <c r="L4" s="49" t="s">
        <v>74</v>
      </c>
      <c r="M4" s="50" t="s">
        <v>69</v>
      </c>
      <c r="N4" s="51">
        <v>16</v>
      </c>
      <c r="O4" s="52"/>
      <c r="P4" s="53"/>
      <c r="Q4" s="54"/>
      <c r="R4" s="55" t="s">
        <v>50</v>
      </c>
    </row>
    <row r="5" spans="2:18" ht="32.1" customHeight="1">
      <c r="B5" s="47">
        <v>2</v>
      </c>
      <c r="C5" s="56" t="s">
        <v>60</v>
      </c>
      <c r="D5" s="130" t="s">
        <v>71</v>
      </c>
      <c r="E5" s="121"/>
      <c r="F5" s="49" t="s">
        <v>70</v>
      </c>
      <c r="G5" s="48" t="s">
        <v>71</v>
      </c>
      <c r="H5" s="49" t="s">
        <v>69</v>
      </c>
      <c r="I5" s="49" t="s">
        <v>74</v>
      </c>
      <c r="J5" s="49" t="s">
        <v>74</v>
      </c>
      <c r="K5" s="49" t="s">
        <v>71</v>
      </c>
      <c r="L5" s="49" t="s">
        <v>71</v>
      </c>
      <c r="M5" s="50" t="s">
        <v>69</v>
      </c>
      <c r="N5" s="51">
        <v>17</v>
      </c>
      <c r="O5" s="52"/>
      <c r="P5" s="53"/>
      <c r="Q5" s="54"/>
      <c r="R5" s="55" t="s">
        <v>11</v>
      </c>
    </row>
    <row r="6" spans="2:18" ht="32.1" customHeight="1">
      <c r="B6" s="47">
        <v>3</v>
      </c>
      <c r="C6" s="56" t="s">
        <v>61</v>
      </c>
      <c r="D6" s="48" t="s">
        <v>69</v>
      </c>
      <c r="E6" s="49" t="s">
        <v>69</v>
      </c>
      <c r="F6" s="121"/>
      <c r="G6" s="49" t="s">
        <v>74</v>
      </c>
      <c r="H6" s="49" t="s">
        <v>69</v>
      </c>
      <c r="I6" s="49" t="s">
        <v>69</v>
      </c>
      <c r="J6" s="49" t="s">
        <v>69</v>
      </c>
      <c r="K6" s="49" t="s">
        <v>69</v>
      </c>
      <c r="L6" s="49" t="s">
        <v>69</v>
      </c>
      <c r="M6" s="50" t="s">
        <v>69</v>
      </c>
      <c r="N6" s="51">
        <v>18</v>
      </c>
      <c r="O6" s="52"/>
      <c r="P6" s="53"/>
      <c r="Q6" s="57"/>
      <c r="R6" s="55" t="s">
        <v>10</v>
      </c>
    </row>
    <row r="7" spans="2:18" ht="32.1" customHeight="1">
      <c r="B7" s="47">
        <v>4</v>
      </c>
      <c r="C7" s="56" t="s">
        <v>62</v>
      </c>
      <c r="D7" s="126" t="s">
        <v>72</v>
      </c>
      <c r="E7" s="123" t="s">
        <v>72</v>
      </c>
      <c r="F7" s="125" t="s">
        <v>73</v>
      </c>
      <c r="G7" s="120"/>
      <c r="H7" s="49" t="s">
        <v>69</v>
      </c>
      <c r="I7" s="49" t="s">
        <v>69</v>
      </c>
      <c r="J7" s="49" t="s">
        <v>71</v>
      </c>
      <c r="K7" s="49" t="s">
        <v>69</v>
      </c>
      <c r="L7" s="49" t="s">
        <v>69</v>
      </c>
      <c r="M7" s="50" t="s">
        <v>69</v>
      </c>
      <c r="N7" s="51">
        <v>15</v>
      </c>
      <c r="O7" s="52"/>
      <c r="P7" s="53"/>
      <c r="Q7" s="54"/>
      <c r="R7" s="55" t="s">
        <v>12</v>
      </c>
    </row>
    <row r="8" spans="2:18" ht="32.1" customHeight="1">
      <c r="B8" s="47">
        <v>5</v>
      </c>
      <c r="C8" s="56" t="s">
        <v>63</v>
      </c>
      <c r="D8" s="126" t="s">
        <v>70</v>
      </c>
      <c r="E8" s="123" t="s">
        <v>70</v>
      </c>
      <c r="F8" s="49" t="s">
        <v>70</v>
      </c>
      <c r="G8" s="48" t="s">
        <v>70</v>
      </c>
      <c r="H8" s="121"/>
      <c r="I8" s="49" t="s">
        <v>69</v>
      </c>
      <c r="J8" s="49" t="s">
        <v>69</v>
      </c>
      <c r="K8" s="49" t="s">
        <v>76</v>
      </c>
      <c r="L8" s="49" t="s">
        <v>69</v>
      </c>
      <c r="M8" s="50" t="s">
        <v>69</v>
      </c>
      <c r="N8" s="51">
        <v>14</v>
      </c>
      <c r="O8" s="52"/>
      <c r="P8" s="53"/>
      <c r="Q8" s="54"/>
      <c r="R8" s="55" t="s">
        <v>51</v>
      </c>
    </row>
    <row r="9" spans="2:18" ht="32.1" customHeight="1">
      <c r="B9" s="47">
        <v>6</v>
      </c>
      <c r="C9" s="56" t="s">
        <v>64</v>
      </c>
      <c r="D9" s="126" t="s">
        <v>70</v>
      </c>
      <c r="E9" s="49" t="s">
        <v>73</v>
      </c>
      <c r="F9" s="123" t="s">
        <v>70</v>
      </c>
      <c r="G9" s="48" t="s">
        <v>70</v>
      </c>
      <c r="H9" s="49" t="s">
        <v>70</v>
      </c>
      <c r="I9" s="121"/>
      <c r="J9" s="49" t="s">
        <v>74</v>
      </c>
      <c r="K9" s="49" t="s">
        <v>71</v>
      </c>
      <c r="L9" s="49" t="s">
        <v>74</v>
      </c>
      <c r="M9" s="50" t="s">
        <v>69</v>
      </c>
      <c r="N9" s="51">
        <v>13</v>
      </c>
      <c r="O9" s="52"/>
      <c r="P9" s="53"/>
      <c r="Q9" s="58"/>
      <c r="R9" s="55" t="s">
        <v>13</v>
      </c>
    </row>
    <row r="10" spans="2:18" ht="32.1" customHeight="1">
      <c r="B10" s="47">
        <v>7</v>
      </c>
      <c r="C10" s="56" t="s">
        <v>65</v>
      </c>
      <c r="D10" s="49" t="s">
        <v>70</v>
      </c>
      <c r="E10" s="124" t="s">
        <v>73</v>
      </c>
      <c r="F10" s="123" t="s">
        <v>70</v>
      </c>
      <c r="G10" s="48" t="s">
        <v>72</v>
      </c>
      <c r="H10" s="49" t="s">
        <v>70</v>
      </c>
      <c r="I10" s="49" t="s">
        <v>73</v>
      </c>
      <c r="J10" s="121"/>
      <c r="K10" s="49" t="s">
        <v>71</v>
      </c>
      <c r="L10" s="49" t="s">
        <v>69</v>
      </c>
      <c r="M10" s="50" t="s">
        <v>74</v>
      </c>
      <c r="N10" s="51">
        <v>12</v>
      </c>
      <c r="O10" s="52"/>
      <c r="P10" s="53"/>
      <c r="Q10" s="58"/>
      <c r="R10" s="55" t="s">
        <v>14</v>
      </c>
    </row>
    <row r="11" spans="2:18" s="59" customFormat="1" ht="32.1" customHeight="1">
      <c r="B11" s="47">
        <v>8</v>
      </c>
      <c r="C11" s="56" t="s">
        <v>66</v>
      </c>
      <c r="D11" s="49" t="s">
        <v>73</v>
      </c>
      <c r="E11" s="125" t="s">
        <v>72</v>
      </c>
      <c r="F11" s="49" t="s">
        <v>70</v>
      </c>
      <c r="G11" s="48" t="s">
        <v>70</v>
      </c>
      <c r="H11" s="49" t="s">
        <v>70</v>
      </c>
      <c r="I11" s="49" t="s">
        <v>72</v>
      </c>
      <c r="J11" s="49" t="s">
        <v>72</v>
      </c>
      <c r="K11" s="121"/>
      <c r="L11" s="49" t="s">
        <v>72</v>
      </c>
      <c r="M11" s="50" t="s">
        <v>69</v>
      </c>
      <c r="N11" s="51">
        <v>10</v>
      </c>
      <c r="O11" s="52"/>
      <c r="P11" s="53"/>
      <c r="Q11" s="54"/>
      <c r="R11" s="55" t="s">
        <v>16</v>
      </c>
    </row>
    <row r="12" spans="2:18" s="59" customFormat="1" ht="32.1" customHeight="1">
      <c r="B12" s="47">
        <v>9</v>
      </c>
      <c r="C12" s="56" t="s">
        <v>67</v>
      </c>
      <c r="D12" s="49" t="s">
        <v>73</v>
      </c>
      <c r="E12" s="49" t="s">
        <v>72</v>
      </c>
      <c r="F12" s="123" t="s">
        <v>70</v>
      </c>
      <c r="G12" s="48" t="s">
        <v>70</v>
      </c>
      <c r="H12" s="49" t="s">
        <v>70</v>
      </c>
      <c r="I12" s="49" t="s">
        <v>73</v>
      </c>
      <c r="J12" s="49" t="s">
        <v>70</v>
      </c>
      <c r="K12" s="49" t="s">
        <v>71</v>
      </c>
      <c r="L12" s="121"/>
      <c r="M12" s="50" t="s">
        <v>74</v>
      </c>
      <c r="N12" s="51">
        <v>11</v>
      </c>
      <c r="O12" s="52"/>
      <c r="P12" s="53"/>
      <c r="Q12" s="57"/>
      <c r="R12" s="55" t="s">
        <v>15</v>
      </c>
    </row>
    <row r="13" spans="2:18" s="59" customFormat="1" ht="32.1" customHeight="1" thickBot="1">
      <c r="B13" s="60">
        <v>10</v>
      </c>
      <c r="C13" s="61" t="s">
        <v>68</v>
      </c>
      <c r="D13" s="119" t="s">
        <v>70</v>
      </c>
      <c r="E13" s="127" t="s">
        <v>70</v>
      </c>
      <c r="F13" s="127" t="s">
        <v>70</v>
      </c>
      <c r="G13" s="62" t="s">
        <v>70</v>
      </c>
      <c r="H13" s="63" t="s">
        <v>70</v>
      </c>
      <c r="I13" s="63" t="s">
        <v>70</v>
      </c>
      <c r="J13" s="63" t="s">
        <v>73</v>
      </c>
      <c r="K13" s="63" t="s">
        <v>70</v>
      </c>
      <c r="L13" s="63" t="s">
        <v>73</v>
      </c>
      <c r="M13" s="122"/>
      <c r="N13" s="64">
        <v>9</v>
      </c>
      <c r="O13" s="65"/>
      <c r="P13" s="66"/>
      <c r="Q13" s="67"/>
      <c r="R13" s="68" t="s">
        <v>17</v>
      </c>
    </row>
    <row r="14" spans="2:18" ht="4.9000000000000004" customHeight="1"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2:18" ht="20.45" customHeight="1">
      <c r="N15" s="118"/>
    </row>
  </sheetData>
  <mergeCells count="1">
    <mergeCell ref="B3:C3"/>
  </mergeCells>
  <pageMargins left="0.39370078740157483" right="0.19685039370078741" top="0.39370078740157483" bottom="0.19685039370078741" header="0" footer="0"/>
  <pageSetup paperSize="9" scale="85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B10" sqref="AB10"/>
    </sheetView>
  </sheetViews>
  <sheetFormatPr defaultRowHeight="12.75"/>
  <cols>
    <col min="1" max="1" width="3.7109375" style="15" bestFit="1" customWidth="1"/>
    <col min="2" max="2" width="12.140625" customWidth="1"/>
    <col min="3" max="3" width="9.28515625" bestFit="1" customWidth="1"/>
    <col min="4" max="4" width="5.140625" bestFit="1" customWidth="1"/>
    <col min="5" max="5" width="16.140625" bestFit="1" customWidth="1"/>
    <col min="6" max="6" width="3.42578125" bestFit="1" customWidth="1"/>
    <col min="7" max="13" width="6.5703125" customWidth="1"/>
    <col min="14" max="14" width="11.7109375" style="8" customWidth="1"/>
    <col min="15" max="15" width="7.5703125" customWidth="1"/>
    <col min="16" max="16" width="9.42578125" bestFit="1" customWidth="1"/>
    <col min="17" max="17" width="1.42578125" customWidth="1"/>
    <col min="18" max="18" width="3" customWidth="1"/>
    <col min="19" max="19" width="7.5703125" bestFit="1" customWidth="1"/>
    <col min="20" max="20" width="1.5703125" customWidth="1"/>
  </cols>
  <sheetData>
    <row r="1" spans="1:19" ht="3.75" customHeight="1"/>
    <row r="2" spans="1:19" ht="3" customHeight="1">
      <c r="A2" s="20"/>
      <c r="B2" s="2"/>
      <c r="C2" s="2"/>
      <c r="D2" s="5"/>
      <c r="E2" s="1"/>
      <c r="F2" s="6"/>
      <c r="G2" s="2"/>
      <c r="H2" s="2"/>
      <c r="I2" s="2"/>
      <c r="J2" s="2"/>
      <c r="K2" s="2"/>
      <c r="L2" s="2"/>
      <c r="M2" s="2"/>
      <c r="N2" s="6"/>
      <c r="O2" s="3"/>
      <c r="P2" s="4"/>
      <c r="Q2" s="4"/>
    </row>
    <row r="3" spans="1:19" ht="32.25" customHeight="1">
      <c r="A3" s="22" t="s">
        <v>49</v>
      </c>
      <c r="C3" s="2"/>
      <c r="D3" s="5"/>
      <c r="E3" s="1"/>
      <c r="F3" s="6"/>
      <c r="G3" s="2"/>
      <c r="H3" s="2"/>
      <c r="I3" s="2"/>
      <c r="J3" s="2"/>
      <c r="K3" s="2"/>
      <c r="L3" s="2"/>
      <c r="M3" s="2"/>
      <c r="Q3" s="7"/>
    </row>
    <row r="4" spans="1:19" ht="26.25">
      <c r="A4" s="23"/>
      <c r="C4" s="2"/>
      <c r="D4" s="5"/>
      <c r="E4" s="1"/>
      <c r="F4" s="6"/>
      <c r="G4" s="2"/>
      <c r="H4" s="2"/>
      <c r="I4" s="2"/>
      <c r="J4" s="2"/>
      <c r="K4" s="2"/>
      <c r="L4" s="2"/>
      <c r="M4" s="2"/>
      <c r="O4" s="9" t="s">
        <v>8</v>
      </c>
      <c r="P4" s="21" t="s">
        <v>9</v>
      </c>
      <c r="Q4" s="7"/>
      <c r="S4" s="14" t="s">
        <v>18</v>
      </c>
    </row>
    <row r="5" spans="1:19" ht="2.25" customHeight="1" thickBot="1">
      <c r="G5" s="24"/>
      <c r="H5" s="24"/>
      <c r="I5" s="24"/>
      <c r="J5" s="24"/>
      <c r="K5" s="24"/>
      <c r="L5" s="24"/>
      <c r="M5" s="24"/>
    </row>
    <row r="6" spans="1:19" ht="18" customHeight="1">
      <c r="A6" s="16">
        <v>1</v>
      </c>
      <c r="B6" s="139" t="s">
        <v>27</v>
      </c>
      <c r="C6" s="140" t="s">
        <v>0</v>
      </c>
      <c r="D6" s="141">
        <v>2008</v>
      </c>
      <c r="E6" s="142" t="s">
        <v>22</v>
      </c>
      <c r="F6" s="143" t="s">
        <v>5</v>
      </c>
      <c r="G6" s="144">
        <v>138</v>
      </c>
      <c r="H6" s="145">
        <v>83.3</v>
      </c>
      <c r="I6" s="145">
        <v>122.5</v>
      </c>
      <c r="J6" s="146">
        <v>148.5</v>
      </c>
      <c r="K6" s="145">
        <v>115</v>
      </c>
      <c r="L6" s="147">
        <v>121.25</v>
      </c>
      <c r="M6" s="112"/>
      <c r="N6" s="28">
        <f>G6+I6+J6+K6+L6</f>
        <v>645.25</v>
      </c>
      <c r="O6" s="32">
        <v>130</v>
      </c>
      <c r="P6" s="148">
        <f t="shared" ref="P6:P21" si="0">SUM(N6:O6)</f>
        <v>775.25</v>
      </c>
      <c r="Q6" s="10"/>
      <c r="R6" s="13" t="s">
        <v>10</v>
      </c>
      <c r="S6" s="36">
        <v>200</v>
      </c>
    </row>
    <row r="7" spans="1:19" ht="18" customHeight="1">
      <c r="A7" s="17">
        <v>2</v>
      </c>
      <c r="B7" s="72" t="s">
        <v>32</v>
      </c>
      <c r="C7" s="73" t="s">
        <v>1</v>
      </c>
      <c r="D7" s="117">
        <v>2010</v>
      </c>
      <c r="E7" s="74" t="s">
        <v>22</v>
      </c>
      <c r="F7" s="75" t="s">
        <v>5</v>
      </c>
      <c r="G7" s="110">
        <v>115</v>
      </c>
      <c r="H7" s="111">
        <v>147</v>
      </c>
      <c r="I7" s="111">
        <v>98</v>
      </c>
      <c r="J7" s="111">
        <v>123.75</v>
      </c>
      <c r="K7" s="111"/>
      <c r="L7" s="111">
        <v>82.45</v>
      </c>
      <c r="M7" s="27"/>
      <c r="N7" s="29">
        <f>SUM(F7:M7)</f>
        <v>566.20000000000005</v>
      </c>
      <c r="O7" s="33">
        <v>165</v>
      </c>
      <c r="P7" s="149">
        <f t="shared" si="0"/>
        <v>731.2</v>
      </c>
      <c r="Q7" s="10"/>
      <c r="R7" s="13" t="s">
        <v>11</v>
      </c>
      <c r="S7" s="36">
        <v>165</v>
      </c>
    </row>
    <row r="8" spans="1:19" ht="18" customHeight="1">
      <c r="A8" s="19">
        <v>3</v>
      </c>
      <c r="B8" s="76" t="s">
        <v>28</v>
      </c>
      <c r="C8" s="77" t="s">
        <v>29</v>
      </c>
      <c r="D8" s="78">
        <v>2008</v>
      </c>
      <c r="E8" s="79" t="s">
        <v>3</v>
      </c>
      <c r="F8" s="80" t="s">
        <v>7</v>
      </c>
      <c r="G8" s="113">
        <v>64.400000000000006</v>
      </c>
      <c r="H8" s="114">
        <v>98</v>
      </c>
      <c r="I8" s="114">
        <v>147</v>
      </c>
      <c r="J8" s="115">
        <v>99</v>
      </c>
      <c r="K8" s="114">
        <v>138</v>
      </c>
      <c r="L8" s="114">
        <v>145.5</v>
      </c>
      <c r="M8" s="71"/>
      <c r="N8" s="29">
        <f>H8+I8+J8+K8+L8</f>
        <v>627.5</v>
      </c>
      <c r="O8" s="35">
        <v>0</v>
      </c>
      <c r="P8" s="149">
        <f t="shared" si="0"/>
        <v>627.5</v>
      </c>
      <c r="Q8" s="10"/>
      <c r="R8" s="13" t="s">
        <v>50</v>
      </c>
      <c r="S8" s="36">
        <v>130</v>
      </c>
    </row>
    <row r="9" spans="1:19" ht="18" customHeight="1">
      <c r="A9" s="17">
        <v>4</v>
      </c>
      <c r="B9" s="81" t="s">
        <v>34</v>
      </c>
      <c r="C9" s="82" t="s">
        <v>35</v>
      </c>
      <c r="D9" s="83">
        <v>2008</v>
      </c>
      <c r="E9" s="84" t="s">
        <v>22</v>
      </c>
      <c r="F9" s="85" t="s">
        <v>5</v>
      </c>
      <c r="G9" s="116"/>
      <c r="H9" s="82">
        <v>122.5</v>
      </c>
      <c r="I9" s="82">
        <v>83.3</v>
      </c>
      <c r="J9" s="82">
        <v>84.15</v>
      </c>
      <c r="K9" s="82"/>
      <c r="L9" s="82">
        <v>97</v>
      </c>
      <c r="M9" s="26"/>
      <c r="N9" s="30">
        <f>SUM(F9:M9)</f>
        <v>386.95000000000005</v>
      </c>
      <c r="O9" s="33">
        <v>200</v>
      </c>
      <c r="P9" s="149">
        <f t="shared" si="0"/>
        <v>586.95000000000005</v>
      </c>
      <c r="Q9" s="12"/>
      <c r="R9" s="13" t="s">
        <v>12</v>
      </c>
      <c r="S9" s="36">
        <v>110</v>
      </c>
    </row>
    <row r="10" spans="1:19" ht="18" customHeight="1">
      <c r="A10" s="17">
        <v>5</v>
      </c>
      <c r="B10" s="81" t="s">
        <v>30</v>
      </c>
      <c r="C10" s="82" t="s">
        <v>1</v>
      </c>
      <c r="D10" s="86">
        <v>2008</v>
      </c>
      <c r="E10" s="84" t="s">
        <v>4</v>
      </c>
      <c r="F10" s="85" t="s">
        <v>6</v>
      </c>
      <c r="G10" s="81">
        <v>92</v>
      </c>
      <c r="H10" s="82">
        <v>68.599999999999994</v>
      </c>
      <c r="I10" s="87">
        <v>68.599999999999994</v>
      </c>
      <c r="J10" s="82">
        <v>59.4</v>
      </c>
      <c r="K10" s="82">
        <v>92</v>
      </c>
      <c r="L10" s="82">
        <v>63.05</v>
      </c>
      <c r="M10" s="25"/>
      <c r="N10" s="30">
        <f>G10+H10+I10+K10+L10</f>
        <v>384.25</v>
      </c>
      <c r="O10" s="33">
        <v>110</v>
      </c>
      <c r="P10" s="149">
        <f t="shared" si="0"/>
        <v>494.25</v>
      </c>
      <c r="Q10" s="12"/>
      <c r="R10" s="13" t="s">
        <v>51</v>
      </c>
      <c r="S10" s="36">
        <v>90</v>
      </c>
    </row>
    <row r="11" spans="1:19" ht="18" customHeight="1">
      <c r="A11" s="19">
        <v>6</v>
      </c>
      <c r="B11" s="81" t="s">
        <v>36</v>
      </c>
      <c r="C11" s="82" t="s">
        <v>35</v>
      </c>
      <c r="D11" s="86">
        <v>2008</v>
      </c>
      <c r="E11" s="84" t="s">
        <v>3</v>
      </c>
      <c r="F11" s="85" t="s">
        <v>7</v>
      </c>
      <c r="G11" s="81"/>
      <c r="H11" s="82">
        <v>58.8</v>
      </c>
      <c r="I11" s="82">
        <v>63.7</v>
      </c>
      <c r="J11" s="82">
        <v>69.3</v>
      </c>
      <c r="K11" s="82">
        <v>59.8</v>
      </c>
      <c r="L11" s="82">
        <v>58.2</v>
      </c>
      <c r="M11" s="27"/>
      <c r="N11" s="29">
        <f>SUM(F11:M11)</f>
        <v>309.8</v>
      </c>
      <c r="O11" s="35">
        <v>90</v>
      </c>
      <c r="P11" s="149">
        <f t="shared" si="0"/>
        <v>399.8</v>
      </c>
      <c r="Q11" s="10"/>
      <c r="R11" s="13" t="s">
        <v>13</v>
      </c>
      <c r="S11" s="36">
        <v>70</v>
      </c>
    </row>
    <row r="12" spans="1:19" ht="18" customHeight="1">
      <c r="A12" s="19">
        <v>7</v>
      </c>
      <c r="B12" s="81" t="s">
        <v>24</v>
      </c>
      <c r="C12" s="82" t="s">
        <v>19</v>
      </c>
      <c r="D12" s="88">
        <v>2008</v>
      </c>
      <c r="E12" s="84" t="s">
        <v>22</v>
      </c>
      <c r="F12" s="85" t="s">
        <v>5</v>
      </c>
      <c r="G12" s="81">
        <v>55.2</v>
      </c>
      <c r="H12" s="82"/>
      <c r="I12" s="82">
        <v>58.8</v>
      </c>
      <c r="J12" s="82">
        <v>44.55</v>
      </c>
      <c r="K12" s="82">
        <v>78.2</v>
      </c>
      <c r="L12" s="82">
        <v>63.05</v>
      </c>
      <c r="M12" s="27"/>
      <c r="N12" s="29">
        <f>SUM(F12:M12)</f>
        <v>299.8</v>
      </c>
      <c r="O12" s="35">
        <v>70</v>
      </c>
      <c r="P12" s="149">
        <f t="shared" si="0"/>
        <v>369.8</v>
      </c>
      <c r="Q12" s="10"/>
      <c r="R12" s="13" t="s">
        <v>14</v>
      </c>
      <c r="S12" s="36">
        <v>55</v>
      </c>
    </row>
    <row r="13" spans="1:19" ht="18" customHeight="1">
      <c r="A13" s="19">
        <v>8</v>
      </c>
      <c r="B13" s="89" t="s">
        <v>31</v>
      </c>
      <c r="C13" s="90" t="s">
        <v>0</v>
      </c>
      <c r="D13" s="91">
        <v>2008</v>
      </c>
      <c r="E13" s="92" t="s">
        <v>2</v>
      </c>
      <c r="F13" s="93" t="s">
        <v>5</v>
      </c>
      <c r="G13" s="89">
        <v>59.8</v>
      </c>
      <c r="H13" s="90">
        <v>53.9</v>
      </c>
      <c r="I13" s="90"/>
      <c r="J13" s="90">
        <v>64.349999999999994</v>
      </c>
      <c r="K13" s="90">
        <v>64.400000000000006</v>
      </c>
      <c r="L13" s="90"/>
      <c r="M13" s="26"/>
      <c r="N13" s="29">
        <f>SUM(F13:M13)</f>
        <v>242.45</v>
      </c>
      <c r="O13" s="35">
        <v>55</v>
      </c>
      <c r="P13" s="149">
        <f t="shared" si="0"/>
        <v>297.45</v>
      </c>
      <c r="Q13" s="10"/>
      <c r="R13" s="13" t="s">
        <v>15</v>
      </c>
      <c r="S13" s="36">
        <v>45</v>
      </c>
    </row>
    <row r="14" spans="1:19" ht="18" customHeight="1">
      <c r="A14" s="19">
        <v>9</v>
      </c>
      <c r="B14" s="81" t="s">
        <v>25</v>
      </c>
      <c r="C14" s="82" t="s">
        <v>20</v>
      </c>
      <c r="D14" s="83">
        <v>2009</v>
      </c>
      <c r="E14" s="84" t="s">
        <v>22</v>
      </c>
      <c r="F14" s="85" t="s">
        <v>5</v>
      </c>
      <c r="G14" s="81">
        <v>78.2</v>
      </c>
      <c r="H14" s="82">
        <v>44.1</v>
      </c>
      <c r="I14" s="94">
        <v>53.9</v>
      </c>
      <c r="J14" s="82">
        <v>54.45</v>
      </c>
      <c r="K14" s="82"/>
      <c r="L14" s="82"/>
      <c r="M14" s="26"/>
      <c r="N14" s="29">
        <f>SUM(F14:M14)</f>
        <v>230.65000000000003</v>
      </c>
      <c r="O14" s="35">
        <v>35</v>
      </c>
      <c r="P14" s="149">
        <f t="shared" si="0"/>
        <v>265.65000000000003</v>
      </c>
      <c r="Q14" s="10"/>
      <c r="R14" s="13" t="s">
        <v>16</v>
      </c>
      <c r="S14" s="36">
        <v>35</v>
      </c>
    </row>
    <row r="15" spans="1:19" ht="18" customHeight="1">
      <c r="A15" s="19">
        <v>10</v>
      </c>
      <c r="B15" s="89" t="s">
        <v>37</v>
      </c>
      <c r="C15" s="90" t="s">
        <v>38</v>
      </c>
      <c r="D15" s="95">
        <v>2009</v>
      </c>
      <c r="E15" s="92" t="s">
        <v>22</v>
      </c>
      <c r="F15" s="93" t="s">
        <v>5</v>
      </c>
      <c r="G15" s="89">
        <v>50.6</v>
      </c>
      <c r="H15" s="90">
        <v>39.200000000000003</v>
      </c>
      <c r="I15" s="90">
        <v>44.1</v>
      </c>
      <c r="J15" s="90">
        <v>39.6</v>
      </c>
      <c r="K15" s="90">
        <v>27.6</v>
      </c>
      <c r="L15" s="90">
        <v>29.1</v>
      </c>
      <c r="M15" s="27"/>
      <c r="N15" s="29">
        <f>G15+H15+I15+J15+L15</f>
        <v>202.6</v>
      </c>
      <c r="O15" s="35">
        <v>45</v>
      </c>
      <c r="P15" s="149">
        <f t="shared" si="0"/>
        <v>247.6</v>
      </c>
      <c r="Q15" s="11"/>
      <c r="R15" s="13" t="s">
        <v>17</v>
      </c>
      <c r="S15" s="36">
        <v>25</v>
      </c>
    </row>
    <row r="16" spans="1:19" ht="18" customHeight="1">
      <c r="A16" s="19">
        <v>11</v>
      </c>
      <c r="B16" s="132" t="s">
        <v>39</v>
      </c>
      <c r="C16" s="133" t="s">
        <v>0</v>
      </c>
      <c r="D16" s="134">
        <v>2008</v>
      </c>
      <c r="E16" s="135" t="s">
        <v>2</v>
      </c>
      <c r="F16" s="136" t="s">
        <v>5</v>
      </c>
      <c r="G16" s="132">
        <v>41.4</v>
      </c>
      <c r="H16" s="133"/>
      <c r="I16" s="137">
        <v>42.14</v>
      </c>
      <c r="J16" s="133">
        <v>34.65</v>
      </c>
      <c r="K16" s="137">
        <v>41.4</v>
      </c>
      <c r="L16" s="133">
        <v>33.950000000000003</v>
      </c>
      <c r="M16" s="138"/>
      <c r="N16" s="31">
        <f>SUM(G16:M16)</f>
        <v>193.54000000000002</v>
      </c>
      <c r="O16" s="35">
        <v>25</v>
      </c>
      <c r="P16" s="149">
        <f t="shared" si="0"/>
        <v>218.54000000000002</v>
      </c>
      <c r="Q16" s="4"/>
    </row>
    <row r="17" spans="1:19" ht="18" customHeight="1">
      <c r="A17" s="19">
        <v>12</v>
      </c>
      <c r="B17" s="96" t="s">
        <v>40</v>
      </c>
      <c r="C17" s="97" t="s">
        <v>41</v>
      </c>
      <c r="D17" s="98">
        <v>2009</v>
      </c>
      <c r="E17" s="99" t="s">
        <v>3</v>
      </c>
      <c r="F17" s="100" t="s">
        <v>7</v>
      </c>
      <c r="G17" s="96">
        <v>36.799999999999997</v>
      </c>
      <c r="H17" s="97">
        <v>24.5</v>
      </c>
      <c r="I17" s="97">
        <v>33.32</v>
      </c>
      <c r="J17" s="97">
        <v>29.7</v>
      </c>
      <c r="K17" s="97">
        <v>6.44</v>
      </c>
      <c r="L17" s="97">
        <v>24.25</v>
      </c>
      <c r="M17" s="70"/>
      <c r="N17" s="69">
        <f>G17+H17+I17+J17+L17</f>
        <v>148.57</v>
      </c>
      <c r="O17" s="33"/>
      <c r="P17" s="150">
        <f t="shared" si="0"/>
        <v>148.57</v>
      </c>
      <c r="Q17" s="4"/>
    </row>
    <row r="18" spans="1:19" ht="18" customHeight="1">
      <c r="A18" s="19">
        <v>13</v>
      </c>
      <c r="B18" s="101" t="s">
        <v>42</v>
      </c>
      <c r="C18" s="102" t="s">
        <v>43</v>
      </c>
      <c r="D18" s="103"/>
      <c r="E18" s="104" t="s">
        <v>22</v>
      </c>
      <c r="F18" s="105" t="s">
        <v>5</v>
      </c>
      <c r="G18" s="101"/>
      <c r="H18" s="102"/>
      <c r="I18" s="102">
        <v>46.06</v>
      </c>
      <c r="J18" s="102"/>
      <c r="K18" s="102">
        <v>50.6</v>
      </c>
      <c r="L18" s="102">
        <v>38.799999999999997</v>
      </c>
      <c r="M18" s="71"/>
      <c r="N18" s="31">
        <f>SUM(G18:M18)</f>
        <v>135.45999999999998</v>
      </c>
      <c r="O18" s="35"/>
      <c r="P18" s="149">
        <f t="shared" si="0"/>
        <v>135.45999999999998</v>
      </c>
      <c r="Q18" s="4"/>
    </row>
    <row r="19" spans="1:19" ht="18" customHeight="1">
      <c r="A19" s="19">
        <v>14</v>
      </c>
      <c r="B19" s="101" t="s">
        <v>44</v>
      </c>
      <c r="C19" s="102" t="s">
        <v>23</v>
      </c>
      <c r="D19" s="106">
        <v>2009</v>
      </c>
      <c r="E19" s="104" t="s">
        <v>45</v>
      </c>
      <c r="F19" s="105" t="s">
        <v>21</v>
      </c>
      <c r="G19" s="101">
        <v>32.200000000000003</v>
      </c>
      <c r="H19" s="102">
        <v>29.4</v>
      </c>
      <c r="I19" s="102">
        <v>36.26</v>
      </c>
      <c r="J19" s="102"/>
      <c r="K19" s="102">
        <v>32.200000000000003</v>
      </c>
      <c r="L19" s="102"/>
      <c r="M19" s="71"/>
      <c r="N19" s="31">
        <f>SUM(G19:M19)</f>
        <v>130.06</v>
      </c>
      <c r="O19" s="35"/>
      <c r="P19" s="149">
        <f t="shared" si="0"/>
        <v>130.06</v>
      </c>
      <c r="Q19" s="4"/>
    </row>
    <row r="20" spans="1:19" ht="18" customHeight="1">
      <c r="A20" s="19">
        <v>15</v>
      </c>
      <c r="B20" s="107" t="s">
        <v>46</v>
      </c>
      <c r="C20" s="108" t="s">
        <v>33</v>
      </c>
      <c r="D20" s="109">
        <v>2008</v>
      </c>
      <c r="E20" s="99" t="s">
        <v>2</v>
      </c>
      <c r="F20" s="100" t="s">
        <v>5</v>
      </c>
      <c r="G20" s="96"/>
      <c r="H20" s="97">
        <v>34.299999999999997</v>
      </c>
      <c r="I20" s="97">
        <v>39.200000000000003</v>
      </c>
      <c r="J20" s="97"/>
      <c r="K20" s="97"/>
      <c r="L20" s="97">
        <v>53.35</v>
      </c>
      <c r="M20" s="70"/>
      <c r="N20" s="31">
        <f>SUM(G20:M20)</f>
        <v>126.85</v>
      </c>
      <c r="O20" s="35"/>
      <c r="P20" s="149">
        <f t="shared" si="0"/>
        <v>126.85</v>
      </c>
      <c r="Q20" s="4"/>
    </row>
    <row r="21" spans="1:19" ht="18" customHeight="1" thickBot="1">
      <c r="A21" s="18">
        <v>16</v>
      </c>
      <c r="B21" s="151" t="s">
        <v>47</v>
      </c>
      <c r="C21" s="152" t="s">
        <v>48</v>
      </c>
      <c r="D21" s="153">
        <v>2008</v>
      </c>
      <c r="E21" s="154" t="s">
        <v>26</v>
      </c>
      <c r="F21" s="155" t="s">
        <v>6</v>
      </c>
      <c r="G21" s="156">
        <v>23</v>
      </c>
      <c r="H21" s="157"/>
      <c r="I21" s="157">
        <v>30.38</v>
      </c>
      <c r="J21" s="157">
        <v>19.8</v>
      </c>
      <c r="K21" s="157">
        <v>18.399999999999999</v>
      </c>
      <c r="L21" s="157">
        <v>14.55</v>
      </c>
      <c r="M21" s="158"/>
      <c r="N21" s="159">
        <f>SUM(G21:M21)</f>
        <v>106.12999999999998</v>
      </c>
      <c r="O21" s="34"/>
      <c r="P21" s="160">
        <f t="shared" si="0"/>
        <v>106.12999999999998</v>
      </c>
    </row>
    <row r="25" spans="1:19" ht="18">
      <c r="A25" s="22"/>
      <c r="C25" s="2"/>
      <c r="D25" s="5"/>
      <c r="E25" s="1"/>
      <c r="F25" s="6"/>
      <c r="G25" s="2"/>
      <c r="H25" s="2"/>
      <c r="I25" s="2"/>
      <c r="J25" s="2"/>
      <c r="K25" s="2"/>
      <c r="L25" s="2"/>
      <c r="M25" s="2"/>
      <c r="Q25" s="7"/>
    </row>
    <row r="26" spans="1:19" ht="15.75">
      <c r="A26" s="23"/>
      <c r="C26" s="2"/>
      <c r="D26" s="5"/>
      <c r="E26" s="1"/>
      <c r="F26" s="6"/>
      <c r="G26" s="2"/>
      <c r="H26" s="2"/>
      <c r="I26" s="2"/>
      <c r="J26" s="2"/>
      <c r="K26" s="2"/>
      <c r="L26" s="2"/>
      <c r="M26" s="2"/>
      <c r="O26" s="9"/>
      <c r="P26" s="21"/>
      <c r="Q26" s="7"/>
      <c r="S26" s="14"/>
    </row>
  </sheetData>
  <sortState ref="B6:P21">
    <sortCondition descending="1" ref="P6:P21"/>
  </sortState>
  <phoneticPr fontId="1" type="noConversion"/>
  <pageMargins left="0.39370078740157483" right="0.19685039370078741" top="0.19685039370078741" bottom="0.19685039370078741" header="0" footer="0"/>
  <pageSetup paperSize="9" scale="105" orientation="landscape" r:id="rId1"/>
  <headerFooter alignWithMargins="0"/>
  <rowBreaks count="2" manualBreakCount="2">
    <brk id="23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VÝSLEDKY</vt:lpstr>
      <vt:lpstr>TOP 10 NMŽ ŽACTVO - 2019</vt:lpstr>
      <vt:lpstr>POHÁR VYSOČINY NMŽ 2018-2019</vt:lpstr>
      <vt:lpstr>'TOP 10 NMŽ ŽACTVO - 2019'!Oblast_tisku</vt:lpstr>
      <vt:lpstr>VÝSLEDKY!Oblast_tisku</vt:lpstr>
    </vt:vector>
  </TitlesOfParts>
  <Company>KS ČSTV Jihlava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ČSTV Jihlava</dc:creator>
  <cp:lastModifiedBy>Vachtfeidl</cp:lastModifiedBy>
  <cp:lastPrinted>2019-05-02T07:06:51Z</cp:lastPrinted>
  <dcterms:created xsi:type="dcterms:W3CDTF">2010-04-14T10:46:42Z</dcterms:created>
  <dcterms:modified xsi:type="dcterms:W3CDTF">2019-05-02T07:09:08Z</dcterms:modified>
</cp:coreProperties>
</file>