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Dokumenty\TT\KHKSST 2020-2021\"/>
    </mc:Choice>
  </mc:AlternateContent>
  <bookViews>
    <workbookView xWindow="0" yWindow="0" windowWidth="16380" windowHeight="8190"/>
  </bookViews>
  <sheets>
    <sheet name="2021" sheetId="1" r:id="rId1"/>
  </sheets>
  <calcPr calcId="162913"/>
</workbook>
</file>

<file path=xl/calcChain.xml><?xml version="1.0" encoding="utf-8"?>
<calcChain xmlns="http://schemas.openxmlformats.org/spreadsheetml/2006/main">
  <c r="D5" i="1" l="1"/>
  <c r="G5" i="1" s="1"/>
  <c r="D6" i="1"/>
  <c r="G6" i="1" s="1"/>
  <c r="D7" i="1"/>
  <c r="G7" i="1" s="1"/>
  <c r="D8" i="1"/>
  <c r="G8" i="1" s="1"/>
  <c r="D9" i="1"/>
  <c r="G9" i="1" s="1"/>
  <c r="D10" i="1"/>
  <c r="G10" i="1" s="1"/>
  <c r="D11" i="1"/>
  <c r="G11" i="1" s="1"/>
  <c r="D12" i="1"/>
  <c r="G12" i="1" s="1"/>
  <c r="D13" i="1"/>
  <c r="G13" i="1" s="1"/>
  <c r="D14" i="1"/>
  <c r="G14" i="1" s="1"/>
  <c r="D15" i="1"/>
  <c r="G15" i="1" s="1"/>
  <c r="D16" i="1"/>
  <c r="G16" i="1" s="1"/>
  <c r="D17" i="1"/>
  <c r="G17" i="1" s="1"/>
  <c r="D18" i="1"/>
  <c r="G18" i="1" s="1"/>
  <c r="D19" i="1"/>
  <c r="G19" i="1" s="1"/>
  <c r="D20" i="1"/>
  <c r="G20" i="1" s="1"/>
  <c r="E22" i="1"/>
  <c r="F22" i="1"/>
  <c r="G22" i="1" l="1"/>
  <c r="D22" i="1"/>
</calcChain>
</file>

<file path=xl/sharedStrings.xml><?xml version="1.0" encoding="utf-8"?>
<sst xmlns="http://schemas.openxmlformats.org/spreadsheetml/2006/main" count="26" uniqueCount="25">
  <si>
    <t>Příspěvky oddílům KHKSST na činnost 2021</t>
  </si>
  <si>
    <t>Mládež 2020</t>
  </si>
  <si>
    <t>Přepis 2021</t>
  </si>
  <si>
    <t>MČR</t>
  </si>
  <si>
    <t>ODDÍL</t>
  </si>
  <si>
    <t>VčBTM+KPJ</t>
  </si>
  <si>
    <t>účast</t>
  </si>
  <si>
    <t>medaile</t>
  </si>
  <si>
    <t>CELKEM</t>
  </si>
  <si>
    <t>Dobré SK</t>
  </si>
  <si>
    <t>Hostinné Tatran</t>
  </si>
  <si>
    <t>Hradec Králové 2 Sokol PP</t>
  </si>
  <si>
    <t>Hradec Králové DTJ</t>
  </si>
  <si>
    <t>Chlumec n.C. Sokol</t>
  </si>
  <si>
    <t>Chomutice Sokol</t>
  </si>
  <si>
    <t>Jaroměř Jiskra</t>
  </si>
  <si>
    <t>Jaroměř-Josefov Sokol 2</t>
  </si>
  <si>
    <t>Kostelec n.O. TTC</t>
  </si>
  <si>
    <t>Meziměstí Lokomotiva</t>
  </si>
  <si>
    <t>Nový Bydžov Jiskra</t>
  </si>
  <si>
    <t>Stěžery Sokol</t>
  </si>
  <si>
    <t>Trutnov Lokomotiva</t>
  </si>
  <si>
    <t>Týniště n.O. SK</t>
  </si>
  <si>
    <t>Vamberk Baník</t>
  </si>
  <si>
    <t>Záhornice KPST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</si>
</sst>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18"/>
      <color indexed="8"/>
      <name val="Times New Roman"/>
      <family val="1"/>
      <charset val="238"/>
    </font>
    <font>
      <sz val="20"/>
      <color indexed="8"/>
      <name val="Calibri"/>
      <family val="2"/>
      <charset val="238"/>
    </font>
    <font>
      <b/>
      <i/>
      <sz val="20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color indexed="8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42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1" applyNumberFormat="0" applyFill="0" applyAlignment="0" applyProtection="0"/>
    <xf numFmtId="0" fontId="3" fillId="3" borderId="0" applyNumberFormat="0" applyBorder="0" applyAlignment="0" applyProtection="0"/>
    <xf numFmtId="0" fontId="4" fillId="16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7" fillId="18" borderId="6" applyNumberFormat="0" applyAlignment="0" applyProtection="0"/>
    <xf numFmtId="0" fontId="10" fillId="0" borderId="7" applyNumberFormat="0" applyFill="0" applyAlignment="0" applyProtection="0"/>
    <xf numFmtId="0" fontId="1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7" borderId="8" applyNumberFormat="0" applyAlignment="0" applyProtection="0"/>
    <xf numFmtId="0" fontId="14" fillId="19" borderId="8" applyNumberFormat="0" applyAlignment="0" applyProtection="0"/>
    <xf numFmtId="0" fontId="15" fillId="19" borderId="9" applyNumberFormat="0" applyAlignment="0" applyProtection="0"/>
    <xf numFmtId="0" fontId="16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right"/>
    </xf>
    <xf numFmtId="0" fontId="17" fillId="0" borderId="0" xfId="0" applyFont="1" applyBorder="1" applyAlignment="1">
      <alignment horizontal="left" vertical="center"/>
    </xf>
    <xf numFmtId="0" fontId="18" fillId="0" borderId="0" xfId="0" applyFont="1"/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0" fillId="0" borderId="0" xfId="0" applyAlignment="1">
      <alignment horizontal="left"/>
    </xf>
    <xf numFmtId="0" fontId="0" fillId="0" borderId="1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1" xfId="0" applyBorder="1" applyAlignment="1">
      <alignment horizontal="right"/>
    </xf>
    <xf numFmtId="0" fontId="21" fillId="0" borderId="10" xfId="0" applyFont="1" applyBorder="1" applyAlignment="1">
      <alignment horizontal="left"/>
    </xf>
    <xf numFmtId="10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0" fontId="22" fillId="0" borderId="12" xfId="0" applyFont="1" applyBorder="1"/>
    <xf numFmtId="0" fontId="0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22" fillId="0" borderId="14" xfId="0" applyFont="1" applyBorder="1"/>
    <xf numFmtId="0" fontId="0" fillId="0" borderId="10" xfId="0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12" fillId="0" borderId="0" xfId="0" applyFont="1"/>
    <xf numFmtId="0" fontId="24" fillId="0" borderId="0" xfId="0" applyFont="1" applyAlignment="1">
      <alignment horizontal="center"/>
    </xf>
    <xf numFmtId="0" fontId="22" fillId="0" borderId="15" xfId="0" applyFont="1" applyBorder="1"/>
    <xf numFmtId="0" fontId="25" fillId="0" borderId="0" xfId="0" applyFont="1" applyBorder="1" applyAlignment="1">
      <alignment horizontal="right"/>
    </xf>
    <xf numFmtId="1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0" fillId="0" borderId="0" xfId="0" applyNumberFormat="1" applyAlignment="1">
      <alignment horizontal="center"/>
    </xf>
    <xf numFmtId="0" fontId="23" fillId="0" borderId="0" xfId="0" applyNumberFormat="1" applyFont="1" applyAlignment="1">
      <alignment horizontal="center"/>
    </xf>
    <xf numFmtId="0" fontId="0" fillId="0" borderId="0" xfId="0" applyNumberFormat="1"/>
    <xf numFmtId="0" fontId="26" fillId="0" borderId="0" xfId="0" applyFont="1" applyFill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"/>
  <sheetViews>
    <sheetView tabSelected="1" workbookViewId="0">
      <selection activeCell="A2" sqref="A2"/>
    </sheetView>
  </sheetViews>
  <sheetFormatPr defaultRowHeight="15" x14ac:dyDescent="0.25"/>
  <cols>
    <col min="1" max="1" width="4.28515625" style="1" customWidth="1"/>
    <col min="2" max="2" width="24.140625" customWidth="1"/>
    <col min="3" max="3" width="11" customWidth="1"/>
    <col min="4" max="4" width="12.85546875" customWidth="1"/>
    <col min="5" max="5" width="6.85546875" customWidth="1"/>
    <col min="6" max="6" width="8.42578125" customWidth="1"/>
    <col min="7" max="7" width="8.28515625" customWidth="1"/>
    <col min="8" max="8" width="3.42578125" customWidth="1"/>
    <col min="11" max="11" width="11" customWidth="1"/>
    <col min="12" max="12" width="10.28515625" customWidth="1"/>
  </cols>
  <sheetData>
    <row r="1" spans="1:256" ht="23.85" customHeight="1" x14ac:dyDescent="0.4">
      <c r="B1" s="2" t="s">
        <v>0</v>
      </c>
      <c r="C1" s="1"/>
      <c r="I1" s="3"/>
    </row>
    <row r="2" spans="1:256" ht="10.9" customHeight="1" x14ac:dyDescent="0.25">
      <c r="B2" s="4"/>
      <c r="C2" s="5"/>
    </row>
    <row r="3" spans="1:256" ht="13.15" customHeight="1" x14ac:dyDescent="0.25">
      <c r="B3" s="6"/>
      <c r="C3" s="7" t="s">
        <v>1</v>
      </c>
      <c r="D3" s="7" t="s">
        <v>2</v>
      </c>
      <c r="E3" s="7" t="s">
        <v>3</v>
      </c>
      <c r="F3" s="7" t="s">
        <v>3</v>
      </c>
      <c r="I3" s="8"/>
      <c r="J3" s="8"/>
      <c r="K3" s="8"/>
      <c r="L3" s="8"/>
    </row>
    <row r="4" spans="1:256" ht="13.9" customHeight="1" x14ac:dyDescent="0.25">
      <c r="A4" s="9"/>
      <c r="B4" s="10" t="s">
        <v>4</v>
      </c>
      <c r="C4" s="11" t="s">
        <v>5</v>
      </c>
      <c r="D4" s="11">
        <v>0.6</v>
      </c>
      <c r="E4" s="7" t="s">
        <v>6</v>
      </c>
      <c r="F4" s="7" t="s">
        <v>7</v>
      </c>
      <c r="G4" s="7" t="s">
        <v>8</v>
      </c>
      <c r="I4" s="12"/>
      <c r="J4" s="12"/>
      <c r="K4" s="13"/>
      <c r="L4" s="13"/>
    </row>
    <row r="5" spans="1:256" ht="15.6" customHeight="1" x14ac:dyDescent="0.25">
      <c r="A5" s="14">
        <v>1</v>
      </c>
      <c r="B5" s="15" t="s">
        <v>9</v>
      </c>
      <c r="C5" s="16">
        <v>13736</v>
      </c>
      <c r="D5" s="17">
        <f t="shared" ref="D5:D20" si="0">CEILING(C5*0.6,1000)</f>
        <v>9000</v>
      </c>
      <c r="E5" s="16">
        <v>3000</v>
      </c>
      <c r="F5" s="16">
        <v>7000</v>
      </c>
      <c r="G5" s="18">
        <f t="shared" ref="G5:G20" si="1">SUM(D5:F5)</f>
        <v>19000</v>
      </c>
      <c r="I5" s="8"/>
      <c r="J5" s="8"/>
      <c r="K5" s="8"/>
      <c r="L5" s="19"/>
    </row>
    <row r="6" spans="1:256" ht="15.6" customHeight="1" x14ac:dyDescent="0.25">
      <c r="A6" s="14">
        <v>2</v>
      </c>
      <c r="B6" s="20" t="s">
        <v>10</v>
      </c>
      <c r="C6" s="7">
        <v>7164</v>
      </c>
      <c r="D6" s="21">
        <f t="shared" si="0"/>
        <v>5000</v>
      </c>
      <c r="E6" s="7"/>
      <c r="F6" s="7"/>
      <c r="G6" s="22">
        <f t="shared" si="1"/>
        <v>5000</v>
      </c>
      <c r="I6" s="8"/>
      <c r="J6" s="8"/>
      <c r="K6" s="8"/>
      <c r="L6" s="19"/>
    </row>
    <row r="7" spans="1:256" ht="15.6" customHeight="1" x14ac:dyDescent="0.25">
      <c r="A7" s="14">
        <v>3</v>
      </c>
      <c r="B7" s="20" t="s">
        <v>11</v>
      </c>
      <c r="C7" s="7">
        <v>14336</v>
      </c>
      <c r="D7" s="21">
        <f t="shared" si="0"/>
        <v>9000</v>
      </c>
      <c r="E7" s="7">
        <v>10000</v>
      </c>
      <c r="F7" s="7">
        <v>1500</v>
      </c>
      <c r="G7" s="22">
        <f t="shared" si="1"/>
        <v>20500</v>
      </c>
      <c r="I7" s="8"/>
      <c r="J7" s="8"/>
      <c r="K7" s="8"/>
      <c r="L7" s="19"/>
    </row>
    <row r="8" spans="1:256" ht="15.6" customHeight="1" x14ac:dyDescent="0.25">
      <c r="A8" s="14">
        <v>4</v>
      </c>
      <c r="B8" s="20" t="s">
        <v>12</v>
      </c>
      <c r="C8" s="7">
        <v>3654</v>
      </c>
      <c r="D8" s="21">
        <f t="shared" si="0"/>
        <v>3000</v>
      </c>
      <c r="E8" s="7">
        <v>3000</v>
      </c>
      <c r="F8" s="7"/>
      <c r="G8" s="22">
        <f t="shared" si="1"/>
        <v>6000</v>
      </c>
      <c r="I8" s="8"/>
      <c r="J8" s="8"/>
      <c r="K8" s="8"/>
      <c r="L8" s="19"/>
    </row>
    <row r="9" spans="1:256" ht="15.6" customHeight="1" x14ac:dyDescent="0.25">
      <c r="A9" s="14">
        <v>5</v>
      </c>
      <c r="B9" s="20" t="s">
        <v>13</v>
      </c>
      <c r="C9" s="7">
        <v>852</v>
      </c>
      <c r="D9" s="21">
        <f t="shared" si="0"/>
        <v>1000</v>
      </c>
      <c r="E9" s="7"/>
      <c r="F9" s="7"/>
      <c r="G9" s="22">
        <f t="shared" si="1"/>
        <v>1000</v>
      </c>
      <c r="I9" s="8"/>
      <c r="J9" s="8"/>
      <c r="K9" s="8"/>
      <c r="L9" s="19"/>
    </row>
    <row r="10" spans="1:256" ht="15.6" customHeight="1" x14ac:dyDescent="0.25">
      <c r="A10" s="14">
        <v>6</v>
      </c>
      <c r="B10" s="20" t="s">
        <v>14</v>
      </c>
      <c r="C10" s="7">
        <v>497</v>
      </c>
      <c r="D10" s="21">
        <f t="shared" si="0"/>
        <v>1000</v>
      </c>
      <c r="E10" s="7"/>
      <c r="F10" s="7"/>
      <c r="G10" s="22">
        <f t="shared" si="1"/>
        <v>1000</v>
      </c>
      <c r="I10" s="8"/>
      <c r="J10" s="8"/>
      <c r="K10" s="8"/>
      <c r="L10" s="19"/>
    </row>
    <row r="11" spans="1:256" ht="15.6" customHeight="1" x14ac:dyDescent="0.25">
      <c r="A11" s="14">
        <v>7</v>
      </c>
      <c r="B11" s="20" t="s">
        <v>15</v>
      </c>
      <c r="C11" s="7">
        <v>1136</v>
      </c>
      <c r="D11" s="21">
        <f t="shared" si="0"/>
        <v>1000</v>
      </c>
      <c r="E11" s="7"/>
      <c r="F11" s="7"/>
      <c r="G11" s="22">
        <f t="shared" si="1"/>
        <v>1000</v>
      </c>
      <c r="I11" s="8"/>
      <c r="J11" s="8"/>
      <c r="K11" s="8"/>
      <c r="L11" s="19"/>
    </row>
    <row r="12" spans="1:256" ht="15.6" customHeight="1" x14ac:dyDescent="0.25">
      <c r="A12" s="14">
        <v>8</v>
      </c>
      <c r="B12" s="20" t="s">
        <v>16</v>
      </c>
      <c r="C12" s="7">
        <v>9462</v>
      </c>
      <c r="D12" s="21">
        <f t="shared" si="0"/>
        <v>6000</v>
      </c>
      <c r="E12" s="7"/>
      <c r="F12" s="7"/>
      <c r="G12" s="22">
        <f t="shared" si="1"/>
        <v>6000</v>
      </c>
      <c r="I12" s="8"/>
      <c r="J12" s="8"/>
      <c r="K12" s="8"/>
      <c r="L12" s="19"/>
    </row>
    <row r="13" spans="1:256" s="24" customFormat="1" ht="15.6" customHeight="1" x14ac:dyDescent="0.25">
      <c r="A13" s="14">
        <v>9</v>
      </c>
      <c r="B13" s="20" t="s">
        <v>17</v>
      </c>
      <c r="C13" s="23">
        <v>6143</v>
      </c>
      <c r="D13" s="21">
        <f t="shared" si="0"/>
        <v>4000</v>
      </c>
      <c r="E13" s="23"/>
      <c r="F13" s="23"/>
      <c r="G13" s="22">
        <f t="shared" si="1"/>
        <v>4000</v>
      </c>
      <c r="I13" s="25"/>
      <c r="J13" s="25"/>
      <c r="K13" s="25"/>
      <c r="L13" s="19"/>
      <c r="M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s="24" customFormat="1" ht="15.6" customHeight="1" x14ac:dyDescent="0.25">
      <c r="A14" s="14">
        <v>10</v>
      </c>
      <c r="B14" s="20" t="s">
        <v>18</v>
      </c>
      <c r="C14" s="23">
        <v>497</v>
      </c>
      <c r="D14" s="21">
        <f t="shared" si="0"/>
        <v>1000</v>
      </c>
      <c r="E14" s="23"/>
      <c r="F14" s="23"/>
      <c r="G14" s="22">
        <f t="shared" si="1"/>
        <v>1000</v>
      </c>
      <c r="I14" s="25"/>
      <c r="J14" s="25"/>
      <c r="K14" s="25"/>
      <c r="L14" s="19"/>
      <c r="M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s="24" customFormat="1" ht="15.6" customHeight="1" x14ac:dyDescent="0.25">
      <c r="A15" s="14">
        <v>11</v>
      </c>
      <c r="B15" s="20" t="s">
        <v>19</v>
      </c>
      <c r="C15" s="23">
        <v>994</v>
      </c>
      <c r="D15" s="21">
        <f t="shared" si="0"/>
        <v>1000</v>
      </c>
      <c r="E15" s="23"/>
      <c r="F15" s="23"/>
      <c r="G15" s="22">
        <f t="shared" si="1"/>
        <v>1000</v>
      </c>
      <c r="I15" s="25"/>
      <c r="J15" s="25"/>
      <c r="K15" s="25"/>
      <c r="L15" s="19"/>
      <c r="M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s="24" customFormat="1" ht="15.6" customHeight="1" x14ac:dyDescent="0.25">
      <c r="A16" s="14">
        <v>12</v>
      </c>
      <c r="B16" s="20" t="s">
        <v>20</v>
      </c>
      <c r="C16" s="23">
        <v>2557</v>
      </c>
      <c r="D16" s="21">
        <f t="shared" si="0"/>
        <v>2000</v>
      </c>
      <c r="E16" s="23">
        <v>1000</v>
      </c>
      <c r="F16" s="23"/>
      <c r="G16" s="22">
        <f t="shared" si="1"/>
        <v>3000</v>
      </c>
      <c r="I16" s="25"/>
      <c r="J16" s="25"/>
      <c r="K16" s="25"/>
      <c r="L16" s="19"/>
      <c r="M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24" customFormat="1" ht="15.6" customHeight="1" x14ac:dyDescent="0.25">
      <c r="A17" s="14">
        <v>13</v>
      </c>
      <c r="B17" s="20" t="s">
        <v>21</v>
      </c>
      <c r="C17" s="23">
        <v>639</v>
      </c>
      <c r="D17" s="21">
        <f t="shared" si="0"/>
        <v>1000</v>
      </c>
      <c r="E17" s="23"/>
      <c r="F17" s="23"/>
      <c r="G17" s="22">
        <f t="shared" si="1"/>
        <v>1000</v>
      </c>
      <c r="I17" s="25"/>
      <c r="J17" s="25"/>
      <c r="K17" s="25"/>
      <c r="L17" s="19"/>
      <c r="M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24" customFormat="1" ht="15.6" customHeight="1" x14ac:dyDescent="0.25">
      <c r="A18" s="14">
        <v>14</v>
      </c>
      <c r="B18" s="20" t="s">
        <v>22</v>
      </c>
      <c r="C18" s="23">
        <v>355</v>
      </c>
      <c r="D18" s="21">
        <f t="shared" si="0"/>
        <v>1000</v>
      </c>
      <c r="E18" s="23"/>
      <c r="F18" s="23"/>
      <c r="G18" s="22">
        <f t="shared" si="1"/>
        <v>1000</v>
      </c>
      <c r="I18" s="25"/>
      <c r="J18" s="25"/>
      <c r="K18" s="25"/>
      <c r="L18" s="19"/>
      <c r="M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24" customFormat="1" ht="15.6" customHeight="1" x14ac:dyDescent="0.25">
      <c r="A19" s="14">
        <v>15</v>
      </c>
      <c r="B19" s="20" t="s">
        <v>23</v>
      </c>
      <c r="C19" s="23">
        <v>3196</v>
      </c>
      <c r="D19" s="21">
        <f t="shared" si="0"/>
        <v>2000</v>
      </c>
      <c r="E19" s="23"/>
      <c r="F19" s="23"/>
      <c r="G19" s="22">
        <f t="shared" si="1"/>
        <v>2000</v>
      </c>
      <c r="I19" s="25"/>
      <c r="J19" s="25"/>
      <c r="K19" s="25"/>
      <c r="L19" s="19"/>
      <c r="M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24" customFormat="1" ht="15.6" customHeight="1" x14ac:dyDescent="0.25">
      <c r="A20" s="14">
        <v>16</v>
      </c>
      <c r="B20" s="26" t="s">
        <v>24</v>
      </c>
      <c r="C20" s="23">
        <v>781</v>
      </c>
      <c r="D20" s="21">
        <f t="shared" si="0"/>
        <v>1000</v>
      </c>
      <c r="E20" s="23"/>
      <c r="F20" s="23"/>
      <c r="G20" s="22">
        <f t="shared" si="1"/>
        <v>1000</v>
      </c>
      <c r="I20" s="25"/>
      <c r="J20" s="25"/>
      <c r="K20" s="25"/>
      <c r="L20" s="19"/>
      <c r="M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3.15" customHeight="1" x14ac:dyDescent="0.25">
      <c r="B21" s="27"/>
      <c r="C21" s="28"/>
    </row>
    <row r="22" spans="1:256" ht="14.1" customHeight="1" x14ac:dyDescent="0.25">
      <c r="B22" s="29"/>
      <c r="C22" s="30"/>
      <c r="D22" s="30">
        <f>SUM(D5:D21)</f>
        <v>48000</v>
      </c>
      <c r="E22" s="30">
        <f>SUM(E5:E21)</f>
        <v>17000</v>
      </c>
      <c r="F22" s="30">
        <f>SUM(F5:F21)</f>
        <v>8500</v>
      </c>
      <c r="G22" s="31">
        <f>SUM(G5:G21)</f>
        <v>73500</v>
      </c>
      <c r="I22" s="32"/>
      <c r="J22" s="32"/>
      <c r="K22" s="32"/>
      <c r="L22" s="32"/>
      <c r="M22" s="32"/>
    </row>
    <row r="23" spans="1:256" x14ac:dyDescent="0.25">
      <c r="B23" s="33"/>
    </row>
  </sheetData>
  <pageMargins left="0.70000000000000007" right="0.70000000000000007" top="0.78749999999999998" bottom="0.78749999999999998" header="0.51180555555555562" footer="0.5118055555555556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</dc:creator>
  <cp:lastModifiedBy>Miloš</cp:lastModifiedBy>
  <dcterms:created xsi:type="dcterms:W3CDTF">2021-12-20T16:44:35Z</dcterms:created>
  <dcterms:modified xsi:type="dcterms:W3CDTF">2021-12-20T16:44:35Z</dcterms:modified>
</cp:coreProperties>
</file>