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  <sheet name="List4" sheetId="4" r:id="rId4"/>
  </sheets>
  <definedNames>
    <definedName name="_xlnm.Print_Area" localSheetId="0">List1!$A$1:$U$31</definedName>
  </definedNames>
  <calcPr calcId="125725"/>
</workbook>
</file>

<file path=xl/calcChain.xml><?xml version="1.0" encoding="utf-8"?>
<calcChain xmlns="http://schemas.openxmlformats.org/spreadsheetml/2006/main">
  <c r="S27" i="1"/>
  <c r="T27" l="1"/>
  <c r="U15" l="1"/>
  <c r="U6"/>
  <c r="Q27"/>
  <c r="R27"/>
  <c r="P27" l="1"/>
  <c r="U19" l="1"/>
  <c r="O27"/>
  <c r="U13" l="1"/>
  <c r="U14" l="1"/>
  <c r="U23" l="1"/>
  <c r="M27"/>
  <c r="N27"/>
  <c r="L27" l="1"/>
  <c r="K27" l="1"/>
  <c r="J27"/>
  <c r="I27"/>
  <c r="H27"/>
  <c r="G27"/>
  <c r="F27"/>
  <c r="E27"/>
  <c r="D27"/>
  <c r="U12"/>
  <c r="U26"/>
  <c r="U22"/>
  <c r="U25"/>
  <c r="U21"/>
  <c r="U18"/>
  <c r="U24"/>
  <c r="U20"/>
  <c r="U16"/>
  <c r="U11"/>
  <c r="U17"/>
  <c r="U7"/>
  <c r="U9"/>
  <c r="U10"/>
  <c r="U8"/>
  <c r="U27" l="1"/>
  <c r="U28"/>
</calcChain>
</file>

<file path=xl/sharedStrings.xml><?xml version="1.0" encoding="utf-8"?>
<sst xmlns="http://schemas.openxmlformats.org/spreadsheetml/2006/main" count="83" uniqueCount="79">
  <si>
    <t>Pohár VYSOČINY</t>
  </si>
  <si>
    <t>BTM  B</t>
  </si>
  <si>
    <t>A - U 11,13</t>
  </si>
  <si>
    <t>A - U 17,19</t>
  </si>
  <si>
    <t>BTM B</t>
  </si>
  <si>
    <t>A - U 15</t>
  </si>
  <si>
    <t>A -U 11,13</t>
  </si>
  <si>
    <t>A -U 17,19</t>
  </si>
  <si>
    <t xml:space="preserve">Body za </t>
  </si>
  <si>
    <t>CELKEM</t>
  </si>
  <si>
    <t xml:space="preserve">Pořadí </t>
  </si>
  <si>
    <t>Oddíl</t>
  </si>
  <si>
    <t>Luka 11.9.</t>
  </si>
  <si>
    <t>Ji 18.9.</t>
  </si>
  <si>
    <t>H.B. 25.9.</t>
  </si>
  <si>
    <t>VB 28.9.</t>
  </si>
  <si>
    <t>Po 9.10.</t>
  </si>
  <si>
    <t>Hu 16.10.</t>
  </si>
  <si>
    <t>Luka 28.10.</t>
  </si>
  <si>
    <t>Polná 28.10.</t>
  </si>
  <si>
    <t>Hu 6.11.</t>
  </si>
  <si>
    <t>účast</t>
  </si>
  <si>
    <t>body</t>
  </si>
  <si>
    <t>1.</t>
  </si>
  <si>
    <t>HB Ostrov</t>
  </si>
  <si>
    <t>2.</t>
  </si>
  <si>
    <t>Kamenice</t>
  </si>
  <si>
    <t>3.</t>
  </si>
  <si>
    <t>Humpolec</t>
  </si>
  <si>
    <t>4.</t>
  </si>
  <si>
    <t>Jiskra HB</t>
  </si>
  <si>
    <t>5.</t>
  </si>
  <si>
    <t>Polná</t>
  </si>
  <si>
    <t>6.</t>
  </si>
  <si>
    <t>Stařeč</t>
  </si>
  <si>
    <t>7.</t>
  </si>
  <si>
    <t>SK Jihlava</t>
  </si>
  <si>
    <t>8.</t>
  </si>
  <si>
    <t>V. Bíteš</t>
  </si>
  <si>
    <t>9.</t>
  </si>
  <si>
    <t>Chotěboř</t>
  </si>
  <si>
    <t>10.</t>
  </si>
  <si>
    <t>Žďár n.S.</t>
  </si>
  <si>
    <t>11.</t>
  </si>
  <si>
    <t>SVČ Humpolec</t>
  </si>
  <si>
    <t>12.</t>
  </si>
  <si>
    <t>SDH Bochovice</t>
  </si>
  <si>
    <t>13.</t>
  </si>
  <si>
    <t>Ledeč</t>
  </si>
  <si>
    <t>14.</t>
  </si>
  <si>
    <t>Přibyslav</t>
  </si>
  <si>
    <t>15.</t>
  </si>
  <si>
    <t>Třešť</t>
  </si>
  <si>
    <t>16.</t>
  </si>
  <si>
    <t>Oslavice</t>
  </si>
  <si>
    <t>17.</t>
  </si>
  <si>
    <t>Luka n.J.</t>
  </si>
  <si>
    <t>18.</t>
  </si>
  <si>
    <t>Nové Město</t>
  </si>
  <si>
    <t>19.</t>
  </si>
  <si>
    <t>Škrdlovice</t>
  </si>
  <si>
    <t>Celkem</t>
  </si>
  <si>
    <t>J.HB 20.11.</t>
  </si>
  <si>
    <t>KP 13</t>
  </si>
  <si>
    <t>Ji 16.1.</t>
  </si>
  <si>
    <t>VB 8.1.</t>
  </si>
  <si>
    <t>KP 19</t>
  </si>
  <si>
    <t>HB 16.1.</t>
  </si>
  <si>
    <t>Želetava</t>
  </si>
  <si>
    <t>OST Rudíkov</t>
  </si>
  <si>
    <t>20.</t>
  </si>
  <si>
    <t>21.</t>
  </si>
  <si>
    <t>Luka 22.1.</t>
  </si>
  <si>
    <t>KP 15</t>
  </si>
  <si>
    <t>KP 11</t>
  </si>
  <si>
    <t>Polná 23.1.</t>
  </si>
  <si>
    <t>KP 17</t>
  </si>
  <si>
    <t>HB 23.1.</t>
  </si>
  <si>
    <t>2021 - 2022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</si>
</sst>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0" xfId="0" applyFill="1" applyBorder="1"/>
    <xf numFmtId="0" fontId="2" fillId="2" borderId="17" xfId="0" applyFont="1" applyFill="1" applyBorder="1"/>
    <xf numFmtId="49" fontId="4" fillId="2" borderId="18" xfId="1" applyNumberFormat="1" applyFont="1" applyFill="1" applyBorder="1" applyAlignment="1"/>
    <xf numFmtId="0" fontId="0" fillId="2" borderId="19" xfId="0" applyFill="1" applyBorder="1" applyAlignment="1">
      <alignment horizontal="left"/>
    </xf>
    <xf numFmtId="0" fontId="0" fillId="2" borderId="19" xfId="0" applyFill="1" applyBorder="1"/>
    <xf numFmtId="49" fontId="4" fillId="2" borderId="20" xfId="2" applyNumberFormat="1" applyFont="1" applyFill="1" applyBorder="1" applyAlignment="1">
      <alignment horizontal="left"/>
    </xf>
    <xf numFmtId="0" fontId="0" fillId="2" borderId="20" xfId="0" applyFill="1" applyBorder="1"/>
    <xf numFmtId="0" fontId="2" fillId="2" borderId="15" xfId="0" applyFont="1" applyFill="1" applyBorder="1"/>
    <xf numFmtId="0" fontId="0" fillId="2" borderId="7" xfId="0" applyFill="1" applyBorder="1"/>
    <xf numFmtId="0" fontId="0" fillId="2" borderId="10" xfId="0" applyFill="1" applyBorder="1"/>
    <xf numFmtId="0" fontId="6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/>
    <xf numFmtId="0" fontId="0" fillId="2" borderId="23" xfId="0" applyFill="1" applyBorder="1"/>
    <xf numFmtId="0" fontId="0" fillId="2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49" fontId="4" fillId="2" borderId="20" xfId="2" applyNumberFormat="1" applyFont="1" applyFill="1" applyBorder="1" applyAlignment="1"/>
    <xf numFmtId="0" fontId="4" fillId="2" borderId="19" xfId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4" fillId="2" borderId="20" xfId="3" applyNumberFormat="1" applyFont="1" applyFill="1" applyBorder="1" applyAlignment="1">
      <alignment horizontal="left"/>
    </xf>
    <xf numFmtId="0" fontId="0" fillId="2" borderId="21" xfId="0" applyFill="1" applyBorder="1"/>
    <xf numFmtId="0" fontId="6" fillId="2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4">
    <cellStyle name="normální" xfId="0" builtinId="0"/>
    <cellStyle name="normální_List1 2" xfId="3"/>
    <cellStyle name="normální_REGISTROVANÁ MLÁDEŽ         1.10.2011 2011-2012" xfId="2"/>
    <cellStyle name="normální_Seznam-hráči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8"/>
  <sheetViews>
    <sheetView tabSelected="1" zoomScaleNormal="100" workbookViewId="0">
      <selection activeCell="AG12" sqref="AG12"/>
    </sheetView>
  </sheetViews>
  <sheetFormatPr defaultRowHeight="15"/>
  <cols>
    <col min="1" max="1" width="1.140625" style="1" customWidth="1"/>
    <col min="2" max="2" width="6.85546875" style="1" customWidth="1"/>
    <col min="3" max="3" width="14.7109375" style="1" customWidth="1"/>
    <col min="4" max="4" width="9.140625" style="1"/>
    <col min="5" max="5" width="10" style="1" customWidth="1"/>
    <col min="6" max="6" width="9.85546875" style="1" customWidth="1"/>
    <col min="7" max="7" width="8.42578125" style="1" customWidth="1"/>
    <col min="8" max="8" width="8.28515625" style="1" customWidth="1"/>
    <col min="9" max="9" width="9.140625" style="1"/>
    <col min="10" max="11" width="10" style="1" customWidth="1"/>
    <col min="12" max="12" width="8.140625" style="1" customWidth="1"/>
    <col min="13" max="14" width="9" style="1" customWidth="1"/>
    <col min="15" max="15" width="7.5703125" style="35" customWidth="1"/>
    <col min="16" max="18" width="8.140625" style="35" customWidth="1"/>
    <col min="19" max="19" width="8" style="35" bestFit="1" customWidth="1"/>
    <col min="20" max="20" width="8" style="1" customWidth="1"/>
    <col min="21" max="21" width="8.5703125" style="1" customWidth="1"/>
    <col min="22" max="22" width="4.5703125" style="1" customWidth="1"/>
    <col min="23" max="16384" width="9.140625" style="1"/>
  </cols>
  <sheetData>
    <row r="2" spans="2:21" ht="21">
      <c r="B2" s="34" t="s">
        <v>0</v>
      </c>
      <c r="E2" s="2" t="s">
        <v>78</v>
      </c>
    </row>
    <row r="3" spans="2:21" ht="15.75" thickBot="1"/>
    <row r="4" spans="2:21" ht="15.75" thickBot="1">
      <c r="D4" s="33" t="s">
        <v>1</v>
      </c>
      <c r="E4" s="32" t="s">
        <v>2</v>
      </c>
      <c r="F4" s="6" t="s">
        <v>3</v>
      </c>
      <c r="G4" s="6" t="s">
        <v>4</v>
      </c>
      <c r="H4" s="5" t="s">
        <v>5</v>
      </c>
      <c r="I4" s="6" t="s">
        <v>4</v>
      </c>
      <c r="J4" s="6" t="s">
        <v>6</v>
      </c>
      <c r="K4" s="19" t="s">
        <v>7</v>
      </c>
      <c r="L4" s="6" t="s">
        <v>5</v>
      </c>
      <c r="M4" s="6" t="s">
        <v>4</v>
      </c>
      <c r="N4" s="6" t="s">
        <v>4</v>
      </c>
      <c r="O4" s="32" t="s">
        <v>63</v>
      </c>
      <c r="P4" s="32" t="s">
        <v>66</v>
      </c>
      <c r="Q4" s="32" t="s">
        <v>73</v>
      </c>
      <c r="R4" s="46" t="s">
        <v>74</v>
      </c>
      <c r="S4" s="52" t="s">
        <v>76</v>
      </c>
      <c r="T4" s="20" t="s">
        <v>8</v>
      </c>
      <c r="U4" s="3" t="s">
        <v>9</v>
      </c>
    </row>
    <row r="5" spans="2:21" ht="15.75" thickBot="1">
      <c r="B5" s="29" t="s">
        <v>10</v>
      </c>
      <c r="C5" s="23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5" t="s">
        <v>16</v>
      </c>
      <c r="I5" s="6" t="s">
        <v>17</v>
      </c>
      <c r="J5" s="7" t="s">
        <v>18</v>
      </c>
      <c r="K5" s="8" t="s">
        <v>19</v>
      </c>
      <c r="L5" s="6" t="s">
        <v>20</v>
      </c>
      <c r="M5" s="7" t="s">
        <v>62</v>
      </c>
      <c r="N5" s="6" t="s">
        <v>65</v>
      </c>
      <c r="O5" s="6" t="s">
        <v>64</v>
      </c>
      <c r="P5" s="6" t="s">
        <v>67</v>
      </c>
      <c r="Q5" s="44" t="s">
        <v>72</v>
      </c>
      <c r="R5" s="45" t="s">
        <v>75</v>
      </c>
      <c r="S5" s="19" t="s">
        <v>77</v>
      </c>
      <c r="T5" s="20" t="s">
        <v>21</v>
      </c>
      <c r="U5" s="3" t="s">
        <v>22</v>
      </c>
    </row>
    <row r="6" spans="2:21">
      <c r="B6" s="30" t="s">
        <v>23</v>
      </c>
      <c r="C6" s="24" t="s">
        <v>24</v>
      </c>
      <c r="D6" s="9">
        <v>458</v>
      </c>
      <c r="E6" s="9">
        <v>1133</v>
      </c>
      <c r="F6" s="9"/>
      <c r="G6" s="9">
        <v>360</v>
      </c>
      <c r="H6" s="9">
        <v>665</v>
      </c>
      <c r="I6" s="9">
        <v>141</v>
      </c>
      <c r="J6" s="10">
        <v>666</v>
      </c>
      <c r="K6" s="10">
        <v>390</v>
      </c>
      <c r="L6" s="9">
        <v>335</v>
      </c>
      <c r="M6" s="9">
        <v>218</v>
      </c>
      <c r="N6" s="36">
        <v>482</v>
      </c>
      <c r="O6" s="35">
        <v>1555</v>
      </c>
      <c r="P6" s="41">
        <v>1705</v>
      </c>
      <c r="Q6" s="41">
        <v>780</v>
      </c>
      <c r="R6" s="47">
        <v>800</v>
      </c>
      <c r="S6" s="53">
        <v>905</v>
      </c>
      <c r="T6" s="57">
        <v>640</v>
      </c>
      <c r="U6" s="11">
        <f t="shared" ref="U6:U26" si="0">SUM(D6:T6)</f>
        <v>11233</v>
      </c>
    </row>
    <row r="7" spans="2:21">
      <c r="B7" s="31" t="s">
        <v>25</v>
      </c>
      <c r="C7" s="26" t="s">
        <v>32</v>
      </c>
      <c r="D7" s="12"/>
      <c r="E7" s="12"/>
      <c r="F7" s="12">
        <v>272</v>
      </c>
      <c r="G7" s="12"/>
      <c r="H7" s="12">
        <v>730</v>
      </c>
      <c r="I7" s="12"/>
      <c r="J7" s="13">
        <v>329</v>
      </c>
      <c r="K7" s="13">
        <v>761</v>
      </c>
      <c r="L7" s="12">
        <v>350</v>
      </c>
      <c r="M7" s="12"/>
      <c r="N7" s="39"/>
      <c r="O7" s="13"/>
      <c r="P7" s="40">
        <v>755</v>
      </c>
      <c r="Q7" s="40">
        <v>580</v>
      </c>
      <c r="R7" s="48">
        <v>1540</v>
      </c>
      <c r="S7" s="54">
        <v>987</v>
      </c>
      <c r="T7" s="49">
        <v>360</v>
      </c>
      <c r="U7" s="14">
        <f t="shared" si="0"/>
        <v>6664</v>
      </c>
    </row>
    <row r="8" spans="2:21">
      <c r="B8" s="31" t="s">
        <v>27</v>
      </c>
      <c r="C8" s="25" t="s">
        <v>26</v>
      </c>
      <c r="D8" s="12">
        <v>563</v>
      </c>
      <c r="E8" s="12">
        <v>138</v>
      </c>
      <c r="F8" s="12"/>
      <c r="G8" s="12">
        <v>458</v>
      </c>
      <c r="H8" s="12">
        <v>130</v>
      </c>
      <c r="I8" s="12">
        <v>318</v>
      </c>
      <c r="J8" s="13">
        <v>872</v>
      </c>
      <c r="K8" s="13">
        <v>98</v>
      </c>
      <c r="L8" s="12">
        <v>272</v>
      </c>
      <c r="M8" s="12">
        <v>349</v>
      </c>
      <c r="N8" s="13">
        <v>380</v>
      </c>
      <c r="O8" s="13">
        <v>562</v>
      </c>
      <c r="P8" s="40">
        <v>368</v>
      </c>
      <c r="Q8" s="40">
        <v>850</v>
      </c>
      <c r="R8" s="48">
        <v>230</v>
      </c>
      <c r="S8" s="54">
        <v>165</v>
      </c>
      <c r="T8" s="49">
        <v>500</v>
      </c>
      <c r="U8" s="14">
        <f t="shared" si="0"/>
        <v>6253</v>
      </c>
    </row>
    <row r="9" spans="2:21">
      <c r="B9" s="31" t="s">
        <v>29</v>
      </c>
      <c r="C9" s="27" t="s">
        <v>30</v>
      </c>
      <c r="D9" s="12">
        <v>147</v>
      </c>
      <c r="E9" s="12"/>
      <c r="F9" s="12">
        <v>860</v>
      </c>
      <c r="G9" s="12">
        <v>153</v>
      </c>
      <c r="H9" s="12"/>
      <c r="I9" s="12">
        <v>271</v>
      </c>
      <c r="J9" s="13">
        <v>146</v>
      </c>
      <c r="K9" s="13">
        <v>505</v>
      </c>
      <c r="L9" s="12">
        <v>293</v>
      </c>
      <c r="M9" s="12">
        <v>360</v>
      </c>
      <c r="N9" s="13"/>
      <c r="O9" s="13"/>
      <c r="P9" s="40">
        <v>1266</v>
      </c>
      <c r="Q9" s="40"/>
      <c r="R9" s="48"/>
      <c r="S9" s="54">
        <v>770</v>
      </c>
      <c r="T9" s="49">
        <v>420</v>
      </c>
      <c r="U9" s="14">
        <f t="shared" si="0"/>
        <v>5191</v>
      </c>
    </row>
    <row r="10" spans="2:21">
      <c r="B10" s="31" t="s">
        <v>31</v>
      </c>
      <c r="C10" s="26" t="s">
        <v>28</v>
      </c>
      <c r="D10" s="12">
        <v>159</v>
      </c>
      <c r="E10" s="12"/>
      <c r="F10" s="12">
        <v>598</v>
      </c>
      <c r="G10" s="12"/>
      <c r="H10" s="12">
        <v>439</v>
      </c>
      <c r="I10" s="12">
        <v>325</v>
      </c>
      <c r="J10" s="13"/>
      <c r="K10" s="13">
        <v>646</v>
      </c>
      <c r="L10" s="12">
        <v>276</v>
      </c>
      <c r="M10" s="12"/>
      <c r="N10" s="13"/>
      <c r="O10" s="13"/>
      <c r="P10" s="40">
        <v>766</v>
      </c>
      <c r="Q10" s="40">
        <v>500</v>
      </c>
      <c r="R10" s="48"/>
      <c r="S10" s="54"/>
      <c r="T10" s="49">
        <v>270</v>
      </c>
      <c r="U10" s="14">
        <f t="shared" si="0"/>
        <v>3979</v>
      </c>
    </row>
    <row r="11" spans="2:21">
      <c r="B11" s="31" t="s">
        <v>33</v>
      </c>
      <c r="C11" s="28" t="s">
        <v>36</v>
      </c>
      <c r="D11" s="12"/>
      <c r="E11" s="12"/>
      <c r="F11" s="12">
        <v>284</v>
      </c>
      <c r="G11" s="12">
        <v>100</v>
      </c>
      <c r="H11" s="12">
        <v>170</v>
      </c>
      <c r="I11" s="12">
        <v>100</v>
      </c>
      <c r="J11" s="13">
        <v>346</v>
      </c>
      <c r="K11" s="13">
        <v>134</v>
      </c>
      <c r="L11" s="12">
        <v>360</v>
      </c>
      <c r="M11" s="12">
        <v>168</v>
      </c>
      <c r="N11" s="35">
        <v>275</v>
      </c>
      <c r="O11" s="13">
        <v>294</v>
      </c>
      <c r="P11" s="40">
        <v>185</v>
      </c>
      <c r="Q11" s="40">
        <v>450</v>
      </c>
      <c r="R11" s="48"/>
      <c r="S11" s="54">
        <v>615</v>
      </c>
      <c r="T11" s="49">
        <v>260</v>
      </c>
      <c r="U11" s="14">
        <f t="shared" si="0"/>
        <v>3741</v>
      </c>
    </row>
    <row r="12" spans="2:21">
      <c r="B12" s="31" t="s">
        <v>35</v>
      </c>
      <c r="C12" s="28" t="s">
        <v>60</v>
      </c>
      <c r="D12" s="12"/>
      <c r="E12" s="12"/>
      <c r="F12" s="12"/>
      <c r="G12" s="12"/>
      <c r="H12" s="12"/>
      <c r="I12" s="12"/>
      <c r="J12" s="13"/>
      <c r="K12" s="13">
        <v>290</v>
      </c>
      <c r="L12" s="12"/>
      <c r="M12" s="12">
        <v>224</v>
      </c>
      <c r="N12" s="13">
        <v>273</v>
      </c>
      <c r="O12" s="13">
        <v>613</v>
      </c>
      <c r="P12" s="12"/>
      <c r="Q12" s="12">
        <v>304</v>
      </c>
      <c r="R12" s="13">
        <v>370</v>
      </c>
      <c r="S12" s="55">
        <v>584</v>
      </c>
      <c r="T12" s="49">
        <v>220</v>
      </c>
      <c r="U12" s="14">
        <f t="shared" si="0"/>
        <v>2878</v>
      </c>
    </row>
    <row r="13" spans="2:21">
      <c r="B13" s="31" t="s">
        <v>37</v>
      </c>
      <c r="C13" s="26" t="s">
        <v>68</v>
      </c>
      <c r="D13" s="12"/>
      <c r="E13" s="12"/>
      <c r="F13" s="12"/>
      <c r="G13" s="12"/>
      <c r="H13" s="12"/>
      <c r="I13" s="12"/>
      <c r="J13" s="13"/>
      <c r="K13" s="13"/>
      <c r="L13" s="12"/>
      <c r="M13" s="12">
        <v>164</v>
      </c>
      <c r="N13" s="39">
        <v>306</v>
      </c>
      <c r="O13" s="13">
        <v>608</v>
      </c>
      <c r="P13" s="12"/>
      <c r="Q13" s="12">
        <v>552</v>
      </c>
      <c r="R13" s="13"/>
      <c r="S13" s="55"/>
      <c r="T13" s="49">
        <v>130</v>
      </c>
      <c r="U13" s="14">
        <f t="shared" si="0"/>
        <v>1760</v>
      </c>
    </row>
    <row r="14" spans="2:21">
      <c r="B14" s="31" t="s">
        <v>39</v>
      </c>
      <c r="C14" s="28" t="s">
        <v>69</v>
      </c>
      <c r="D14" s="12"/>
      <c r="E14" s="12"/>
      <c r="F14" s="12"/>
      <c r="G14" s="12"/>
      <c r="H14" s="12"/>
      <c r="I14" s="12"/>
      <c r="J14" s="13"/>
      <c r="K14" s="13"/>
      <c r="L14" s="12"/>
      <c r="M14" s="12"/>
      <c r="N14" s="13">
        <v>391</v>
      </c>
      <c r="O14" s="13">
        <v>309</v>
      </c>
      <c r="P14" s="12"/>
      <c r="Q14" s="12">
        <v>730</v>
      </c>
      <c r="R14" s="13"/>
      <c r="S14" s="55"/>
      <c r="T14" s="49">
        <v>120</v>
      </c>
      <c r="U14" s="14">
        <f t="shared" si="0"/>
        <v>1550</v>
      </c>
    </row>
    <row r="15" spans="2:21">
      <c r="B15" s="31" t="s">
        <v>41</v>
      </c>
      <c r="C15" s="43" t="s">
        <v>40</v>
      </c>
      <c r="D15" s="12"/>
      <c r="E15" s="12"/>
      <c r="F15" s="12">
        <v>485</v>
      </c>
      <c r="G15" s="12"/>
      <c r="H15" s="12"/>
      <c r="I15" s="12"/>
      <c r="J15" s="13"/>
      <c r="K15" s="13">
        <v>475</v>
      </c>
      <c r="L15" s="12"/>
      <c r="M15" s="12"/>
      <c r="N15" s="39"/>
      <c r="O15" s="13"/>
      <c r="P15" s="40">
        <v>445</v>
      </c>
      <c r="Q15" s="40"/>
      <c r="R15" s="48"/>
      <c r="S15" s="54"/>
      <c r="T15" s="49">
        <v>80</v>
      </c>
      <c r="U15" s="14">
        <f t="shared" si="0"/>
        <v>1485</v>
      </c>
    </row>
    <row r="16" spans="2:21">
      <c r="B16" s="31" t="s">
        <v>43</v>
      </c>
      <c r="C16" s="28" t="s">
        <v>38</v>
      </c>
      <c r="D16" s="12"/>
      <c r="E16" s="12">
        <v>325</v>
      </c>
      <c r="F16" s="12"/>
      <c r="G16" s="12">
        <v>248</v>
      </c>
      <c r="H16" s="12"/>
      <c r="I16" s="12"/>
      <c r="J16" s="13">
        <v>470</v>
      </c>
      <c r="K16" s="13"/>
      <c r="L16" s="12"/>
      <c r="M16" s="12"/>
      <c r="N16" s="13">
        <v>254</v>
      </c>
      <c r="O16" s="12"/>
      <c r="P16" s="12"/>
      <c r="Q16" s="12"/>
      <c r="R16" s="13"/>
      <c r="S16" s="55"/>
      <c r="T16" s="49">
        <v>120</v>
      </c>
      <c r="U16" s="14">
        <f t="shared" si="0"/>
        <v>1417</v>
      </c>
    </row>
    <row r="17" spans="1:21">
      <c r="B17" s="31" t="s">
        <v>45</v>
      </c>
      <c r="C17" s="42" t="s">
        <v>34</v>
      </c>
      <c r="D17" s="12">
        <v>221</v>
      </c>
      <c r="E17" s="12"/>
      <c r="F17" s="12">
        <v>256</v>
      </c>
      <c r="G17" s="12">
        <v>305</v>
      </c>
      <c r="H17" s="12"/>
      <c r="I17" s="12"/>
      <c r="J17" s="12"/>
      <c r="K17" s="13">
        <v>262</v>
      </c>
      <c r="L17" s="12"/>
      <c r="M17" s="12"/>
      <c r="N17" s="39"/>
      <c r="O17" s="12"/>
      <c r="P17" s="12"/>
      <c r="Q17" s="12"/>
      <c r="R17" s="13"/>
      <c r="S17" s="55">
        <v>190</v>
      </c>
      <c r="T17" s="49">
        <v>120</v>
      </c>
      <c r="U17" s="14">
        <f t="shared" si="0"/>
        <v>1354</v>
      </c>
    </row>
    <row r="18" spans="1:21">
      <c r="B18" s="31" t="s">
        <v>47</v>
      </c>
      <c r="C18" s="28" t="s">
        <v>50</v>
      </c>
      <c r="D18" s="12"/>
      <c r="E18" s="12">
        <v>200</v>
      </c>
      <c r="F18" s="12"/>
      <c r="G18" s="12"/>
      <c r="H18" s="12"/>
      <c r="I18" s="12"/>
      <c r="J18" s="12">
        <v>342</v>
      </c>
      <c r="K18" s="13"/>
      <c r="L18" s="12"/>
      <c r="M18" s="12"/>
      <c r="N18" s="13"/>
      <c r="O18" s="12">
        <v>345</v>
      </c>
      <c r="P18" s="12"/>
      <c r="Q18" s="12"/>
      <c r="R18" s="13">
        <v>260</v>
      </c>
      <c r="S18" s="55"/>
      <c r="T18" s="49">
        <v>60</v>
      </c>
      <c r="U18" s="14">
        <f t="shared" si="0"/>
        <v>1207</v>
      </c>
    </row>
    <row r="19" spans="1:21">
      <c r="B19" s="31" t="s">
        <v>49</v>
      </c>
      <c r="C19" s="28" t="s">
        <v>46</v>
      </c>
      <c r="D19" s="12"/>
      <c r="E19" s="12"/>
      <c r="F19" s="12"/>
      <c r="G19" s="12"/>
      <c r="H19" s="12"/>
      <c r="I19" s="12">
        <v>243</v>
      </c>
      <c r="J19" s="12"/>
      <c r="K19" s="13"/>
      <c r="L19" s="12"/>
      <c r="M19" s="12">
        <v>224</v>
      </c>
      <c r="N19" s="13">
        <v>249</v>
      </c>
      <c r="O19" s="12">
        <v>230</v>
      </c>
      <c r="P19" s="12"/>
      <c r="Q19" s="12"/>
      <c r="R19" s="13"/>
      <c r="S19" s="55"/>
      <c r="T19" s="49">
        <v>100</v>
      </c>
      <c r="U19" s="14">
        <f t="shared" si="0"/>
        <v>1046</v>
      </c>
    </row>
    <row r="20" spans="1:21">
      <c r="B20" s="31" t="s">
        <v>51</v>
      </c>
      <c r="C20" s="27" t="s">
        <v>42</v>
      </c>
      <c r="D20" s="12"/>
      <c r="E20" s="12"/>
      <c r="F20" s="12">
        <v>155</v>
      </c>
      <c r="G20" s="12"/>
      <c r="H20" s="12">
        <v>180</v>
      </c>
      <c r="I20" s="12"/>
      <c r="J20" s="12"/>
      <c r="K20" s="13"/>
      <c r="L20" s="12">
        <v>160</v>
      </c>
      <c r="M20" s="12"/>
      <c r="N20" s="13"/>
      <c r="O20" s="12"/>
      <c r="P20" s="12">
        <v>210</v>
      </c>
      <c r="Q20" s="12"/>
      <c r="R20" s="13"/>
      <c r="S20" s="55"/>
      <c r="T20" s="49">
        <v>40</v>
      </c>
      <c r="U20" s="14">
        <f t="shared" si="0"/>
        <v>745</v>
      </c>
    </row>
    <row r="21" spans="1:21">
      <c r="B21" s="31" t="s">
        <v>53</v>
      </c>
      <c r="C21" s="50" t="s">
        <v>52</v>
      </c>
      <c r="D21" s="12"/>
      <c r="E21" s="12"/>
      <c r="F21" s="12">
        <v>165</v>
      </c>
      <c r="G21" s="12"/>
      <c r="H21" s="12"/>
      <c r="I21" s="12"/>
      <c r="J21" s="12"/>
      <c r="K21" s="13"/>
      <c r="L21" s="12"/>
      <c r="M21" s="12"/>
      <c r="N21" s="12"/>
      <c r="O21" s="12"/>
      <c r="P21" s="12"/>
      <c r="Q21" s="12"/>
      <c r="R21" s="13"/>
      <c r="S21" s="55">
        <v>300</v>
      </c>
      <c r="T21" s="49">
        <v>20</v>
      </c>
      <c r="U21" s="14">
        <f t="shared" si="0"/>
        <v>485</v>
      </c>
    </row>
    <row r="22" spans="1:21">
      <c r="B22" s="31" t="s">
        <v>55</v>
      </c>
      <c r="C22" s="28" t="s">
        <v>56</v>
      </c>
      <c r="D22" s="12"/>
      <c r="E22" s="12"/>
      <c r="F22" s="12"/>
      <c r="G22" s="12"/>
      <c r="H22" s="12"/>
      <c r="I22" s="12"/>
      <c r="J22" s="12">
        <v>112</v>
      </c>
      <c r="K22" s="13"/>
      <c r="L22" s="12"/>
      <c r="M22" s="12"/>
      <c r="N22" s="12"/>
      <c r="O22" s="12"/>
      <c r="P22" s="12"/>
      <c r="Q22" s="12">
        <v>220</v>
      </c>
      <c r="R22" s="13"/>
      <c r="S22" s="55"/>
      <c r="T22" s="49">
        <v>20</v>
      </c>
      <c r="U22" s="14">
        <f t="shared" si="0"/>
        <v>352</v>
      </c>
    </row>
    <row r="23" spans="1:21">
      <c r="B23" s="31" t="s">
        <v>57</v>
      </c>
      <c r="C23" s="28" t="s">
        <v>44</v>
      </c>
      <c r="D23" s="12"/>
      <c r="E23" s="12"/>
      <c r="F23" s="12"/>
      <c r="G23" s="12"/>
      <c r="H23" s="12"/>
      <c r="I23" s="12">
        <v>259</v>
      </c>
      <c r="J23" s="12"/>
      <c r="K23" s="13"/>
      <c r="L23" s="12"/>
      <c r="M23" s="12"/>
      <c r="N23" s="12"/>
      <c r="O23" s="12"/>
      <c r="P23" s="12"/>
      <c r="Q23" s="12"/>
      <c r="R23" s="13"/>
      <c r="S23" s="55"/>
      <c r="T23" s="49">
        <v>40</v>
      </c>
      <c r="U23" s="14">
        <f t="shared" si="0"/>
        <v>299</v>
      </c>
    </row>
    <row r="24" spans="1:21">
      <c r="B24" s="31" t="s">
        <v>59</v>
      </c>
      <c r="C24" s="51" t="s">
        <v>48</v>
      </c>
      <c r="D24" s="12"/>
      <c r="E24" s="12"/>
      <c r="F24" s="12">
        <v>236</v>
      </c>
      <c r="G24" s="12"/>
      <c r="H24" s="12"/>
      <c r="I24" s="12"/>
      <c r="J24" s="12"/>
      <c r="K24" s="13"/>
      <c r="L24" s="12"/>
      <c r="M24" s="12"/>
      <c r="N24" s="12"/>
      <c r="O24" s="12"/>
      <c r="P24" s="12"/>
      <c r="Q24" s="12"/>
      <c r="R24" s="13"/>
      <c r="S24" s="55"/>
      <c r="T24" s="49">
        <v>20</v>
      </c>
      <c r="U24" s="14">
        <f t="shared" si="0"/>
        <v>256</v>
      </c>
    </row>
    <row r="25" spans="1:21">
      <c r="B25" s="30" t="s">
        <v>70</v>
      </c>
      <c r="C25" s="38" t="s">
        <v>54</v>
      </c>
      <c r="D25" s="9"/>
      <c r="E25" s="9"/>
      <c r="F25" s="9"/>
      <c r="G25" s="9">
        <v>67</v>
      </c>
      <c r="H25" s="9"/>
      <c r="I25" s="9"/>
      <c r="J25" s="9">
        <v>128</v>
      </c>
      <c r="K25" s="10"/>
      <c r="L25" s="9"/>
      <c r="M25" s="9"/>
      <c r="N25" s="12"/>
      <c r="O25" s="9"/>
      <c r="P25" s="9"/>
      <c r="Q25" s="9"/>
      <c r="R25" s="10"/>
      <c r="S25" s="55"/>
      <c r="T25" s="57">
        <v>20</v>
      </c>
      <c r="U25" s="14">
        <f t="shared" si="0"/>
        <v>215</v>
      </c>
    </row>
    <row r="26" spans="1:21" ht="15.75" thickBot="1">
      <c r="B26" s="37" t="s">
        <v>71</v>
      </c>
      <c r="C26" s="15" t="s">
        <v>58</v>
      </c>
      <c r="D26" s="16"/>
      <c r="E26" s="16"/>
      <c r="F26" s="16"/>
      <c r="G26" s="16"/>
      <c r="H26" s="16"/>
      <c r="I26" s="16"/>
      <c r="J26" s="16"/>
      <c r="K26" s="17">
        <v>138</v>
      </c>
      <c r="L26" s="16"/>
      <c r="M26" s="16"/>
      <c r="N26" s="16"/>
      <c r="O26" s="16"/>
      <c r="P26" s="16"/>
      <c r="Q26" s="16"/>
      <c r="R26" s="17"/>
      <c r="S26" s="56"/>
      <c r="T26" s="58">
        <v>10</v>
      </c>
      <c r="U26" s="18">
        <f t="shared" si="0"/>
        <v>148</v>
      </c>
    </row>
    <row r="27" spans="1:21" ht="15.75" thickBot="1">
      <c r="A27" s="22"/>
      <c r="B27" s="22"/>
      <c r="C27" s="4" t="s">
        <v>61</v>
      </c>
      <c r="D27" s="19">
        <f>SUM(D6:D26)</f>
        <v>1548</v>
      </c>
      <c r="E27" s="19">
        <f t="shared" ref="E27:I27" si="1">SUM(E6:E26)</f>
        <v>1796</v>
      </c>
      <c r="F27" s="19">
        <f t="shared" si="1"/>
        <v>3311</v>
      </c>
      <c r="G27" s="19">
        <f t="shared" si="1"/>
        <v>1691</v>
      </c>
      <c r="H27" s="19">
        <f t="shared" si="1"/>
        <v>2314</v>
      </c>
      <c r="I27" s="19">
        <f t="shared" si="1"/>
        <v>1657</v>
      </c>
      <c r="J27" s="19">
        <f>SUM(J6:J26)</f>
        <v>3411</v>
      </c>
      <c r="K27" s="19">
        <f>SUM(K6:K26)</f>
        <v>3699</v>
      </c>
      <c r="L27" s="6">
        <f>SUM(L6:L26)</f>
        <v>2046</v>
      </c>
      <c r="M27" s="6">
        <f t="shared" ref="M27:N27" si="2">SUM(M6:M26)</f>
        <v>1707</v>
      </c>
      <c r="N27" s="6">
        <f t="shared" si="2"/>
        <v>2610</v>
      </c>
      <c r="O27" s="6">
        <f>SUM(O6:O26)</f>
        <v>4516</v>
      </c>
      <c r="P27" s="6">
        <f>SUM(P6:P26)</f>
        <v>5700</v>
      </c>
      <c r="Q27" s="6">
        <f t="shared" ref="Q27:S27" si="3">SUM(Q6:Q26)</f>
        <v>4966</v>
      </c>
      <c r="R27" s="19">
        <f t="shared" si="3"/>
        <v>3200</v>
      </c>
      <c r="S27" s="19">
        <f t="shared" si="3"/>
        <v>4516</v>
      </c>
      <c r="T27" s="20">
        <f>SUM(T6:T26)</f>
        <v>3570</v>
      </c>
      <c r="U27" s="20">
        <f>SUM(U6:U26)</f>
        <v>52258</v>
      </c>
    </row>
    <row r="28" spans="1:21" ht="15.75" thickBot="1">
      <c r="B28" s="22"/>
      <c r="U28" s="21">
        <f>SUM(D27:T27)</f>
        <v>52258</v>
      </c>
    </row>
  </sheetData>
  <sortState ref="C6:U26">
    <sortCondition descending="1" ref="U6:U26"/>
  </sortState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List1</vt:lpstr>
      <vt:lpstr>List2</vt:lpstr>
      <vt:lpstr>List3</vt:lpstr>
      <vt:lpstr>List4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2022-01-25T13:04:08Z</dcterms:modified>
</cp:coreProperties>
</file>