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15" windowHeight="6735" tabRatio="932" activeTab="0"/>
  </bookViews>
  <sheets>
    <sheet name="List1" sheetId="1" r:id="rId1"/>
    <sheet name="skup. muži" sheetId="2" r:id="rId2"/>
    <sheet name="skup. a finále žen" sheetId="3" r:id="rId3"/>
    <sheet name="finále mužů , mix" sheetId="4" r:id="rId4"/>
    <sheet name="čtyřhra mužů a žen" sheetId="5" r:id="rId5"/>
    <sheet name="Prez. muži" sheetId="6" r:id="rId6"/>
    <sheet name="Prez. ženy" sheetId="7" r:id="rId7"/>
  </sheets>
  <definedNames/>
  <calcPr fullCalcOnLoad="1"/>
</workbook>
</file>

<file path=xl/sharedStrings.xml><?xml version="1.0" encoding="utf-8"?>
<sst xmlns="http://schemas.openxmlformats.org/spreadsheetml/2006/main" count="801" uniqueCount="241">
  <si>
    <t>body</t>
  </si>
  <si>
    <t>sety</t>
  </si>
  <si>
    <t>ext.sety</t>
  </si>
  <si>
    <t>pořadí</t>
  </si>
  <si>
    <t>:</t>
  </si>
  <si>
    <t>poř.</t>
  </si>
  <si>
    <t>B</t>
  </si>
  <si>
    <t>A</t>
  </si>
  <si>
    <t>C</t>
  </si>
  <si>
    <t>D</t>
  </si>
  <si>
    <t>E</t>
  </si>
  <si>
    <t>F</t>
  </si>
  <si>
    <t>G</t>
  </si>
  <si>
    <t>H</t>
  </si>
  <si>
    <t xml:space="preserve">    Prezenční  listina </t>
  </si>
  <si>
    <t>Jméno a příjmení</t>
  </si>
  <si>
    <t>Oddíl</t>
  </si>
  <si>
    <t>Nar.</t>
  </si>
  <si>
    <t>Žebř.</t>
  </si>
  <si>
    <t>Nasazení</t>
  </si>
  <si>
    <t>MUŽI</t>
  </si>
  <si>
    <t>ŽENY</t>
  </si>
  <si>
    <t>KP mužů</t>
  </si>
  <si>
    <t>Kynšperk , 21.1.2012</t>
  </si>
  <si>
    <t>Gavlas  Petr</t>
  </si>
  <si>
    <t>Klepáček</t>
  </si>
  <si>
    <t>Kovačič  Petr</t>
  </si>
  <si>
    <t>Huleš  Petr</t>
  </si>
  <si>
    <t>Kovačič  Pavel</t>
  </si>
  <si>
    <t>Petrák  Martin</t>
  </si>
  <si>
    <t>Korb  Rostislav</t>
  </si>
  <si>
    <t>Surma  Radek</t>
  </si>
  <si>
    <t>Sn KV</t>
  </si>
  <si>
    <t>Březová</t>
  </si>
  <si>
    <t>SRN</t>
  </si>
  <si>
    <t>Chodov</t>
  </si>
  <si>
    <t>Svatava</t>
  </si>
  <si>
    <t>Aš</t>
  </si>
  <si>
    <t>Tomšík</t>
  </si>
  <si>
    <t>Kvasnička</t>
  </si>
  <si>
    <t>Ďurža</t>
  </si>
  <si>
    <t>Jánský</t>
  </si>
  <si>
    <t>Kořínek</t>
  </si>
  <si>
    <t>Völgyesi</t>
  </si>
  <si>
    <t>Kolář</t>
  </si>
  <si>
    <t>Hrčka</t>
  </si>
  <si>
    <t>FL</t>
  </si>
  <si>
    <t>Painz</t>
  </si>
  <si>
    <t>Dospíšil</t>
  </si>
  <si>
    <t>Gerba</t>
  </si>
  <si>
    <t>Hobl</t>
  </si>
  <si>
    <t>Čáp</t>
  </si>
  <si>
    <t>Cholínský</t>
  </si>
  <si>
    <t>Kruliš</t>
  </si>
  <si>
    <t>Liška  Jan</t>
  </si>
  <si>
    <t>Svěrák</t>
  </si>
  <si>
    <t>Šindelář</t>
  </si>
  <si>
    <t>Zoubek</t>
  </si>
  <si>
    <t>Grošaft</t>
  </si>
  <si>
    <t>Klůj</t>
  </si>
  <si>
    <t>Kynšperk</t>
  </si>
  <si>
    <t>Merklín</t>
  </si>
  <si>
    <t>Start KV</t>
  </si>
  <si>
    <t>Ostrov</t>
  </si>
  <si>
    <t>Sokolov</t>
  </si>
  <si>
    <t>Vondrušková  Andrea</t>
  </si>
  <si>
    <t>Gajdošová</t>
  </si>
  <si>
    <t>Hryzáková</t>
  </si>
  <si>
    <t>Machačová</t>
  </si>
  <si>
    <t>Vondrušková  Nikola</t>
  </si>
  <si>
    <t>Oboňová</t>
  </si>
  <si>
    <t>Švecová</t>
  </si>
  <si>
    <t xml:space="preserve">                Z Á V Ě R E Č N Á   Z P R Á V A </t>
  </si>
  <si>
    <t xml:space="preserve">Muži hráli vyřazovacím systémem , ženy finálovou skupinu. Všechny čtyřhry se hrály vyřazovacím </t>
  </si>
  <si>
    <t>systémem. Hrálo se na devíti stolech , přebor řídil hlavní rozhodčí Václav Drozda.</t>
  </si>
  <si>
    <t>Krajský přebor byl zakončen předáním medailí a věcných cen.</t>
  </si>
  <si>
    <t>V ý s l e d k y :</t>
  </si>
  <si>
    <t>Muži :</t>
  </si>
  <si>
    <t>1.</t>
  </si>
  <si>
    <t>Gavlas</t>
  </si>
  <si>
    <t>Petr</t>
  </si>
  <si>
    <t>TTC  Herbornseelbach</t>
  </si>
  <si>
    <t>2.</t>
  </si>
  <si>
    <t>Petrák</t>
  </si>
  <si>
    <t>Martin</t>
  </si>
  <si>
    <t>TTC  Tegernheim</t>
  </si>
  <si>
    <t>3.</t>
  </si>
  <si>
    <t>Radek</t>
  </si>
  <si>
    <t>Slovan  Karlovy  Vary</t>
  </si>
  <si>
    <t>Korb</t>
  </si>
  <si>
    <t>Rostislav</t>
  </si>
  <si>
    <t>Jiskra   Březová</t>
  </si>
  <si>
    <t>5. - 8.</t>
  </si>
  <si>
    <t>Jaroslav</t>
  </si>
  <si>
    <t>KST  Františkovy  Lázně</t>
  </si>
  <si>
    <t>Batesta   Chodov</t>
  </si>
  <si>
    <t>Huleš</t>
  </si>
  <si>
    <t>Baník   Svatava</t>
  </si>
  <si>
    <t>9. - 16.</t>
  </si>
  <si>
    <t>Slavoj   Kynšperk</t>
  </si>
  <si>
    <t>Zdeněk</t>
  </si>
  <si>
    <t>Start  Karlovy  Vary</t>
  </si>
  <si>
    <t>TJ   Ostrov</t>
  </si>
  <si>
    <t>Kovačič</t>
  </si>
  <si>
    <t>Karel</t>
  </si>
  <si>
    <t>Pavel</t>
  </si>
  <si>
    <t>Jiskra   Aš</t>
  </si>
  <si>
    <t>Ženy :</t>
  </si>
  <si>
    <t>Vondrušková</t>
  </si>
  <si>
    <t>Andrea</t>
  </si>
  <si>
    <t>TJ   Lomnice</t>
  </si>
  <si>
    <t>4.</t>
  </si>
  <si>
    <t>Čtyřhra</t>
  </si>
  <si>
    <t>mužů :</t>
  </si>
  <si>
    <t>Batesta  Chodov / Tegernheim</t>
  </si>
  <si>
    <t>žen :</t>
  </si>
  <si>
    <t>Jiskra   Březová / Slovan  K. Vary</t>
  </si>
  <si>
    <t>Smíšená</t>
  </si>
  <si>
    <t>čtyřhra :</t>
  </si>
  <si>
    <t>TJ  Lomnice / Tegernheim</t>
  </si>
  <si>
    <t>Gajdošová   -   Surma</t>
  </si>
  <si>
    <t>Vránová  Zdeňka</t>
  </si>
  <si>
    <t>Hryzáková  Alena</t>
  </si>
  <si>
    <t>Machačová  Jitka</t>
  </si>
  <si>
    <t>Severová  Michaela</t>
  </si>
  <si>
    <t>Schimmerová  Sandra</t>
  </si>
  <si>
    <t>Letalíková  Jana</t>
  </si>
  <si>
    <t>Oboňová  Tereza</t>
  </si>
  <si>
    <t>Švecová  Eva</t>
  </si>
  <si>
    <t>Gajdošová  Zuzana</t>
  </si>
  <si>
    <t>Post  Plauen</t>
  </si>
  <si>
    <t>Jiskra  Aš</t>
  </si>
  <si>
    <t>TJ  Lomnice</t>
  </si>
  <si>
    <t>Slavoj  Kynšperk</t>
  </si>
  <si>
    <t>KST  Fr. Lázně</t>
  </si>
  <si>
    <t>Jiskra  Březová</t>
  </si>
  <si>
    <t>Lomnice</t>
  </si>
  <si>
    <t>Fr.Lázně</t>
  </si>
  <si>
    <t>6.</t>
  </si>
  <si>
    <t>5.</t>
  </si>
  <si>
    <t>finále  žen :</t>
  </si>
  <si>
    <t>KP  ženy</t>
  </si>
  <si>
    <r>
      <t xml:space="preserve">TTC  </t>
    </r>
    <r>
      <rPr>
        <sz val="11"/>
        <rFont val="Arial CE"/>
        <family val="2"/>
      </rPr>
      <t>Herbornseelbach</t>
    </r>
  </si>
  <si>
    <t>Jánský  Radek</t>
  </si>
  <si>
    <t>Klůj  Ivan</t>
  </si>
  <si>
    <t>Klepáček  Pavel</t>
  </si>
  <si>
    <t>Hobl  Lukáš</t>
  </si>
  <si>
    <t>Tomšík  Jaroslav</t>
  </si>
  <si>
    <t>Kruliš  David</t>
  </si>
  <si>
    <t>Kvasnička  Lukáš</t>
  </si>
  <si>
    <t>Svěrák  Boris</t>
  </si>
  <si>
    <t>Painz  Jiří</t>
  </si>
  <si>
    <t>Kolář  Pavel</t>
  </si>
  <si>
    <t>Gerba  Ondřej</t>
  </si>
  <si>
    <t>Völgyesi  Zdeněk</t>
  </si>
  <si>
    <t>Čáp  Ladislav</t>
  </si>
  <si>
    <t>Kořínek  Jan</t>
  </si>
  <si>
    <t>Zoubek  Ota</t>
  </si>
  <si>
    <t>Dospíšil  Ivan</t>
  </si>
  <si>
    <t>Ďurža  Karel</t>
  </si>
  <si>
    <t>Grošaft  Alexandr</t>
  </si>
  <si>
    <t>Cholínský  Jan</t>
  </si>
  <si>
    <t>Hrčka  Jaroslav</t>
  </si>
  <si>
    <t>Šindelář  Vladimír</t>
  </si>
  <si>
    <t>Start  K. Vary</t>
  </si>
  <si>
    <t>Baník  Svatava</t>
  </si>
  <si>
    <t>Batesta  Chodov</t>
  </si>
  <si>
    <t>Slovan  K. Vary</t>
  </si>
  <si>
    <t>Baník  Sokolov</t>
  </si>
  <si>
    <t>TJ  Ostrov</t>
  </si>
  <si>
    <t>SK  Merklín</t>
  </si>
  <si>
    <t xml:space="preserve">Surma </t>
  </si>
  <si>
    <t xml:space="preserve">Korb  </t>
  </si>
  <si>
    <t xml:space="preserve">Petrák </t>
  </si>
  <si>
    <t xml:space="preserve">Huleš </t>
  </si>
  <si>
    <t>Kovačič  Petr  ml.</t>
  </si>
  <si>
    <t>ČR 100</t>
  </si>
  <si>
    <t>Kovačič Petr - Petrák</t>
  </si>
  <si>
    <t>Kruliš - Grošaft</t>
  </si>
  <si>
    <t>Völgyesi - Svěrák</t>
  </si>
  <si>
    <t>Kovačič Pa - Kořínek</t>
  </si>
  <si>
    <t>Jánský - Dospíšil</t>
  </si>
  <si>
    <t>Kolář - Čáp</t>
  </si>
  <si>
    <t>Klepáček - Kvasnička</t>
  </si>
  <si>
    <t>Hrčka - Gavlas</t>
  </si>
  <si>
    <t>Liška - Klůj</t>
  </si>
  <si>
    <t>Šindelář - Zoubek</t>
  </si>
  <si>
    <t>Surma - Ďurža</t>
  </si>
  <si>
    <t>Korb - Gerba</t>
  </si>
  <si>
    <t>Painz - Hobl</t>
  </si>
  <si>
    <t>Huleš - Tomšík</t>
  </si>
  <si>
    <t>Hryzáková - Letalíková</t>
  </si>
  <si>
    <t>Schimmerová-Vránová</t>
  </si>
  <si>
    <t>Gajdošová- Severová</t>
  </si>
  <si>
    <t>Oboňová - Machačová</t>
  </si>
  <si>
    <t>Vondrušková A+N</t>
  </si>
  <si>
    <t>Klepáček - Hryzáková</t>
  </si>
  <si>
    <t>Gerba - Vondrušková N</t>
  </si>
  <si>
    <t>Liška - Oboňová</t>
  </si>
  <si>
    <t>Jánský - Letalíková</t>
  </si>
  <si>
    <t>Surma - Gajdošová</t>
  </si>
  <si>
    <t>Severová - Korb</t>
  </si>
  <si>
    <t>Painz - Machačová</t>
  </si>
  <si>
    <t>Schimmerová - Kruliš</t>
  </si>
  <si>
    <t>Tomšík - Vránová</t>
  </si>
  <si>
    <t>Hobl - Švecová</t>
  </si>
  <si>
    <t>Petrák-Vondrušková A</t>
  </si>
  <si>
    <t>3 : 0</t>
  </si>
  <si>
    <t>3 : 1</t>
  </si>
  <si>
    <t>3 . 1</t>
  </si>
  <si>
    <t>3 : 2</t>
  </si>
  <si>
    <t xml:space="preserve"> Hryzáková - Letalíková</t>
  </si>
  <si>
    <t>čtyřhra  žen :</t>
  </si>
  <si>
    <t>čtyřhra  mužů :</t>
  </si>
  <si>
    <t>3 : 0 w.o.</t>
  </si>
  <si>
    <t>smíšená čtyřhra :</t>
  </si>
  <si>
    <t>finále mužů :</t>
  </si>
  <si>
    <t>Petr  ml.</t>
  </si>
  <si>
    <t>Jan</t>
  </si>
  <si>
    <t>Lukáš</t>
  </si>
  <si>
    <t>Alena</t>
  </si>
  <si>
    <t>Jitka</t>
  </si>
  <si>
    <t>Tereza</t>
  </si>
  <si>
    <t>Zuzana</t>
  </si>
  <si>
    <t>Eva</t>
  </si>
  <si>
    <t>Kovačič  Petr  ml.   -   Petrák</t>
  </si>
  <si>
    <t>Surma   -   Ďurža</t>
  </si>
  <si>
    <t>Kovačič  Pavel   -   Kořínek</t>
  </si>
  <si>
    <t>Huleš   -   Tomšík</t>
  </si>
  <si>
    <t>Severová   -   Gajdošová</t>
  </si>
  <si>
    <t>Machačová   -   Oboňová</t>
  </si>
  <si>
    <t>Jiskra  Aš / Slavoj  Kynšperk</t>
  </si>
  <si>
    <t>Vondrušková  Andrea  + Nikola</t>
  </si>
  <si>
    <t>Hryzáková   -   Letalíková</t>
  </si>
  <si>
    <t>Post  Plauen / Jiskra  Aš</t>
  </si>
  <si>
    <t>Hryzáková   -   Klepáček</t>
  </si>
  <si>
    <t>Post  Plauen / Jiskra   Aš</t>
  </si>
  <si>
    <t>Vondrušková  A.  -   Petrák</t>
  </si>
  <si>
    <t>Machačová   -   Painz</t>
  </si>
  <si>
    <r>
      <t xml:space="preserve">                    Dne 21. 1. 2012 se v Kynšperku konal </t>
    </r>
    <r>
      <rPr>
        <b/>
        <sz val="12"/>
        <rFont val="Arial CE"/>
        <family val="2"/>
      </rPr>
      <t xml:space="preserve">Krajský přebor dospělých. </t>
    </r>
    <r>
      <rPr>
        <sz val="12"/>
        <rFont val="Arial CE"/>
        <family val="2"/>
      </rPr>
      <t xml:space="preserve">Prezentovalo se </t>
    </r>
  </si>
  <si>
    <t>29 mužů a 11 žen, kteří sehráli I.stupeň ve skupinách. První dva ze skupin postupovali do II.stupně.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</si>
</sst>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2"/>
      <name val="Arial Narrow"/>
      <family val="2"/>
    </font>
    <font>
      <sz val="26"/>
      <name val="Arial CE"/>
      <family val="2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9" xfId="0" applyBorder="1" applyAlignment="1">
      <alignment/>
    </xf>
    <xf numFmtId="0" fontId="3" fillId="0" borderId="2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left"/>
    </xf>
    <xf numFmtId="0" fontId="5" fillId="0" borderId="29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49" fontId="2" fillId="0" borderId="7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37" xfId="0" applyFont="1" applyBorder="1" applyAlignment="1">
      <alignment horizontal="right"/>
    </xf>
    <xf numFmtId="0" fontId="3" fillId="0" borderId="38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39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7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5" fillId="0" borderId="37" xfId="0" applyFont="1" applyFill="1" applyBorder="1" applyAlignment="1">
      <alignment horizontal="left"/>
    </xf>
    <xf numFmtId="0" fontId="5" fillId="0" borderId="28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9" xfId="0" applyFont="1" applyBorder="1" applyAlignment="1">
      <alignment/>
    </xf>
    <xf numFmtId="0" fontId="9" fillId="0" borderId="4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41" xfId="0" applyNumberFormat="1" applyFont="1" applyBorder="1" applyAlignment="1">
      <alignment horizontal="right"/>
    </xf>
    <xf numFmtId="0" fontId="10" fillId="0" borderId="41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left"/>
    </xf>
    <xf numFmtId="0" fontId="8" fillId="0" borderId="42" xfId="0" applyNumberFormat="1" applyFont="1" applyBorder="1" applyAlignment="1">
      <alignment horizontal="right"/>
    </xf>
    <xf numFmtId="0" fontId="10" fillId="0" borderId="42" xfId="0" applyNumberFormat="1" applyFont="1" applyBorder="1" applyAlignment="1">
      <alignment horizontal="center"/>
    </xf>
    <xf numFmtId="0" fontId="8" fillId="0" borderId="42" xfId="0" applyNumberFormat="1" applyFont="1" applyBorder="1" applyAlignment="1">
      <alignment horizontal="left"/>
    </xf>
    <xf numFmtId="0" fontId="8" fillId="0" borderId="43" xfId="0" applyNumberFormat="1" applyFont="1" applyBorder="1" applyAlignment="1">
      <alignment horizontal="right"/>
    </xf>
    <xf numFmtId="0" fontId="10" fillId="0" borderId="43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8" fillId="0" borderId="41" xfId="0" applyFont="1" applyBorder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49" xfId="0" applyFont="1" applyFill="1" applyBorder="1" applyAlignment="1">
      <alignment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 horizontal="right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52" xfId="0" applyFont="1" applyBorder="1" applyAlignment="1">
      <alignment horizontal="right"/>
    </xf>
    <xf numFmtId="0" fontId="10" fillId="0" borderId="51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10" fillId="0" borderId="53" xfId="0" applyNumberFormat="1" applyFont="1" applyBorder="1" applyAlignment="1">
      <alignment horizontal="left"/>
    </xf>
    <xf numFmtId="0" fontId="3" fillId="0" borderId="54" xfId="0" applyNumberFormat="1" applyFont="1" applyBorder="1" applyAlignment="1">
      <alignment horizontal="right"/>
    </xf>
    <xf numFmtId="0" fontId="3" fillId="0" borderId="55" xfId="0" applyNumberFormat="1" applyFont="1" applyBorder="1" applyAlignment="1">
      <alignment horizontal="left"/>
    </xf>
    <xf numFmtId="0" fontId="3" fillId="0" borderId="56" xfId="0" applyFont="1" applyBorder="1" applyAlignment="1">
      <alignment horizontal="right"/>
    </xf>
    <xf numFmtId="0" fontId="5" fillId="0" borderId="49" xfId="0" applyFont="1" applyBorder="1" applyAlignment="1">
      <alignment horizontal="center"/>
    </xf>
    <xf numFmtId="0" fontId="3" fillId="0" borderId="57" xfId="0" applyFont="1" applyBorder="1" applyAlignment="1">
      <alignment horizontal="left"/>
    </xf>
    <xf numFmtId="0" fontId="5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42" xfId="0" applyFont="1" applyBorder="1" applyAlignment="1">
      <alignment/>
    </xf>
    <xf numFmtId="0" fontId="10" fillId="0" borderId="62" xfId="0" applyFont="1" applyBorder="1" applyAlignment="1">
      <alignment horizontal="right"/>
    </xf>
    <xf numFmtId="0" fontId="10" fillId="0" borderId="42" xfId="0" applyFont="1" applyBorder="1" applyAlignment="1">
      <alignment horizontal="center"/>
    </xf>
    <xf numFmtId="0" fontId="10" fillId="0" borderId="63" xfId="0" applyFont="1" applyBorder="1" applyAlignment="1">
      <alignment horizontal="left"/>
    </xf>
    <xf numFmtId="0" fontId="10" fillId="0" borderId="64" xfId="0" applyFont="1" applyBorder="1" applyAlignment="1">
      <alignment horizontal="right"/>
    </xf>
    <xf numFmtId="0" fontId="10" fillId="0" borderId="61" xfId="0" applyFont="1" applyFill="1" applyBorder="1" applyAlignment="1">
      <alignment/>
    </xf>
    <xf numFmtId="0" fontId="10" fillId="0" borderId="42" xfId="0" applyFont="1" applyBorder="1" applyAlignment="1">
      <alignment horizontal="left"/>
    </xf>
    <xf numFmtId="0" fontId="10" fillId="0" borderId="65" xfId="0" applyFont="1" applyBorder="1" applyAlignment="1">
      <alignment horizontal="right"/>
    </xf>
    <xf numFmtId="0" fontId="10" fillId="0" borderId="64" xfId="0" applyNumberFormat="1" applyFont="1" applyBorder="1" applyAlignment="1">
      <alignment horizontal="right"/>
    </xf>
    <xf numFmtId="0" fontId="10" fillId="0" borderId="66" xfId="0" applyNumberFormat="1" applyFont="1" applyBorder="1" applyAlignment="1">
      <alignment horizontal="left"/>
    </xf>
    <xf numFmtId="0" fontId="14" fillId="0" borderId="62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right"/>
    </xf>
    <xf numFmtId="0" fontId="3" fillId="0" borderId="68" xfId="0" applyNumberFormat="1" applyFont="1" applyBorder="1" applyAlignment="1">
      <alignment horizontal="left"/>
    </xf>
    <xf numFmtId="0" fontId="3" fillId="0" borderId="64" xfId="0" applyFont="1" applyBorder="1" applyAlignment="1">
      <alignment horizontal="right"/>
    </xf>
    <xf numFmtId="0" fontId="5" fillId="0" borderId="42" xfId="0" applyFont="1" applyBorder="1" applyAlignment="1">
      <alignment horizontal="center"/>
    </xf>
    <xf numFmtId="0" fontId="3" fillId="0" borderId="63" xfId="0" applyFont="1" applyBorder="1" applyAlignment="1">
      <alignment horizontal="left"/>
    </xf>
    <xf numFmtId="0" fontId="5" fillId="0" borderId="66" xfId="0" applyFont="1" applyBorder="1" applyAlignment="1">
      <alignment horizontal="center"/>
    </xf>
    <xf numFmtId="0" fontId="3" fillId="0" borderId="69" xfId="0" applyNumberFormat="1" applyFont="1" applyBorder="1" applyAlignment="1">
      <alignment horizontal="right"/>
    </xf>
    <xf numFmtId="0" fontId="3" fillId="0" borderId="70" xfId="0" applyNumberFormat="1" applyFont="1" applyBorder="1" applyAlignment="1">
      <alignment horizontal="left"/>
    </xf>
    <xf numFmtId="0" fontId="10" fillId="0" borderId="42" xfId="0" applyFont="1" applyFill="1" applyBorder="1" applyAlignment="1">
      <alignment/>
    </xf>
    <xf numFmtId="0" fontId="3" fillId="0" borderId="71" xfId="0" applyFont="1" applyFill="1" applyBorder="1" applyAlignment="1">
      <alignment horizontal="center"/>
    </xf>
    <xf numFmtId="0" fontId="3" fillId="0" borderId="72" xfId="0" applyFont="1" applyBorder="1" applyAlignment="1">
      <alignment/>
    </xf>
    <xf numFmtId="0" fontId="10" fillId="0" borderId="73" xfId="0" applyFont="1" applyBorder="1" applyAlignment="1">
      <alignment horizontal="right"/>
    </xf>
    <xf numFmtId="0" fontId="10" fillId="0" borderId="72" xfId="0" applyFont="1" applyBorder="1" applyAlignment="1">
      <alignment horizontal="center"/>
    </xf>
    <xf numFmtId="0" fontId="10" fillId="0" borderId="72" xfId="0" applyFont="1" applyBorder="1" applyAlignment="1">
      <alignment horizontal="left"/>
    </xf>
    <xf numFmtId="0" fontId="10" fillId="0" borderId="74" xfId="0" applyFont="1" applyBorder="1" applyAlignment="1">
      <alignment horizontal="right"/>
    </xf>
    <xf numFmtId="0" fontId="10" fillId="0" borderId="75" xfId="0" applyFont="1" applyBorder="1" applyAlignment="1">
      <alignment horizontal="right"/>
    </xf>
    <xf numFmtId="0" fontId="10" fillId="0" borderId="76" xfId="0" applyFont="1" applyBorder="1" applyAlignment="1">
      <alignment horizontal="left"/>
    </xf>
    <xf numFmtId="0" fontId="3" fillId="0" borderId="74" xfId="0" applyFont="1" applyBorder="1" applyAlignment="1">
      <alignment horizontal="right"/>
    </xf>
    <xf numFmtId="0" fontId="5" fillId="0" borderId="72" xfId="0" applyFont="1" applyBorder="1" applyAlignment="1">
      <alignment horizontal="center"/>
    </xf>
    <xf numFmtId="0" fontId="3" fillId="0" borderId="72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77" xfId="0" applyNumberFormat="1" applyFont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78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58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9" fillId="0" borderId="58" xfId="0" applyFont="1" applyBorder="1" applyAlignment="1">
      <alignment horizontal="right"/>
    </xf>
    <xf numFmtId="0" fontId="0" fillId="0" borderId="45" xfId="0" applyFont="1" applyBorder="1" applyAlignment="1">
      <alignment/>
    </xf>
    <xf numFmtId="0" fontId="9" fillId="0" borderId="66" xfId="0" applyFont="1" applyBorder="1" applyAlignment="1">
      <alignment horizontal="right"/>
    </xf>
    <xf numFmtId="0" fontId="9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9" fillId="0" borderId="80" xfId="0" applyFont="1" applyBorder="1" applyAlignment="1">
      <alignment horizontal="right"/>
    </xf>
    <xf numFmtId="0" fontId="3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right"/>
    </xf>
    <xf numFmtId="0" fontId="10" fillId="0" borderId="43" xfId="0" applyFont="1" applyBorder="1" applyAlignment="1">
      <alignment horizontal="center"/>
    </xf>
    <xf numFmtId="0" fontId="10" fillId="0" borderId="83" xfId="0" applyFont="1" applyBorder="1" applyAlignment="1">
      <alignment horizontal="left"/>
    </xf>
    <xf numFmtId="0" fontId="10" fillId="0" borderId="84" xfId="0" applyFont="1" applyBorder="1" applyAlignment="1">
      <alignment horizontal="right"/>
    </xf>
    <xf numFmtId="0" fontId="10" fillId="0" borderId="43" xfId="0" applyFont="1" applyFill="1" applyBorder="1" applyAlignment="1">
      <alignment/>
    </xf>
    <xf numFmtId="0" fontId="10" fillId="0" borderId="43" xfId="0" applyFont="1" applyBorder="1" applyAlignment="1">
      <alignment horizontal="left"/>
    </xf>
    <xf numFmtId="0" fontId="10" fillId="0" borderId="85" xfId="0" applyFont="1" applyBorder="1" applyAlignment="1">
      <alignment horizontal="right"/>
    </xf>
    <xf numFmtId="0" fontId="10" fillId="0" borderId="84" xfId="0" applyNumberFormat="1" applyFont="1" applyBorder="1" applyAlignment="1">
      <alignment horizontal="right"/>
    </xf>
    <xf numFmtId="0" fontId="10" fillId="0" borderId="80" xfId="0" applyNumberFormat="1" applyFont="1" applyBorder="1" applyAlignment="1">
      <alignment horizontal="left"/>
    </xf>
    <xf numFmtId="0" fontId="3" fillId="0" borderId="86" xfId="0" applyNumberFormat="1" applyFont="1" applyBorder="1" applyAlignment="1">
      <alignment horizontal="left"/>
    </xf>
    <xf numFmtId="0" fontId="3" fillId="0" borderId="84" xfId="0" applyFont="1" applyBorder="1" applyAlignment="1">
      <alignment horizontal="right"/>
    </xf>
    <xf numFmtId="0" fontId="3" fillId="0" borderId="83" xfId="0" applyFont="1" applyBorder="1" applyAlignment="1">
      <alignment horizontal="left"/>
    </xf>
    <xf numFmtId="0" fontId="5" fillId="0" borderId="80" xfId="0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3" fillId="0" borderId="82" xfId="0" applyNumberFormat="1" applyFont="1" applyBorder="1" applyAlignment="1">
      <alignment horizontal="center"/>
    </xf>
    <xf numFmtId="0" fontId="9" fillId="0" borderId="76" xfId="0" applyFont="1" applyBorder="1" applyAlignment="1">
      <alignment horizontal="right"/>
    </xf>
    <xf numFmtId="0" fontId="3" fillId="0" borderId="2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6" xfId="0" applyFont="1" applyBorder="1" applyAlignment="1">
      <alignment horizontal="left"/>
    </xf>
    <xf numFmtId="0" fontId="10" fillId="0" borderId="19" xfId="0" applyFont="1" applyBorder="1" applyAlignment="1">
      <alignment horizontal="right"/>
    </xf>
    <xf numFmtId="0" fontId="3" fillId="0" borderId="8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8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89" xfId="0" applyNumberFormat="1" applyBorder="1" applyAlignment="1">
      <alignment horizontal="center"/>
    </xf>
    <xf numFmtId="49" fontId="0" fillId="0" borderId="90" xfId="0" applyNumberFormat="1" applyBorder="1" applyAlignment="1">
      <alignment horizontal="center"/>
    </xf>
    <xf numFmtId="49" fontId="2" fillId="0" borderId="9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/>
    </xf>
    <xf numFmtId="0" fontId="13" fillId="0" borderId="92" xfId="0" applyFont="1" applyBorder="1" applyAlignment="1">
      <alignment horizontal="center"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13" fillId="0" borderId="95" xfId="0" applyFont="1" applyBorder="1" applyAlignment="1">
      <alignment horizontal="center"/>
    </xf>
    <xf numFmtId="0" fontId="0" fillId="0" borderId="96" xfId="0" applyBorder="1" applyAlignment="1">
      <alignment/>
    </xf>
    <xf numFmtId="0" fontId="13" fillId="0" borderId="97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190500</xdr:rowOff>
    </xdr:from>
    <xdr:to>
      <xdr:col>8</xdr:col>
      <xdr:colOff>209550</xdr:colOff>
      <xdr:row>3</xdr:row>
      <xdr:rowOff>190500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523875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</xdr:row>
      <xdr:rowOff>9525</xdr:rowOff>
    </xdr:from>
    <xdr:to>
      <xdr:col>11</xdr:col>
      <xdr:colOff>219075</xdr:colOff>
      <xdr:row>4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742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</xdr:row>
      <xdr:rowOff>0</xdr:rowOff>
    </xdr:from>
    <xdr:to>
      <xdr:col>14</xdr:col>
      <xdr:colOff>219075</xdr:colOff>
      <xdr:row>6</xdr:row>
      <xdr:rowOff>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93345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6</xdr:row>
      <xdr:rowOff>0</xdr:rowOff>
    </xdr:from>
    <xdr:to>
      <xdr:col>17</xdr:col>
      <xdr:colOff>219075</xdr:colOff>
      <xdr:row>6</xdr:row>
      <xdr:rowOff>190500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1334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190500</xdr:rowOff>
    </xdr:from>
    <xdr:to>
      <xdr:col>8</xdr:col>
      <xdr:colOff>209550</xdr:colOff>
      <xdr:row>9</xdr:row>
      <xdr:rowOff>190500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73355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10</xdr:row>
      <xdr:rowOff>9525</xdr:rowOff>
    </xdr:from>
    <xdr:to>
      <xdr:col>11</xdr:col>
      <xdr:colOff>219075</xdr:colOff>
      <xdr:row>10</xdr:row>
      <xdr:rowOff>190500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952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</xdr:row>
      <xdr:rowOff>0</xdr:rowOff>
    </xdr:from>
    <xdr:to>
      <xdr:col>14</xdr:col>
      <xdr:colOff>219075</xdr:colOff>
      <xdr:row>12</xdr:row>
      <xdr:rowOff>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143125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12</xdr:row>
      <xdr:rowOff>0</xdr:rowOff>
    </xdr:from>
    <xdr:to>
      <xdr:col>17</xdr:col>
      <xdr:colOff>219075</xdr:colOff>
      <xdr:row>12</xdr:row>
      <xdr:rowOff>190500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3431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190500</xdr:rowOff>
    </xdr:from>
    <xdr:to>
      <xdr:col>8</xdr:col>
      <xdr:colOff>209550</xdr:colOff>
      <xdr:row>15</xdr:row>
      <xdr:rowOff>190500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943225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16</xdr:row>
      <xdr:rowOff>9525</xdr:rowOff>
    </xdr:from>
    <xdr:to>
      <xdr:col>11</xdr:col>
      <xdr:colOff>219075</xdr:colOff>
      <xdr:row>16</xdr:row>
      <xdr:rowOff>190500</xdr:rowOff>
    </xdr:to>
    <xdr:pic>
      <xdr:nvPicPr>
        <xdr:cNvPr id="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31623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</xdr:row>
      <xdr:rowOff>0</xdr:rowOff>
    </xdr:from>
    <xdr:to>
      <xdr:col>14</xdr:col>
      <xdr:colOff>219075</xdr:colOff>
      <xdr:row>18</xdr:row>
      <xdr:rowOff>0</xdr:rowOff>
    </xdr:to>
    <xdr:pic>
      <xdr:nvPicPr>
        <xdr:cNvPr id="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335280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18</xdr:row>
      <xdr:rowOff>0</xdr:rowOff>
    </xdr:from>
    <xdr:to>
      <xdr:col>17</xdr:col>
      <xdr:colOff>219075</xdr:colOff>
      <xdr:row>18</xdr:row>
      <xdr:rowOff>190500</xdr:rowOff>
    </xdr:to>
    <xdr:pic>
      <xdr:nvPicPr>
        <xdr:cNvPr id="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528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190500</xdr:rowOff>
    </xdr:from>
    <xdr:to>
      <xdr:col>8</xdr:col>
      <xdr:colOff>209550</xdr:colOff>
      <xdr:row>21</xdr:row>
      <xdr:rowOff>190500</xdr:rowOff>
    </xdr:to>
    <xdr:pic>
      <xdr:nvPicPr>
        <xdr:cNvPr id="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415290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22</xdr:row>
      <xdr:rowOff>9525</xdr:rowOff>
    </xdr:from>
    <xdr:to>
      <xdr:col>11</xdr:col>
      <xdr:colOff>219075</xdr:colOff>
      <xdr:row>22</xdr:row>
      <xdr:rowOff>190500</xdr:rowOff>
    </xdr:to>
    <xdr:pic>
      <xdr:nvPicPr>
        <xdr:cNvPr id="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371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</xdr:row>
      <xdr:rowOff>0</xdr:rowOff>
    </xdr:from>
    <xdr:to>
      <xdr:col>14</xdr:col>
      <xdr:colOff>219075</xdr:colOff>
      <xdr:row>24</xdr:row>
      <xdr:rowOff>0</xdr:rowOff>
    </xdr:to>
    <xdr:pic>
      <xdr:nvPicPr>
        <xdr:cNvPr id="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4562475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24</xdr:row>
      <xdr:rowOff>0</xdr:rowOff>
    </xdr:from>
    <xdr:to>
      <xdr:col>17</xdr:col>
      <xdr:colOff>219075</xdr:colOff>
      <xdr:row>24</xdr:row>
      <xdr:rowOff>190500</xdr:rowOff>
    </xdr:to>
    <xdr:pic>
      <xdr:nvPicPr>
        <xdr:cNvPr id="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7625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190500</xdr:rowOff>
    </xdr:from>
    <xdr:to>
      <xdr:col>8</xdr:col>
      <xdr:colOff>209550</xdr:colOff>
      <xdr:row>27</xdr:row>
      <xdr:rowOff>190500</xdr:rowOff>
    </xdr:to>
    <xdr:pic>
      <xdr:nvPicPr>
        <xdr:cNvPr id="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5362575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28</xdr:row>
      <xdr:rowOff>9525</xdr:rowOff>
    </xdr:from>
    <xdr:to>
      <xdr:col>11</xdr:col>
      <xdr:colOff>219075</xdr:colOff>
      <xdr:row>28</xdr:row>
      <xdr:rowOff>190500</xdr:rowOff>
    </xdr:to>
    <xdr:pic>
      <xdr:nvPicPr>
        <xdr:cNvPr id="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55816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</xdr:row>
      <xdr:rowOff>0</xdr:rowOff>
    </xdr:from>
    <xdr:to>
      <xdr:col>14</xdr:col>
      <xdr:colOff>219075</xdr:colOff>
      <xdr:row>30</xdr:row>
      <xdr:rowOff>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7215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30</xdr:row>
      <xdr:rowOff>0</xdr:rowOff>
    </xdr:from>
    <xdr:to>
      <xdr:col>17</xdr:col>
      <xdr:colOff>219075</xdr:colOff>
      <xdr:row>30</xdr:row>
      <xdr:rowOff>190500</xdr:rowOff>
    </xdr:to>
    <xdr:pic>
      <xdr:nvPicPr>
        <xdr:cNvPr id="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721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190500</xdr:rowOff>
    </xdr:from>
    <xdr:to>
      <xdr:col>8</xdr:col>
      <xdr:colOff>209550</xdr:colOff>
      <xdr:row>33</xdr:row>
      <xdr:rowOff>190500</xdr:rowOff>
    </xdr:to>
    <xdr:pic>
      <xdr:nvPicPr>
        <xdr:cNvPr id="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57225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34</xdr:row>
      <xdr:rowOff>9525</xdr:rowOff>
    </xdr:from>
    <xdr:to>
      <xdr:col>11</xdr:col>
      <xdr:colOff>219075</xdr:colOff>
      <xdr:row>34</xdr:row>
      <xdr:rowOff>190500</xdr:rowOff>
    </xdr:to>
    <xdr:pic>
      <xdr:nvPicPr>
        <xdr:cNvPr id="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67913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35</xdr:row>
      <xdr:rowOff>0</xdr:rowOff>
    </xdr:from>
    <xdr:to>
      <xdr:col>14</xdr:col>
      <xdr:colOff>219075</xdr:colOff>
      <xdr:row>36</xdr:row>
      <xdr:rowOff>0</xdr:rowOff>
    </xdr:to>
    <xdr:pic>
      <xdr:nvPicPr>
        <xdr:cNvPr id="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981825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36</xdr:row>
      <xdr:rowOff>0</xdr:rowOff>
    </xdr:from>
    <xdr:to>
      <xdr:col>17</xdr:col>
      <xdr:colOff>219075</xdr:colOff>
      <xdr:row>36</xdr:row>
      <xdr:rowOff>190500</xdr:rowOff>
    </xdr:to>
    <xdr:pic>
      <xdr:nvPicPr>
        <xdr:cNvPr id="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1818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190500</xdr:rowOff>
    </xdr:from>
    <xdr:to>
      <xdr:col>8</xdr:col>
      <xdr:colOff>209550</xdr:colOff>
      <xdr:row>39</xdr:row>
      <xdr:rowOff>190500</xdr:rowOff>
    </xdr:to>
    <xdr:pic>
      <xdr:nvPicPr>
        <xdr:cNvPr id="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7781925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40</xdr:row>
      <xdr:rowOff>9525</xdr:rowOff>
    </xdr:from>
    <xdr:to>
      <xdr:col>11</xdr:col>
      <xdr:colOff>219075</xdr:colOff>
      <xdr:row>40</xdr:row>
      <xdr:rowOff>190500</xdr:rowOff>
    </xdr:to>
    <xdr:pic>
      <xdr:nvPicPr>
        <xdr:cNvPr id="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80010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41</xdr:row>
      <xdr:rowOff>0</xdr:rowOff>
    </xdr:from>
    <xdr:to>
      <xdr:col>14</xdr:col>
      <xdr:colOff>219075</xdr:colOff>
      <xdr:row>42</xdr:row>
      <xdr:rowOff>0</xdr:rowOff>
    </xdr:to>
    <xdr:pic>
      <xdr:nvPicPr>
        <xdr:cNvPr id="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819150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42</xdr:row>
      <xdr:rowOff>0</xdr:rowOff>
    </xdr:from>
    <xdr:to>
      <xdr:col>17</xdr:col>
      <xdr:colOff>219075</xdr:colOff>
      <xdr:row>42</xdr:row>
      <xdr:rowOff>190500</xdr:rowOff>
    </xdr:to>
    <xdr:pic>
      <xdr:nvPicPr>
        <xdr:cNvPr id="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3915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190500</xdr:rowOff>
    </xdr:from>
    <xdr:to>
      <xdr:col>8</xdr:col>
      <xdr:colOff>209550</xdr:colOff>
      <xdr:row>45</xdr:row>
      <xdr:rowOff>190500</xdr:rowOff>
    </xdr:to>
    <xdr:pic>
      <xdr:nvPicPr>
        <xdr:cNvPr id="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899160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46</xdr:row>
      <xdr:rowOff>9525</xdr:rowOff>
    </xdr:from>
    <xdr:to>
      <xdr:col>11</xdr:col>
      <xdr:colOff>219075</xdr:colOff>
      <xdr:row>46</xdr:row>
      <xdr:rowOff>190500</xdr:rowOff>
    </xdr:to>
    <xdr:pic>
      <xdr:nvPicPr>
        <xdr:cNvPr id="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2106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47</xdr:row>
      <xdr:rowOff>0</xdr:rowOff>
    </xdr:from>
    <xdr:to>
      <xdr:col>14</xdr:col>
      <xdr:colOff>219075</xdr:colOff>
      <xdr:row>48</xdr:row>
      <xdr:rowOff>0</xdr:rowOff>
    </xdr:to>
    <xdr:pic>
      <xdr:nvPicPr>
        <xdr:cNvPr id="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9401175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48</xdr:row>
      <xdr:rowOff>0</xdr:rowOff>
    </xdr:from>
    <xdr:to>
      <xdr:col>17</xdr:col>
      <xdr:colOff>219075</xdr:colOff>
      <xdr:row>48</xdr:row>
      <xdr:rowOff>190500</xdr:rowOff>
    </xdr:to>
    <xdr:pic>
      <xdr:nvPicPr>
        <xdr:cNvPr id="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6012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95350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0953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29540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49542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2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2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3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3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3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3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3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3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3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3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3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3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4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4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4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4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4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4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4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4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4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0</xdr:rowOff>
    </xdr:from>
    <xdr:to>
      <xdr:col>26</xdr:col>
      <xdr:colOff>0</xdr:colOff>
      <xdr:row>9</xdr:row>
      <xdr:rowOff>0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333625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53365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7336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209550</xdr:colOff>
      <xdr:row>14</xdr:row>
      <xdr:rowOff>200025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293370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15</xdr:row>
      <xdr:rowOff>0</xdr:rowOff>
    </xdr:from>
    <xdr:to>
      <xdr:col>26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14325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pic>
      <xdr:nvPicPr>
        <xdr:cNvPr id="5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771900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17</xdr:col>
      <xdr:colOff>0</xdr:colOff>
      <xdr:row>18</xdr:row>
      <xdr:rowOff>190500</xdr:rowOff>
    </xdr:to>
    <xdr:pic>
      <xdr:nvPicPr>
        <xdr:cNvPr id="5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397192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19</xdr:row>
      <xdr:rowOff>0</xdr:rowOff>
    </xdr:from>
    <xdr:to>
      <xdr:col>20</xdr:col>
      <xdr:colOff>0</xdr:colOff>
      <xdr:row>19</xdr:row>
      <xdr:rowOff>190500</xdr:rowOff>
    </xdr:to>
    <xdr:pic>
      <xdr:nvPicPr>
        <xdr:cNvPr id="5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417195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20</xdr:row>
      <xdr:rowOff>0</xdr:rowOff>
    </xdr:from>
    <xdr:to>
      <xdr:col>22</xdr:col>
      <xdr:colOff>209550</xdr:colOff>
      <xdr:row>20</xdr:row>
      <xdr:rowOff>200025</xdr:rowOff>
    </xdr:to>
    <xdr:pic>
      <xdr:nvPicPr>
        <xdr:cNvPr id="5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43719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21</xdr:row>
      <xdr:rowOff>0</xdr:rowOff>
    </xdr:from>
    <xdr:to>
      <xdr:col>26</xdr:col>
      <xdr:colOff>0</xdr:colOff>
      <xdr:row>21</xdr:row>
      <xdr:rowOff>0</xdr:rowOff>
    </xdr:to>
    <xdr:pic>
      <xdr:nvPicPr>
        <xdr:cNvPr id="5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5815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6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781675"/>
          <a:ext cx="5238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6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62388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6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64674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32</xdr:row>
      <xdr:rowOff>9525</xdr:rowOff>
    </xdr:from>
    <xdr:to>
      <xdr:col>28</xdr:col>
      <xdr:colOff>209550</xdr:colOff>
      <xdr:row>33</xdr:row>
      <xdr:rowOff>0</xdr:rowOff>
    </xdr:to>
    <xdr:pic>
      <xdr:nvPicPr>
        <xdr:cNvPr id="6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934200"/>
          <a:ext cx="52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31</xdr:row>
      <xdr:rowOff>9525</xdr:rowOff>
    </xdr:from>
    <xdr:to>
      <xdr:col>26</xdr:col>
      <xdr:colOff>0</xdr:colOff>
      <xdr:row>32</xdr:row>
      <xdr:rowOff>9525</xdr:rowOff>
    </xdr:to>
    <xdr:pic>
      <xdr:nvPicPr>
        <xdr:cNvPr id="6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6705600"/>
          <a:ext cx="52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34</xdr:row>
      <xdr:rowOff>0</xdr:rowOff>
    </xdr:to>
    <xdr:pic>
      <xdr:nvPicPr>
        <xdr:cNvPr id="6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34</xdr:row>
      <xdr:rowOff>0</xdr:rowOff>
    </xdr:from>
    <xdr:to>
      <xdr:col>17</xdr:col>
      <xdr:colOff>0</xdr:colOff>
      <xdr:row>34</xdr:row>
      <xdr:rowOff>0</xdr:rowOff>
    </xdr:to>
    <xdr:pic>
      <xdr:nvPicPr>
        <xdr:cNvPr id="6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34</xdr:row>
      <xdr:rowOff>0</xdr:rowOff>
    </xdr:from>
    <xdr:to>
      <xdr:col>20</xdr:col>
      <xdr:colOff>0</xdr:colOff>
      <xdr:row>34</xdr:row>
      <xdr:rowOff>0</xdr:rowOff>
    </xdr:to>
    <xdr:pic>
      <xdr:nvPicPr>
        <xdr:cNvPr id="6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34</xdr:row>
      <xdr:rowOff>0</xdr:rowOff>
    </xdr:from>
    <xdr:to>
      <xdr:col>22</xdr:col>
      <xdr:colOff>209550</xdr:colOff>
      <xdr:row>34</xdr:row>
      <xdr:rowOff>0</xdr:rowOff>
    </xdr:to>
    <xdr:pic>
      <xdr:nvPicPr>
        <xdr:cNvPr id="6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28</xdr:col>
      <xdr:colOff>209550</xdr:colOff>
      <xdr:row>34</xdr:row>
      <xdr:rowOff>0</xdr:rowOff>
    </xdr:to>
    <xdr:pic>
      <xdr:nvPicPr>
        <xdr:cNvPr id="6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7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34</xdr:row>
      <xdr:rowOff>0</xdr:rowOff>
    </xdr:to>
    <xdr:pic>
      <xdr:nvPicPr>
        <xdr:cNvPr id="7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34</xdr:row>
      <xdr:rowOff>0</xdr:rowOff>
    </xdr:from>
    <xdr:to>
      <xdr:col>17</xdr:col>
      <xdr:colOff>0</xdr:colOff>
      <xdr:row>34</xdr:row>
      <xdr:rowOff>0</xdr:rowOff>
    </xdr:to>
    <xdr:pic>
      <xdr:nvPicPr>
        <xdr:cNvPr id="7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34</xdr:row>
      <xdr:rowOff>0</xdr:rowOff>
    </xdr:from>
    <xdr:to>
      <xdr:col>20</xdr:col>
      <xdr:colOff>0</xdr:colOff>
      <xdr:row>34</xdr:row>
      <xdr:rowOff>0</xdr:rowOff>
    </xdr:to>
    <xdr:pic>
      <xdr:nvPicPr>
        <xdr:cNvPr id="7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34</xdr:row>
      <xdr:rowOff>0</xdr:rowOff>
    </xdr:from>
    <xdr:to>
      <xdr:col>22</xdr:col>
      <xdr:colOff>209550</xdr:colOff>
      <xdr:row>34</xdr:row>
      <xdr:rowOff>0</xdr:rowOff>
    </xdr:to>
    <xdr:pic>
      <xdr:nvPicPr>
        <xdr:cNvPr id="7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28</xdr:col>
      <xdr:colOff>209550</xdr:colOff>
      <xdr:row>34</xdr:row>
      <xdr:rowOff>0</xdr:rowOff>
    </xdr:to>
    <xdr:pic>
      <xdr:nvPicPr>
        <xdr:cNvPr id="7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7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29</xdr:row>
      <xdr:rowOff>9525</xdr:rowOff>
    </xdr:to>
    <xdr:pic>
      <xdr:nvPicPr>
        <xdr:cNvPr id="7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6010275"/>
          <a:ext cx="5238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1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7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8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9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2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2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2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2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2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2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2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27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3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31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32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33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34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35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9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4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42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4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5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5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5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5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55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5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9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60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61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62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6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71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7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7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7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7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7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7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8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81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82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8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8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8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8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8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9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91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92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9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9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95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96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9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9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100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101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102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10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2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2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2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2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2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2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2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2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2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2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3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3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3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3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3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3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3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3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4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4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4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4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4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4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5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5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5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5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5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5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5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5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5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6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6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6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6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6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6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6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7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7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7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7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7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7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7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8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8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8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8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9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9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9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9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9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9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9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9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9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9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10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10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10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10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10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10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15" customWidth="1"/>
    <col min="2" max="2" width="9.125" style="15" customWidth="1"/>
    <col min="3" max="3" width="16.125" style="15" customWidth="1"/>
    <col min="4" max="4" width="16.25390625" style="15" customWidth="1"/>
    <col min="5" max="5" width="11.375" style="15" customWidth="1"/>
    <col min="6" max="6" width="11.625" style="15" customWidth="1"/>
    <col min="7" max="7" width="11.375" style="15" customWidth="1"/>
    <col min="8" max="8" width="7.00390625" style="15" customWidth="1"/>
    <col min="9" max="9" width="0.6171875" style="15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5" t="s">
        <v>72</v>
      </c>
    </row>
    <row r="3" ht="15.75">
      <c r="A3" s="15" t="s">
        <v>239</v>
      </c>
    </row>
    <row r="4" ht="15">
      <c r="A4" s="15" t="s">
        <v>240</v>
      </c>
    </row>
    <row r="5" spans="1:2" ht="15">
      <c r="A5" s="15" t="s">
        <v>73</v>
      </c>
      <c r="B5" s="147"/>
    </row>
    <row r="6" spans="1:2" ht="15">
      <c r="A6" s="15" t="s">
        <v>74</v>
      </c>
      <c r="B6" s="147"/>
    </row>
    <row r="7" spans="1:2" ht="15">
      <c r="A7" s="15" t="s">
        <v>75</v>
      </c>
      <c r="B7" s="147"/>
    </row>
    <row r="8" ht="15">
      <c r="B8" s="147"/>
    </row>
    <row r="9" spans="2:9" ht="15.75">
      <c r="B9" s="148"/>
      <c r="C9" s="18"/>
      <c r="D9" s="17" t="s">
        <v>76</v>
      </c>
      <c r="E9" s="18"/>
      <c r="F9" s="18"/>
      <c r="G9" s="18"/>
      <c r="H9" s="18"/>
      <c r="I9" s="18"/>
    </row>
    <row r="10" spans="2:5" ht="15.75">
      <c r="B10" s="147"/>
      <c r="D10" s="17"/>
      <c r="E10"/>
    </row>
    <row r="11" spans="1:5" ht="15.75">
      <c r="A11" s="17" t="s">
        <v>77</v>
      </c>
      <c r="B11" s="149" t="s">
        <v>78</v>
      </c>
      <c r="C11" s="17" t="s">
        <v>79</v>
      </c>
      <c r="D11" s="17" t="s">
        <v>80</v>
      </c>
      <c r="E11" s="17" t="s">
        <v>81</v>
      </c>
    </row>
    <row r="12" spans="1:6" ht="15.75">
      <c r="A12" s="17"/>
      <c r="B12" s="147" t="s">
        <v>82</v>
      </c>
      <c r="C12" s="15" t="s">
        <v>103</v>
      </c>
      <c r="D12" s="15" t="s">
        <v>217</v>
      </c>
      <c r="E12" s="15" t="s">
        <v>95</v>
      </c>
      <c r="F12" s="17"/>
    </row>
    <row r="13" spans="2:5" ht="15">
      <c r="B13" s="147" t="s">
        <v>86</v>
      </c>
      <c r="C13" s="15" t="s">
        <v>96</v>
      </c>
      <c r="D13" s="15" t="s">
        <v>80</v>
      </c>
      <c r="E13" s="15" t="s">
        <v>97</v>
      </c>
    </row>
    <row r="14" spans="2:11" ht="15">
      <c r="B14" s="147" t="s">
        <v>86</v>
      </c>
      <c r="C14" s="15" t="s">
        <v>103</v>
      </c>
      <c r="D14" s="15" t="s">
        <v>105</v>
      </c>
      <c r="E14" s="15" t="s">
        <v>95</v>
      </c>
      <c r="J14" s="15"/>
      <c r="K14" s="15"/>
    </row>
    <row r="15" spans="2:5" ht="15">
      <c r="B15" s="147" t="s">
        <v>92</v>
      </c>
      <c r="C15" s="15" t="s">
        <v>52</v>
      </c>
      <c r="D15" s="15" t="s">
        <v>218</v>
      </c>
      <c r="E15" s="15" t="s">
        <v>99</v>
      </c>
    </row>
    <row r="16" spans="2:5" ht="15">
      <c r="B16" s="147"/>
      <c r="C16" s="15" t="s">
        <v>40</v>
      </c>
      <c r="D16" s="15" t="s">
        <v>104</v>
      </c>
      <c r="E16" s="15" t="s">
        <v>88</v>
      </c>
    </row>
    <row r="17" spans="2:5" ht="15">
      <c r="B17" s="147"/>
      <c r="C17" s="15" t="s">
        <v>89</v>
      </c>
      <c r="D17" s="15" t="s">
        <v>90</v>
      </c>
      <c r="E17" s="15" t="s">
        <v>91</v>
      </c>
    </row>
    <row r="18" spans="2:5" ht="15">
      <c r="B18" s="147"/>
      <c r="C18" s="15" t="s">
        <v>25</v>
      </c>
      <c r="D18" s="15" t="s">
        <v>105</v>
      </c>
      <c r="E18" s="15" t="s">
        <v>106</v>
      </c>
    </row>
    <row r="19" spans="2:5" ht="15">
      <c r="B19" s="147" t="s">
        <v>98</v>
      </c>
      <c r="C19" s="15" t="s">
        <v>83</v>
      </c>
      <c r="D19" s="15" t="s">
        <v>84</v>
      </c>
      <c r="E19" s="15" t="s">
        <v>85</v>
      </c>
    </row>
    <row r="20" spans="2:5" ht="15">
      <c r="B20" s="147"/>
      <c r="C20" s="15" t="s">
        <v>38</v>
      </c>
      <c r="D20" s="15" t="s">
        <v>93</v>
      </c>
      <c r="E20" s="15" t="s">
        <v>97</v>
      </c>
    </row>
    <row r="21" spans="1:5" ht="15.75">
      <c r="A21" s="17"/>
      <c r="B21" s="147"/>
      <c r="C21" s="15" t="s">
        <v>39</v>
      </c>
      <c r="D21" s="15" t="s">
        <v>219</v>
      </c>
      <c r="E21" s="15" t="s">
        <v>106</v>
      </c>
    </row>
    <row r="22" spans="2:5" ht="15">
      <c r="B22" s="147"/>
      <c r="C22" s="15" t="s">
        <v>44</v>
      </c>
      <c r="D22" s="15" t="s">
        <v>105</v>
      </c>
      <c r="E22" s="15" t="s">
        <v>102</v>
      </c>
    </row>
    <row r="23" spans="2:5" ht="15.75">
      <c r="B23" s="149"/>
      <c r="C23" s="15" t="s">
        <v>43</v>
      </c>
      <c r="D23" s="15" t="s">
        <v>100</v>
      </c>
      <c r="E23" s="15" t="s">
        <v>101</v>
      </c>
    </row>
    <row r="24" spans="2:5" ht="15">
      <c r="B24" s="147"/>
      <c r="C24" s="15" t="s">
        <v>41</v>
      </c>
      <c r="D24" s="15" t="s">
        <v>87</v>
      </c>
      <c r="E24" s="15" t="s">
        <v>106</v>
      </c>
    </row>
    <row r="25" spans="2:5" ht="15">
      <c r="B25" s="147"/>
      <c r="C25" s="15" t="s">
        <v>45</v>
      </c>
      <c r="D25" s="15" t="s">
        <v>93</v>
      </c>
      <c r="E25" s="15" t="s">
        <v>94</v>
      </c>
    </row>
    <row r="26" spans="2:5" ht="15">
      <c r="B26" s="147"/>
      <c r="C26" s="15" t="s">
        <v>42</v>
      </c>
      <c r="D26" s="15" t="s">
        <v>218</v>
      </c>
      <c r="E26" s="15" t="s">
        <v>95</v>
      </c>
    </row>
    <row r="27" ht="15">
      <c r="B27" s="147"/>
    </row>
    <row r="28" ht="15">
      <c r="B28" s="147"/>
    </row>
    <row r="29" spans="1:5" ht="15.75">
      <c r="A29" s="17" t="s">
        <v>107</v>
      </c>
      <c r="B29" s="149" t="s">
        <v>78</v>
      </c>
      <c r="C29" s="17" t="s">
        <v>108</v>
      </c>
      <c r="D29" s="17" t="s">
        <v>109</v>
      </c>
      <c r="E29" s="17" t="s">
        <v>110</v>
      </c>
    </row>
    <row r="30" spans="1:6" ht="15.75">
      <c r="A30" s="17"/>
      <c r="B30" s="147" t="s">
        <v>82</v>
      </c>
      <c r="C30" s="15" t="s">
        <v>67</v>
      </c>
      <c r="D30" s="15" t="s">
        <v>220</v>
      </c>
      <c r="E30" s="15" t="s">
        <v>130</v>
      </c>
      <c r="F30" s="17"/>
    </row>
    <row r="31" spans="2:5" ht="15">
      <c r="B31" s="147" t="s">
        <v>86</v>
      </c>
      <c r="C31" s="15" t="s">
        <v>68</v>
      </c>
      <c r="D31" s="15" t="s">
        <v>221</v>
      </c>
      <c r="E31" s="15" t="s">
        <v>106</v>
      </c>
    </row>
    <row r="32" spans="2:5" ht="15">
      <c r="B32" s="147" t="s">
        <v>111</v>
      </c>
      <c r="C32" s="15" t="s">
        <v>70</v>
      </c>
      <c r="D32" s="15" t="s">
        <v>222</v>
      </c>
      <c r="E32" s="15" t="s">
        <v>99</v>
      </c>
    </row>
    <row r="33" spans="2:5" ht="15">
      <c r="B33" s="147" t="s">
        <v>139</v>
      </c>
      <c r="C33" s="15" t="s">
        <v>66</v>
      </c>
      <c r="D33" s="15" t="s">
        <v>223</v>
      </c>
      <c r="E33" s="15" t="s">
        <v>91</v>
      </c>
    </row>
    <row r="34" spans="2:5" ht="15">
      <c r="B34" s="147" t="s">
        <v>138</v>
      </c>
      <c r="C34" s="15" t="s">
        <v>71</v>
      </c>
      <c r="D34" s="15" t="s">
        <v>224</v>
      </c>
      <c r="E34" s="15" t="s">
        <v>94</v>
      </c>
    </row>
    <row r="35" ht="15">
      <c r="B35" s="147"/>
    </row>
    <row r="36" ht="15">
      <c r="B36" s="147"/>
    </row>
    <row r="37" spans="1:5" ht="15.75">
      <c r="A37" s="17" t="s">
        <v>112</v>
      </c>
      <c r="B37" s="149" t="s">
        <v>78</v>
      </c>
      <c r="C37" s="17" t="s">
        <v>226</v>
      </c>
      <c r="D37" s="17"/>
      <c r="E37" s="15" t="s">
        <v>88</v>
      </c>
    </row>
    <row r="38" spans="1:5" ht="15.75">
      <c r="A38" s="17" t="s">
        <v>113</v>
      </c>
      <c r="B38" s="147" t="s">
        <v>82</v>
      </c>
      <c r="C38" s="15" t="s">
        <v>227</v>
      </c>
      <c r="E38" s="15" t="s">
        <v>95</v>
      </c>
    </row>
    <row r="39" spans="2:5" ht="15">
      <c r="B39" s="147" t="s">
        <v>86</v>
      </c>
      <c r="C39" s="15" t="s">
        <v>225</v>
      </c>
      <c r="E39" s="15" t="s">
        <v>114</v>
      </c>
    </row>
    <row r="40" spans="2:5" ht="15">
      <c r="B40" s="147" t="s">
        <v>86</v>
      </c>
      <c r="C40" s="15" t="s">
        <v>228</v>
      </c>
      <c r="E40" s="15" t="s">
        <v>97</v>
      </c>
    </row>
    <row r="41" ht="15">
      <c r="B41" s="147"/>
    </row>
    <row r="42" spans="1:6" ht="15.75">
      <c r="A42" s="17"/>
      <c r="B42" s="149"/>
      <c r="C42" s="17"/>
      <c r="F42" s="17"/>
    </row>
    <row r="43" spans="1:5" ht="15.75">
      <c r="A43" s="17" t="s">
        <v>112</v>
      </c>
      <c r="B43" s="149" t="s">
        <v>78</v>
      </c>
      <c r="C43" s="17" t="s">
        <v>233</v>
      </c>
      <c r="D43" s="17"/>
      <c r="E43" s="17" t="s">
        <v>234</v>
      </c>
    </row>
    <row r="44" spans="1:5" ht="15.75">
      <c r="A44" s="17" t="s">
        <v>115</v>
      </c>
      <c r="B44" s="147" t="s">
        <v>82</v>
      </c>
      <c r="C44" s="15" t="s">
        <v>232</v>
      </c>
      <c r="E44" s="15" t="s">
        <v>132</v>
      </c>
    </row>
    <row r="45" spans="1:5" ht="15.75">
      <c r="A45" s="17"/>
      <c r="B45" s="147" t="s">
        <v>86</v>
      </c>
      <c r="C45" s="15" t="s">
        <v>230</v>
      </c>
      <c r="E45" s="15" t="s">
        <v>231</v>
      </c>
    </row>
    <row r="46" spans="1:5" ht="15.75">
      <c r="A46" s="17"/>
      <c r="B46" s="147" t="s">
        <v>86</v>
      </c>
      <c r="C46" s="15" t="s">
        <v>229</v>
      </c>
      <c r="E46" s="15" t="s">
        <v>91</v>
      </c>
    </row>
    <row r="47" spans="1:2" ht="15.75">
      <c r="A47" s="17"/>
      <c r="B47" s="147"/>
    </row>
    <row r="48" spans="1:6" ht="15.75">
      <c r="A48" s="17"/>
      <c r="B48" s="149"/>
      <c r="C48" s="17"/>
      <c r="F48" s="17"/>
    </row>
    <row r="49" spans="1:5" ht="15.75">
      <c r="A49" s="17" t="s">
        <v>117</v>
      </c>
      <c r="B49" s="149" t="s">
        <v>78</v>
      </c>
      <c r="C49" s="17" t="s">
        <v>235</v>
      </c>
      <c r="D49" s="17"/>
      <c r="E49" s="17" t="s">
        <v>236</v>
      </c>
    </row>
    <row r="50" spans="1:5" ht="15.75">
      <c r="A50" s="17" t="s">
        <v>118</v>
      </c>
      <c r="B50" s="147" t="s">
        <v>82</v>
      </c>
      <c r="C50" s="15" t="s">
        <v>237</v>
      </c>
      <c r="E50" s="15" t="s">
        <v>119</v>
      </c>
    </row>
    <row r="51" spans="2:5" ht="15">
      <c r="B51" s="147" t="s">
        <v>86</v>
      </c>
      <c r="C51" s="15" t="s">
        <v>238</v>
      </c>
      <c r="E51" s="15" t="s">
        <v>106</v>
      </c>
    </row>
    <row r="52" spans="2:5" ht="15">
      <c r="B52" s="147" t="s">
        <v>86</v>
      </c>
      <c r="C52" s="15" t="s">
        <v>120</v>
      </c>
      <c r="E52" s="15" t="s">
        <v>116</v>
      </c>
    </row>
    <row r="53" ht="15">
      <c r="B53" s="147"/>
    </row>
    <row r="54" ht="15">
      <c r="B54" s="147"/>
    </row>
    <row r="55" ht="15.75">
      <c r="B55" s="150"/>
    </row>
    <row r="56" ht="15">
      <c r="B56" s="151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1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5.625" style="0" customWidth="1"/>
    <col min="4" max="6" width="5.75390625" style="0" customWidth="1"/>
    <col min="7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8" width="3.125" style="0" customWidth="1"/>
    <col min="19" max="19" width="1.25" style="0" customWidth="1"/>
    <col min="20" max="20" width="2.625" style="0" customWidth="1"/>
    <col min="21" max="21" width="1.25" style="0" customWidth="1"/>
    <col min="22" max="22" width="1.75390625" style="0" customWidth="1"/>
    <col min="23" max="23" width="2.25390625" style="0" customWidth="1"/>
    <col min="24" max="24" width="1.25" style="0" customWidth="1"/>
    <col min="25" max="25" width="2.25390625" style="0" customWidth="1"/>
    <col min="26" max="26" width="1.625" style="0" customWidth="1"/>
    <col min="27" max="27" width="3.625" style="0" customWidth="1"/>
    <col min="28" max="28" width="1.25" style="0" customWidth="1"/>
    <col min="29" max="29" width="3.625" style="0" customWidth="1"/>
    <col min="30" max="30" width="2.25390625" style="0" customWidth="1"/>
    <col min="31" max="31" width="2.625" style="0" customWidth="1"/>
    <col min="32" max="32" width="2.375" style="0" customWidth="1"/>
  </cols>
  <sheetData>
    <row r="1" spans="10:23" ht="12.75">
      <c r="J1" s="14" t="s">
        <v>22</v>
      </c>
      <c r="W1" t="s">
        <v>23</v>
      </c>
    </row>
    <row r="2" spans="19:26" ht="13.5" thickBot="1">
      <c r="S2" s="41"/>
      <c r="T2" s="5"/>
      <c r="U2" s="5"/>
      <c r="V2" s="5"/>
      <c r="W2" s="5"/>
      <c r="X2" s="5"/>
      <c r="Y2" s="5"/>
      <c r="Z2" s="5"/>
    </row>
    <row r="3" spans="1:32" s="15" customFormat="1" ht="15.75" thickBot="1">
      <c r="A3" s="108" t="s">
        <v>7</v>
      </c>
      <c r="B3" s="108"/>
      <c r="C3" s="44"/>
      <c r="D3" s="44"/>
      <c r="E3" s="44"/>
      <c r="F3" s="45"/>
      <c r="G3" s="100"/>
      <c r="H3" s="43">
        <v>1</v>
      </c>
      <c r="I3" s="43"/>
      <c r="J3" s="123"/>
      <c r="K3" s="43">
        <v>2</v>
      </c>
      <c r="L3" s="124"/>
      <c r="M3" s="43"/>
      <c r="N3" s="43">
        <v>3</v>
      </c>
      <c r="O3" s="43"/>
      <c r="P3" s="123"/>
      <c r="Q3" s="43">
        <v>4</v>
      </c>
      <c r="R3" s="124"/>
      <c r="S3" s="123"/>
      <c r="T3" s="29" t="s">
        <v>0</v>
      </c>
      <c r="U3" s="48"/>
      <c r="V3" s="31"/>
      <c r="W3" s="84"/>
      <c r="X3" s="32" t="s">
        <v>1</v>
      </c>
      <c r="Y3" s="32"/>
      <c r="Z3" s="91"/>
      <c r="AA3" s="84"/>
      <c r="AB3" s="32" t="s">
        <v>2</v>
      </c>
      <c r="AC3" s="32"/>
      <c r="AD3" s="30"/>
      <c r="AE3" s="28" t="s">
        <v>3</v>
      </c>
      <c r="AF3" s="92"/>
    </row>
    <row r="4" spans="1:32" s="15" customFormat="1" ht="15.75">
      <c r="A4" s="8">
        <v>1</v>
      </c>
      <c r="B4" s="55" t="s">
        <v>24</v>
      </c>
      <c r="C4" s="136"/>
      <c r="D4" s="136"/>
      <c r="E4" s="136"/>
      <c r="F4" s="138" t="s">
        <v>34</v>
      </c>
      <c r="G4" s="126"/>
      <c r="H4" s="127"/>
      <c r="I4" s="128"/>
      <c r="J4" s="65">
        <v>3</v>
      </c>
      <c r="K4" s="25" t="s">
        <v>4</v>
      </c>
      <c r="L4" s="72">
        <v>0</v>
      </c>
      <c r="M4" s="65">
        <v>3</v>
      </c>
      <c r="N4" s="25" t="s">
        <v>4</v>
      </c>
      <c r="O4" s="72">
        <v>0</v>
      </c>
      <c r="P4" s="65">
        <v>3</v>
      </c>
      <c r="Q4" s="25" t="s">
        <v>4</v>
      </c>
      <c r="R4" s="70">
        <v>0</v>
      </c>
      <c r="S4" s="88"/>
      <c r="T4" s="125">
        <v>6</v>
      </c>
      <c r="U4" s="42"/>
      <c r="V4" s="86"/>
      <c r="W4" s="152">
        <f>SUM(J4+M4+P4)</f>
        <v>9</v>
      </c>
      <c r="X4" s="153" t="s">
        <v>4</v>
      </c>
      <c r="Y4" s="154">
        <f>SUM(I4+L4+O4+R4)</f>
        <v>0</v>
      </c>
      <c r="Z4" s="87"/>
      <c r="AA4" s="78"/>
      <c r="AB4" s="36" t="s">
        <v>4</v>
      </c>
      <c r="AC4" s="81"/>
      <c r="AD4" s="51"/>
      <c r="AE4" s="93">
        <v>1</v>
      </c>
      <c r="AF4" s="94"/>
    </row>
    <row r="5" spans="1:32" s="15" customFormat="1" ht="15.75">
      <c r="A5" s="21">
        <v>2</v>
      </c>
      <c r="B5" s="56" t="s">
        <v>54</v>
      </c>
      <c r="C5" s="16"/>
      <c r="D5" s="16"/>
      <c r="E5" s="16"/>
      <c r="F5" s="139" t="s">
        <v>60</v>
      </c>
      <c r="G5" s="63">
        <v>0</v>
      </c>
      <c r="H5" s="24" t="s">
        <v>4</v>
      </c>
      <c r="I5" s="75">
        <v>3</v>
      </c>
      <c r="J5" s="129"/>
      <c r="K5" s="130"/>
      <c r="L5" s="131"/>
      <c r="M5" s="68">
        <v>1</v>
      </c>
      <c r="N5" s="22" t="s">
        <v>4</v>
      </c>
      <c r="O5" s="73">
        <v>3</v>
      </c>
      <c r="P5" s="68">
        <v>1</v>
      </c>
      <c r="Q5" s="22" t="s">
        <v>4</v>
      </c>
      <c r="R5" s="71">
        <v>3</v>
      </c>
      <c r="S5" s="89"/>
      <c r="T5" s="34">
        <v>3</v>
      </c>
      <c r="U5" s="35"/>
      <c r="V5" s="79"/>
      <c r="W5" s="155">
        <f>SUM(G5+M5+P5)</f>
        <v>2</v>
      </c>
      <c r="X5" s="156" t="s">
        <v>4</v>
      </c>
      <c r="Y5" s="157">
        <f>SUM(I5+O5+R5)</f>
        <v>9</v>
      </c>
      <c r="Z5" s="76"/>
      <c r="AA5" s="79"/>
      <c r="AB5" s="34" t="s">
        <v>4</v>
      </c>
      <c r="AC5" s="82"/>
      <c r="AD5" s="33"/>
      <c r="AE5" s="34">
        <v>4</v>
      </c>
      <c r="AF5" s="95"/>
    </row>
    <row r="6" spans="1:32" s="15" customFormat="1" ht="15.75">
      <c r="A6" s="21">
        <v>3</v>
      </c>
      <c r="B6" s="56" t="s">
        <v>41</v>
      </c>
      <c r="C6" s="16"/>
      <c r="D6" s="16"/>
      <c r="E6" s="16"/>
      <c r="F6" s="139" t="s">
        <v>37</v>
      </c>
      <c r="G6" s="64">
        <v>0</v>
      </c>
      <c r="H6" s="22" t="s">
        <v>4</v>
      </c>
      <c r="I6" s="73">
        <v>3</v>
      </c>
      <c r="J6" s="66">
        <v>3</v>
      </c>
      <c r="K6" s="24" t="s">
        <v>4</v>
      </c>
      <c r="L6" s="75">
        <v>1</v>
      </c>
      <c r="M6" s="129"/>
      <c r="N6" s="130"/>
      <c r="O6" s="131"/>
      <c r="P6" s="68">
        <v>3</v>
      </c>
      <c r="Q6" s="22" t="s">
        <v>4</v>
      </c>
      <c r="R6" s="71">
        <v>1</v>
      </c>
      <c r="S6" s="89"/>
      <c r="T6" s="34">
        <v>5</v>
      </c>
      <c r="U6" s="35"/>
      <c r="V6" s="79"/>
      <c r="W6" s="155">
        <f>SUM(G6+J6+P6)</f>
        <v>6</v>
      </c>
      <c r="X6" s="156" t="s">
        <v>4</v>
      </c>
      <c r="Y6" s="157">
        <f>SUM(I6+L6+R6)</f>
        <v>5</v>
      </c>
      <c r="Z6" s="76"/>
      <c r="AA6" s="79"/>
      <c r="AB6" s="34" t="s">
        <v>4</v>
      </c>
      <c r="AC6" s="82"/>
      <c r="AD6" s="33"/>
      <c r="AE6" s="34">
        <v>2</v>
      </c>
      <c r="AF6" s="95"/>
    </row>
    <row r="7" spans="1:32" s="15" customFormat="1" ht="16.5" thickBot="1">
      <c r="A7" s="37">
        <v>4</v>
      </c>
      <c r="B7" s="60" t="s">
        <v>59</v>
      </c>
      <c r="C7" s="53"/>
      <c r="D7" s="53"/>
      <c r="E7" s="53"/>
      <c r="F7" s="140" t="s">
        <v>62</v>
      </c>
      <c r="G7" s="62">
        <v>0</v>
      </c>
      <c r="H7" s="23" t="s">
        <v>4</v>
      </c>
      <c r="I7" s="61">
        <v>3</v>
      </c>
      <c r="J7" s="67">
        <v>3</v>
      </c>
      <c r="K7" s="23" t="s">
        <v>4</v>
      </c>
      <c r="L7" s="61">
        <v>1</v>
      </c>
      <c r="M7" s="69">
        <v>1</v>
      </c>
      <c r="N7" s="26" t="s">
        <v>4</v>
      </c>
      <c r="O7" s="74">
        <v>3</v>
      </c>
      <c r="P7" s="132"/>
      <c r="Q7" s="133"/>
      <c r="R7" s="134"/>
      <c r="S7" s="135"/>
      <c r="T7" s="137">
        <v>4</v>
      </c>
      <c r="U7" s="39"/>
      <c r="V7" s="80"/>
      <c r="W7" s="158">
        <f>SUM(G7+J7+M7)</f>
        <v>4</v>
      </c>
      <c r="X7" s="159" t="s">
        <v>4</v>
      </c>
      <c r="Y7" s="160">
        <f>SUM(I7+L7+O7)</f>
        <v>7</v>
      </c>
      <c r="Z7" s="77"/>
      <c r="AA7" s="80"/>
      <c r="AB7" s="90" t="s">
        <v>4</v>
      </c>
      <c r="AC7" s="83"/>
      <c r="AD7" s="38"/>
      <c r="AE7" s="90">
        <v>3</v>
      </c>
      <c r="AF7" s="96"/>
    </row>
    <row r="8" spans="1:30" s="15" customFormat="1" ht="15.7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2" s="15" customFormat="1" ht="15.75" thickBot="1">
      <c r="A9" s="108" t="s">
        <v>6</v>
      </c>
      <c r="B9" s="108"/>
      <c r="C9" s="44"/>
      <c r="D9" s="44"/>
      <c r="E9" s="44"/>
      <c r="F9" s="45"/>
      <c r="G9" s="100"/>
      <c r="H9" s="43">
        <v>1</v>
      </c>
      <c r="I9" s="43"/>
      <c r="J9" s="123"/>
      <c r="K9" s="43">
        <v>2</v>
      </c>
      <c r="L9" s="124"/>
      <c r="M9" s="43"/>
      <c r="N9" s="43">
        <v>3</v>
      </c>
      <c r="O9" s="43"/>
      <c r="P9" s="123"/>
      <c r="Q9" s="43">
        <v>4</v>
      </c>
      <c r="R9" s="124"/>
      <c r="S9" s="123"/>
      <c r="T9" s="29" t="s">
        <v>0</v>
      </c>
      <c r="U9" s="48"/>
      <c r="V9" s="31"/>
      <c r="W9" s="84"/>
      <c r="X9" s="32" t="s">
        <v>1</v>
      </c>
      <c r="Y9" s="32"/>
      <c r="Z9" s="91"/>
      <c r="AA9" s="84"/>
      <c r="AB9" s="32" t="s">
        <v>2</v>
      </c>
      <c r="AC9" s="32"/>
      <c r="AD9" s="30"/>
      <c r="AE9" s="28" t="s">
        <v>3</v>
      </c>
      <c r="AF9" s="92"/>
    </row>
    <row r="10" spans="1:32" s="15" customFormat="1" ht="15.75">
      <c r="A10" s="8">
        <v>1</v>
      </c>
      <c r="B10" s="55" t="s">
        <v>25</v>
      </c>
      <c r="C10" s="136"/>
      <c r="D10" s="136"/>
      <c r="E10" s="136"/>
      <c r="F10" s="138" t="s">
        <v>37</v>
      </c>
      <c r="G10" s="126"/>
      <c r="H10" s="127"/>
      <c r="I10" s="128"/>
      <c r="J10" s="65">
        <v>3</v>
      </c>
      <c r="K10" s="25" t="s">
        <v>4</v>
      </c>
      <c r="L10" s="72">
        <v>2</v>
      </c>
      <c r="M10" s="65">
        <v>3</v>
      </c>
      <c r="N10" s="25" t="s">
        <v>4</v>
      </c>
      <c r="O10" s="72">
        <v>0</v>
      </c>
      <c r="P10" s="65"/>
      <c r="Q10" s="25" t="s">
        <v>4</v>
      </c>
      <c r="R10" s="70"/>
      <c r="S10" s="88"/>
      <c r="T10" s="125">
        <v>4</v>
      </c>
      <c r="U10" s="42"/>
      <c r="V10" s="86"/>
      <c r="W10" s="152">
        <f>SUM(J10+M10+P10)</f>
        <v>6</v>
      </c>
      <c r="X10" s="153" t="s">
        <v>4</v>
      </c>
      <c r="Y10" s="154">
        <f>SUM(I10+L10+O10+R10)</f>
        <v>2</v>
      </c>
      <c r="Z10" s="87"/>
      <c r="AA10" s="78"/>
      <c r="AB10" s="36" t="s">
        <v>4</v>
      </c>
      <c r="AC10" s="81"/>
      <c r="AD10" s="51"/>
      <c r="AE10" s="93">
        <v>1</v>
      </c>
      <c r="AF10" s="94"/>
    </row>
    <row r="11" spans="1:32" s="15" customFormat="1" ht="15.75">
      <c r="A11" s="21">
        <v>2</v>
      </c>
      <c r="B11" s="56" t="s">
        <v>50</v>
      </c>
      <c r="C11" s="16"/>
      <c r="D11" s="16"/>
      <c r="E11" s="16"/>
      <c r="F11" s="139" t="s">
        <v>46</v>
      </c>
      <c r="G11" s="63">
        <v>2</v>
      </c>
      <c r="H11" s="24" t="s">
        <v>4</v>
      </c>
      <c r="I11" s="75">
        <v>3</v>
      </c>
      <c r="J11" s="129"/>
      <c r="K11" s="130"/>
      <c r="L11" s="131"/>
      <c r="M11" s="68">
        <v>0</v>
      </c>
      <c r="N11" s="22" t="s">
        <v>4</v>
      </c>
      <c r="O11" s="73">
        <v>3</v>
      </c>
      <c r="P11" s="68"/>
      <c r="Q11" s="22" t="s">
        <v>4</v>
      </c>
      <c r="R11" s="71"/>
      <c r="S11" s="89"/>
      <c r="T11" s="34">
        <v>2</v>
      </c>
      <c r="U11" s="35"/>
      <c r="V11" s="79"/>
      <c r="W11" s="155">
        <f>SUM(G11+M11+P11)</f>
        <v>2</v>
      </c>
      <c r="X11" s="156" t="s">
        <v>4</v>
      </c>
      <c r="Y11" s="157">
        <f>SUM(I11+O11+R11)</f>
        <v>6</v>
      </c>
      <c r="Z11" s="76"/>
      <c r="AA11" s="79"/>
      <c r="AB11" s="34" t="s">
        <v>4</v>
      </c>
      <c r="AC11" s="82"/>
      <c r="AD11" s="33"/>
      <c r="AE11" s="34">
        <v>3</v>
      </c>
      <c r="AF11" s="95"/>
    </row>
    <row r="12" spans="1:32" s="15" customFormat="1" ht="15.75">
      <c r="A12" s="21">
        <v>3</v>
      </c>
      <c r="B12" s="56" t="s">
        <v>38</v>
      </c>
      <c r="C12" s="16"/>
      <c r="D12" s="16"/>
      <c r="E12" s="16"/>
      <c r="F12" s="139" t="s">
        <v>36</v>
      </c>
      <c r="G12" s="64">
        <v>0</v>
      </c>
      <c r="H12" s="22" t="s">
        <v>4</v>
      </c>
      <c r="I12" s="73">
        <v>3</v>
      </c>
      <c r="J12" s="66">
        <v>3</v>
      </c>
      <c r="K12" s="24" t="s">
        <v>4</v>
      </c>
      <c r="L12" s="75">
        <v>0</v>
      </c>
      <c r="M12" s="129"/>
      <c r="N12" s="130"/>
      <c r="O12" s="131"/>
      <c r="P12" s="68"/>
      <c r="Q12" s="22" t="s">
        <v>4</v>
      </c>
      <c r="R12" s="71"/>
      <c r="S12" s="89"/>
      <c r="T12" s="34">
        <v>3</v>
      </c>
      <c r="U12" s="35"/>
      <c r="V12" s="79"/>
      <c r="W12" s="155">
        <f>SUM(G12+J12+P12)</f>
        <v>3</v>
      </c>
      <c r="X12" s="156" t="s">
        <v>4</v>
      </c>
      <c r="Y12" s="157">
        <f>SUM(I12+L12+R12)</f>
        <v>3</v>
      </c>
      <c r="Z12" s="76"/>
      <c r="AA12" s="79"/>
      <c r="AB12" s="34" t="s">
        <v>4</v>
      </c>
      <c r="AC12" s="82"/>
      <c r="AD12" s="33"/>
      <c r="AE12" s="34">
        <v>2</v>
      </c>
      <c r="AF12" s="95"/>
    </row>
    <row r="13" spans="1:32" s="15" customFormat="1" ht="16.5" thickBot="1">
      <c r="A13" s="37">
        <v>4</v>
      </c>
      <c r="B13" s="104"/>
      <c r="C13" s="53"/>
      <c r="D13" s="53"/>
      <c r="E13" s="53"/>
      <c r="F13" s="140"/>
      <c r="G13" s="62"/>
      <c r="H13" s="23" t="s">
        <v>4</v>
      </c>
      <c r="I13" s="61"/>
      <c r="J13" s="67"/>
      <c r="K13" s="23" t="s">
        <v>4</v>
      </c>
      <c r="L13" s="61"/>
      <c r="M13" s="69"/>
      <c r="N13" s="26" t="s">
        <v>4</v>
      </c>
      <c r="O13" s="74"/>
      <c r="P13" s="132"/>
      <c r="Q13" s="133"/>
      <c r="R13" s="134"/>
      <c r="S13" s="135"/>
      <c r="T13" s="137"/>
      <c r="U13" s="39"/>
      <c r="V13" s="80"/>
      <c r="W13" s="158">
        <f>SUM(G13+J13+M13)</f>
        <v>0</v>
      </c>
      <c r="X13" s="159" t="s">
        <v>4</v>
      </c>
      <c r="Y13" s="160">
        <f>SUM(I13+L13+O13)</f>
        <v>0</v>
      </c>
      <c r="Z13" s="77"/>
      <c r="AA13" s="80"/>
      <c r="AB13" s="90" t="s">
        <v>4</v>
      </c>
      <c r="AC13" s="83"/>
      <c r="AD13" s="38"/>
      <c r="AE13" s="90"/>
      <c r="AF13" s="96"/>
    </row>
    <row r="14" spans="1:30" s="15" customFormat="1" ht="15.7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2" s="15" customFormat="1" ht="15.75" thickBot="1">
      <c r="A15" s="108" t="s">
        <v>8</v>
      </c>
      <c r="B15" s="108"/>
      <c r="C15" s="44"/>
      <c r="D15" s="44"/>
      <c r="E15" s="44"/>
      <c r="F15" s="45"/>
      <c r="G15" s="100"/>
      <c r="H15" s="43">
        <v>1</v>
      </c>
      <c r="I15" s="43"/>
      <c r="J15" s="123"/>
      <c r="K15" s="43">
        <v>2</v>
      </c>
      <c r="L15" s="124"/>
      <c r="M15" s="43"/>
      <c r="N15" s="43">
        <v>3</v>
      </c>
      <c r="O15" s="43"/>
      <c r="P15" s="123"/>
      <c r="Q15" s="43">
        <v>4</v>
      </c>
      <c r="R15" s="124"/>
      <c r="S15" s="123"/>
      <c r="T15" s="29" t="s">
        <v>0</v>
      </c>
      <c r="U15" s="48"/>
      <c r="V15" s="31"/>
      <c r="W15" s="84"/>
      <c r="X15" s="32" t="s">
        <v>1</v>
      </c>
      <c r="Y15" s="32"/>
      <c r="Z15" s="91"/>
      <c r="AA15" s="84"/>
      <c r="AB15" s="32" t="s">
        <v>2</v>
      </c>
      <c r="AC15" s="32"/>
      <c r="AD15" s="30"/>
      <c r="AE15" s="28" t="s">
        <v>3</v>
      </c>
      <c r="AF15" s="92"/>
    </row>
    <row r="16" spans="1:32" s="15" customFormat="1" ht="15.75">
      <c r="A16" s="8">
        <v>1</v>
      </c>
      <c r="B16" s="55" t="s">
        <v>26</v>
      </c>
      <c r="C16" s="136"/>
      <c r="D16" s="136"/>
      <c r="E16" s="136"/>
      <c r="F16" s="97" t="s">
        <v>35</v>
      </c>
      <c r="G16" s="126"/>
      <c r="H16" s="127"/>
      <c r="I16" s="128"/>
      <c r="J16" s="65">
        <v>3</v>
      </c>
      <c r="K16" s="25" t="s">
        <v>4</v>
      </c>
      <c r="L16" s="72">
        <v>0</v>
      </c>
      <c r="M16" s="65">
        <v>3</v>
      </c>
      <c r="N16" s="25" t="s">
        <v>4</v>
      </c>
      <c r="O16" s="72">
        <v>1</v>
      </c>
      <c r="P16" s="65">
        <v>3</v>
      </c>
      <c r="Q16" s="25" t="s">
        <v>4</v>
      </c>
      <c r="R16" s="70">
        <v>1</v>
      </c>
      <c r="S16" s="88"/>
      <c r="T16" s="125">
        <v>6</v>
      </c>
      <c r="U16" s="42"/>
      <c r="V16" s="86"/>
      <c r="W16" s="152">
        <f>SUM(J16+M16+P16)</f>
        <v>9</v>
      </c>
      <c r="X16" s="153" t="s">
        <v>4</v>
      </c>
      <c r="Y16" s="154">
        <f>SUM(I16+L16+O16+R16)</f>
        <v>2</v>
      </c>
      <c r="Z16" s="87"/>
      <c r="AA16" s="78"/>
      <c r="AB16" s="36" t="s">
        <v>4</v>
      </c>
      <c r="AC16" s="81"/>
      <c r="AD16" s="51"/>
      <c r="AE16" s="93">
        <v>1</v>
      </c>
      <c r="AF16" s="94"/>
    </row>
    <row r="17" spans="1:32" s="15" customFormat="1" ht="15.75">
      <c r="A17" s="21">
        <v>2</v>
      </c>
      <c r="B17" s="56" t="s">
        <v>53</v>
      </c>
      <c r="C17" s="16"/>
      <c r="D17" s="16"/>
      <c r="E17" s="16"/>
      <c r="F17" s="98" t="s">
        <v>64</v>
      </c>
      <c r="G17" s="63">
        <v>0</v>
      </c>
      <c r="H17" s="24" t="s">
        <v>4</v>
      </c>
      <c r="I17" s="75">
        <v>3</v>
      </c>
      <c r="J17" s="129"/>
      <c r="K17" s="130"/>
      <c r="L17" s="131"/>
      <c r="M17" s="68">
        <v>0</v>
      </c>
      <c r="N17" s="22" t="s">
        <v>4</v>
      </c>
      <c r="O17" s="73">
        <v>3</v>
      </c>
      <c r="P17" s="68">
        <v>0</v>
      </c>
      <c r="Q17" s="22" t="s">
        <v>4</v>
      </c>
      <c r="R17" s="71">
        <v>3</v>
      </c>
      <c r="S17" s="89"/>
      <c r="T17" s="34">
        <v>3</v>
      </c>
      <c r="U17" s="35"/>
      <c r="V17" s="79"/>
      <c r="W17" s="155">
        <f>SUM(G17+M17+P17)</f>
        <v>0</v>
      </c>
      <c r="X17" s="156" t="s">
        <v>4</v>
      </c>
      <c r="Y17" s="157">
        <f>SUM(I17+O17+R17)</f>
        <v>9</v>
      </c>
      <c r="Z17" s="76"/>
      <c r="AA17" s="79"/>
      <c r="AB17" s="34" t="s">
        <v>4</v>
      </c>
      <c r="AC17" s="82"/>
      <c r="AD17" s="33"/>
      <c r="AE17" s="34">
        <v>4</v>
      </c>
      <c r="AF17" s="95"/>
    </row>
    <row r="18" spans="1:32" s="15" customFormat="1" ht="15.75">
      <c r="A18" s="21">
        <v>3</v>
      </c>
      <c r="B18" s="56" t="s">
        <v>39</v>
      </c>
      <c r="C18" s="16"/>
      <c r="D18" s="16"/>
      <c r="E18" s="16"/>
      <c r="F18" s="98" t="s">
        <v>37</v>
      </c>
      <c r="G18" s="64">
        <v>1</v>
      </c>
      <c r="H18" s="22" t="s">
        <v>4</v>
      </c>
      <c r="I18" s="73">
        <v>3</v>
      </c>
      <c r="J18" s="66">
        <v>3</v>
      </c>
      <c r="K18" s="24" t="s">
        <v>4</v>
      </c>
      <c r="L18" s="75">
        <v>0</v>
      </c>
      <c r="M18" s="129"/>
      <c r="N18" s="130"/>
      <c r="O18" s="131"/>
      <c r="P18" s="68">
        <v>3</v>
      </c>
      <c r="Q18" s="22" t="s">
        <v>4</v>
      </c>
      <c r="R18" s="71">
        <v>2</v>
      </c>
      <c r="S18" s="89"/>
      <c r="T18" s="34">
        <v>5</v>
      </c>
      <c r="U18" s="35"/>
      <c r="V18" s="79"/>
      <c r="W18" s="155">
        <f>SUM(G18+J18+P18)</f>
        <v>7</v>
      </c>
      <c r="X18" s="156" t="s">
        <v>4</v>
      </c>
      <c r="Y18" s="157">
        <f>SUM(I18+L18+R18)</f>
        <v>5</v>
      </c>
      <c r="Z18" s="76"/>
      <c r="AA18" s="79"/>
      <c r="AB18" s="34" t="s">
        <v>4</v>
      </c>
      <c r="AC18" s="82"/>
      <c r="AD18" s="33"/>
      <c r="AE18" s="34">
        <v>2</v>
      </c>
      <c r="AF18" s="95"/>
    </row>
    <row r="19" spans="1:32" s="15" customFormat="1" ht="16.5" thickBot="1">
      <c r="A19" s="37">
        <v>4</v>
      </c>
      <c r="B19" s="60" t="s">
        <v>55</v>
      </c>
      <c r="C19" s="53"/>
      <c r="D19" s="53"/>
      <c r="E19" s="53"/>
      <c r="F19" s="107" t="s">
        <v>62</v>
      </c>
      <c r="G19" s="62">
        <v>1</v>
      </c>
      <c r="H19" s="23" t="s">
        <v>4</v>
      </c>
      <c r="I19" s="61">
        <v>3</v>
      </c>
      <c r="J19" s="67">
        <v>3</v>
      </c>
      <c r="K19" s="23" t="s">
        <v>4</v>
      </c>
      <c r="L19" s="61">
        <v>0</v>
      </c>
      <c r="M19" s="69">
        <v>2</v>
      </c>
      <c r="N19" s="26" t="s">
        <v>4</v>
      </c>
      <c r="O19" s="74">
        <v>3</v>
      </c>
      <c r="P19" s="132"/>
      <c r="Q19" s="133"/>
      <c r="R19" s="134"/>
      <c r="S19" s="135"/>
      <c r="T19" s="137">
        <v>4</v>
      </c>
      <c r="U19" s="39"/>
      <c r="V19" s="80"/>
      <c r="W19" s="158">
        <f>SUM(G19+J19+M19)</f>
        <v>6</v>
      </c>
      <c r="X19" s="159" t="s">
        <v>4</v>
      </c>
      <c r="Y19" s="160">
        <f>SUM(I19+L19+O19)</f>
        <v>6</v>
      </c>
      <c r="Z19" s="77"/>
      <c r="AA19" s="80"/>
      <c r="AB19" s="90" t="s">
        <v>4</v>
      </c>
      <c r="AC19" s="83"/>
      <c r="AD19" s="38"/>
      <c r="AE19" s="90">
        <v>3</v>
      </c>
      <c r="AF19" s="96"/>
    </row>
    <row r="20" s="15" customFormat="1" ht="15.75" thickBot="1"/>
    <row r="21" spans="1:32" s="15" customFormat="1" ht="15.75" thickBot="1">
      <c r="A21" s="108" t="s">
        <v>9</v>
      </c>
      <c r="B21" s="108"/>
      <c r="C21" s="44"/>
      <c r="D21" s="44"/>
      <c r="E21" s="44"/>
      <c r="F21" s="45"/>
      <c r="G21" s="100"/>
      <c r="H21" s="43">
        <v>1</v>
      </c>
      <c r="I21" s="43"/>
      <c r="J21" s="123"/>
      <c r="K21" s="43">
        <v>2</v>
      </c>
      <c r="L21" s="124"/>
      <c r="M21" s="43"/>
      <c r="N21" s="43">
        <v>3</v>
      </c>
      <c r="O21" s="43"/>
      <c r="P21" s="123"/>
      <c r="Q21" s="43">
        <v>4</v>
      </c>
      <c r="R21" s="124"/>
      <c r="S21" s="123"/>
      <c r="T21" s="29" t="s">
        <v>0</v>
      </c>
      <c r="U21" s="48"/>
      <c r="V21" s="31"/>
      <c r="W21" s="84"/>
      <c r="X21" s="32" t="s">
        <v>1</v>
      </c>
      <c r="Y21" s="32"/>
      <c r="Z21" s="91"/>
      <c r="AA21" s="84"/>
      <c r="AB21" s="32" t="s">
        <v>2</v>
      </c>
      <c r="AC21" s="32"/>
      <c r="AD21" s="30"/>
      <c r="AE21" s="28" t="s">
        <v>3</v>
      </c>
      <c r="AF21" s="92"/>
    </row>
    <row r="22" spans="1:32" s="15" customFormat="1" ht="15.75">
      <c r="A22" s="8">
        <v>1</v>
      </c>
      <c r="B22" s="55" t="s">
        <v>174</v>
      </c>
      <c r="C22" s="136"/>
      <c r="D22" s="136"/>
      <c r="E22" s="136"/>
      <c r="F22" s="97" t="s">
        <v>36</v>
      </c>
      <c r="G22" s="126"/>
      <c r="H22" s="127"/>
      <c r="I22" s="128"/>
      <c r="J22" s="65">
        <v>3</v>
      </c>
      <c r="K22" s="25" t="s">
        <v>4</v>
      </c>
      <c r="L22" s="72">
        <v>1</v>
      </c>
      <c r="M22" s="65">
        <v>1</v>
      </c>
      <c r="N22" s="25" t="s">
        <v>4</v>
      </c>
      <c r="O22" s="72">
        <v>3</v>
      </c>
      <c r="P22" s="65"/>
      <c r="Q22" s="25" t="s">
        <v>4</v>
      </c>
      <c r="R22" s="70"/>
      <c r="S22" s="88"/>
      <c r="T22" s="125">
        <v>3</v>
      </c>
      <c r="U22" s="42"/>
      <c r="V22" s="86"/>
      <c r="W22" s="152">
        <f>SUM(J22+M22+P22)</f>
        <v>4</v>
      </c>
      <c r="X22" s="153" t="s">
        <v>4</v>
      </c>
      <c r="Y22" s="154">
        <f>SUM(I22+L22+O22+R22)</f>
        <v>4</v>
      </c>
      <c r="Z22" s="87"/>
      <c r="AA22" s="78"/>
      <c r="AB22" s="36" t="s">
        <v>4</v>
      </c>
      <c r="AC22" s="81"/>
      <c r="AD22" s="51"/>
      <c r="AE22" s="93">
        <v>2</v>
      </c>
      <c r="AF22" s="94"/>
    </row>
    <row r="23" spans="1:32" s="15" customFormat="1" ht="15.75">
      <c r="A23" s="21">
        <v>2</v>
      </c>
      <c r="B23" s="56" t="s">
        <v>47</v>
      </c>
      <c r="C23" s="16"/>
      <c r="D23" s="16"/>
      <c r="E23" s="16"/>
      <c r="F23" s="98" t="s">
        <v>37</v>
      </c>
      <c r="G23" s="63">
        <v>1</v>
      </c>
      <c r="H23" s="24" t="s">
        <v>4</v>
      </c>
      <c r="I23" s="75">
        <v>3</v>
      </c>
      <c r="J23" s="129"/>
      <c r="K23" s="130"/>
      <c r="L23" s="131"/>
      <c r="M23" s="68">
        <v>3</v>
      </c>
      <c r="N23" s="22" t="s">
        <v>4</v>
      </c>
      <c r="O23" s="73">
        <v>2</v>
      </c>
      <c r="P23" s="68"/>
      <c r="Q23" s="22" t="s">
        <v>4</v>
      </c>
      <c r="R23" s="71"/>
      <c r="S23" s="89"/>
      <c r="T23" s="34">
        <v>3</v>
      </c>
      <c r="U23" s="35"/>
      <c r="V23" s="79"/>
      <c r="W23" s="155">
        <f>SUM(G23+M23+P23)</f>
        <v>4</v>
      </c>
      <c r="X23" s="156" t="s">
        <v>4</v>
      </c>
      <c r="Y23" s="157">
        <f>SUM(I23+O23+R23)</f>
        <v>5</v>
      </c>
      <c r="Z23" s="76"/>
      <c r="AA23" s="79"/>
      <c r="AB23" s="34" t="s">
        <v>4</v>
      </c>
      <c r="AC23" s="82"/>
      <c r="AD23" s="33"/>
      <c r="AE23" s="34">
        <v>3</v>
      </c>
      <c r="AF23" s="95"/>
    </row>
    <row r="24" spans="1:32" s="15" customFormat="1" ht="15.75">
      <c r="A24" s="21">
        <v>3</v>
      </c>
      <c r="B24" s="56" t="s">
        <v>44</v>
      </c>
      <c r="C24" s="16"/>
      <c r="D24" s="16"/>
      <c r="E24" s="16"/>
      <c r="F24" s="98" t="s">
        <v>63</v>
      </c>
      <c r="G24" s="64">
        <v>3</v>
      </c>
      <c r="H24" s="22" t="s">
        <v>4</v>
      </c>
      <c r="I24" s="73">
        <v>1</v>
      </c>
      <c r="J24" s="66">
        <v>2</v>
      </c>
      <c r="K24" s="24" t="s">
        <v>4</v>
      </c>
      <c r="L24" s="75">
        <v>3</v>
      </c>
      <c r="M24" s="129"/>
      <c r="N24" s="130"/>
      <c r="O24" s="131"/>
      <c r="P24" s="68"/>
      <c r="Q24" s="22" t="s">
        <v>4</v>
      </c>
      <c r="R24" s="71"/>
      <c r="S24" s="89"/>
      <c r="T24" s="34">
        <v>3</v>
      </c>
      <c r="U24" s="35"/>
      <c r="V24" s="79"/>
      <c r="W24" s="155">
        <f>SUM(G24+J24+P24)</f>
        <v>5</v>
      </c>
      <c r="X24" s="156" t="s">
        <v>4</v>
      </c>
      <c r="Y24" s="157">
        <f>SUM(I24+L24+R24)</f>
        <v>4</v>
      </c>
      <c r="Z24" s="76"/>
      <c r="AA24" s="79"/>
      <c r="AB24" s="34" t="s">
        <v>4</v>
      </c>
      <c r="AC24" s="82"/>
      <c r="AD24" s="33"/>
      <c r="AE24" s="34">
        <v>1</v>
      </c>
      <c r="AF24" s="95"/>
    </row>
    <row r="25" spans="1:32" s="15" customFormat="1" ht="16.5" thickBot="1">
      <c r="A25" s="37">
        <v>4</v>
      </c>
      <c r="B25" s="104"/>
      <c r="C25" s="53"/>
      <c r="D25" s="53"/>
      <c r="E25" s="53"/>
      <c r="F25" s="140"/>
      <c r="G25" s="62"/>
      <c r="H25" s="23" t="s">
        <v>4</v>
      </c>
      <c r="I25" s="61"/>
      <c r="J25" s="67"/>
      <c r="K25" s="23" t="s">
        <v>4</v>
      </c>
      <c r="L25" s="61"/>
      <c r="M25" s="69"/>
      <c r="N25" s="26" t="s">
        <v>4</v>
      </c>
      <c r="O25" s="74"/>
      <c r="P25" s="132"/>
      <c r="Q25" s="133"/>
      <c r="R25" s="134"/>
      <c r="S25" s="135"/>
      <c r="T25" s="137"/>
      <c r="U25" s="39"/>
      <c r="V25" s="80"/>
      <c r="W25" s="158">
        <f>SUM(G25+J25+M25)</f>
        <v>0</v>
      </c>
      <c r="X25" s="159" t="s">
        <v>4</v>
      </c>
      <c r="Y25" s="160">
        <f>SUM(I25+L25+O25)</f>
        <v>0</v>
      </c>
      <c r="Z25" s="77"/>
      <c r="AA25" s="80"/>
      <c r="AB25" s="90" t="s">
        <v>4</v>
      </c>
      <c r="AC25" s="83"/>
      <c r="AD25" s="38"/>
      <c r="AE25" s="90"/>
      <c r="AF25" s="96"/>
    </row>
    <row r="26" s="15" customFormat="1" ht="15.75" thickBot="1"/>
    <row r="27" spans="1:32" s="15" customFormat="1" ht="15.75" thickBot="1">
      <c r="A27" s="108" t="s">
        <v>10</v>
      </c>
      <c r="B27" s="108"/>
      <c r="C27" s="44"/>
      <c r="D27" s="44"/>
      <c r="E27" s="44"/>
      <c r="F27" s="45"/>
      <c r="G27" s="100"/>
      <c r="H27" s="43">
        <v>1</v>
      </c>
      <c r="I27" s="43"/>
      <c r="J27" s="123"/>
      <c r="K27" s="43">
        <v>2</v>
      </c>
      <c r="L27" s="124"/>
      <c r="M27" s="43"/>
      <c r="N27" s="43">
        <v>3</v>
      </c>
      <c r="O27" s="43"/>
      <c r="P27" s="123"/>
      <c r="Q27" s="43">
        <v>4</v>
      </c>
      <c r="R27" s="124"/>
      <c r="S27" s="123"/>
      <c r="T27" s="29" t="s">
        <v>0</v>
      </c>
      <c r="U27" s="48"/>
      <c r="V27" s="31"/>
      <c r="W27" s="84"/>
      <c r="X27" s="32" t="s">
        <v>1</v>
      </c>
      <c r="Y27" s="32"/>
      <c r="Z27" s="91"/>
      <c r="AA27" s="84"/>
      <c r="AB27" s="32" t="s">
        <v>2</v>
      </c>
      <c r="AC27" s="32"/>
      <c r="AD27" s="30"/>
      <c r="AE27" s="28" t="s">
        <v>3</v>
      </c>
      <c r="AF27" s="92"/>
    </row>
    <row r="28" spans="1:32" s="15" customFormat="1" ht="15.75">
      <c r="A28" s="8">
        <v>1</v>
      </c>
      <c r="B28" s="55" t="s">
        <v>28</v>
      </c>
      <c r="C28" s="136"/>
      <c r="D28" s="136"/>
      <c r="E28" s="136"/>
      <c r="F28" s="97" t="s">
        <v>35</v>
      </c>
      <c r="G28" s="126"/>
      <c r="H28" s="127"/>
      <c r="I28" s="128"/>
      <c r="J28" s="65">
        <v>3</v>
      </c>
      <c r="K28" s="25" t="s">
        <v>4</v>
      </c>
      <c r="L28" s="72">
        <v>0</v>
      </c>
      <c r="M28" s="65">
        <v>3</v>
      </c>
      <c r="N28" s="25" t="s">
        <v>4</v>
      </c>
      <c r="O28" s="72">
        <v>1</v>
      </c>
      <c r="P28" s="65"/>
      <c r="Q28" s="25" t="s">
        <v>4</v>
      </c>
      <c r="R28" s="70"/>
      <c r="S28" s="88"/>
      <c r="T28" s="125">
        <v>4</v>
      </c>
      <c r="U28" s="42"/>
      <c r="V28" s="86"/>
      <c r="W28" s="152">
        <f>SUM(J28+M28+P28)</f>
        <v>6</v>
      </c>
      <c r="X28" s="153" t="s">
        <v>4</v>
      </c>
      <c r="Y28" s="154">
        <f>SUM(I28+L28+O28+R28)</f>
        <v>1</v>
      </c>
      <c r="Z28" s="87"/>
      <c r="AA28" s="78"/>
      <c r="AB28" s="36" t="s">
        <v>4</v>
      </c>
      <c r="AC28" s="81"/>
      <c r="AD28" s="51"/>
      <c r="AE28" s="93">
        <v>1</v>
      </c>
      <c r="AF28" s="94"/>
    </row>
    <row r="29" spans="1:32" s="15" customFormat="1" ht="15.75">
      <c r="A29" s="21">
        <v>2</v>
      </c>
      <c r="B29" s="56" t="s">
        <v>49</v>
      </c>
      <c r="C29" s="16"/>
      <c r="D29" s="16"/>
      <c r="E29" s="16"/>
      <c r="F29" s="98" t="s">
        <v>33</v>
      </c>
      <c r="G29" s="63">
        <v>0</v>
      </c>
      <c r="H29" s="24" t="s">
        <v>4</v>
      </c>
      <c r="I29" s="75">
        <v>3</v>
      </c>
      <c r="J29" s="129"/>
      <c r="K29" s="130"/>
      <c r="L29" s="131"/>
      <c r="M29" s="68">
        <v>1</v>
      </c>
      <c r="N29" s="22" t="s">
        <v>4</v>
      </c>
      <c r="O29" s="73">
        <v>3</v>
      </c>
      <c r="P29" s="68"/>
      <c r="Q29" s="22" t="s">
        <v>4</v>
      </c>
      <c r="R29" s="71"/>
      <c r="S29" s="89"/>
      <c r="T29" s="34">
        <v>2</v>
      </c>
      <c r="U29" s="35"/>
      <c r="V29" s="79"/>
      <c r="W29" s="155">
        <f>SUM(G29+M29+P29)</f>
        <v>1</v>
      </c>
      <c r="X29" s="156" t="s">
        <v>4</v>
      </c>
      <c r="Y29" s="157">
        <f>SUM(I29+O29+R29)</f>
        <v>6</v>
      </c>
      <c r="Z29" s="76"/>
      <c r="AA29" s="79"/>
      <c r="AB29" s="34" t="s">
        <v>4</v>
      </c>
      <c r="AC29" s="82"/>
      <c r="AD29" s="33"/>
      <c r="AE29" s="34">
        <v>3</v>
      </c>
      <c r="AF29" s="95"/>
    </row>
    <row r="30" spans="1:32" s="15" customFormat="1" ht="15.75">
      <c r="A30" s="21">
        <v>3</v>
      </c>
      <c r="B30" s="56" t="s">
        <v>43</v>
      </c>
      <c r="C30" s="16"/>
      <c r="D30" s="16"/>
      <c r="E30" s="16"/>
      <c r="F30" s="98" t="s">
        <v>62</v>
      </c>
      <c r="G30" s="64">
        <v>1</v>
      </c>
      <c r="H30" s="22" t="s">
        <v>4</v>
      </c>
      <c r="I30" s="73">
        <v>3</v>
      </c>
      <c r="J30" s="66">
        <v>3</v>
      </c>
      <c r="K30" s="24" t="s">
        <v>4</v>
      </c>
      <c r="L30" s="75">
        <v>1</v>
      </c>
      <c r="M30" s="129"/>
      <c r="N30" s="130"/>
      <c r="O30" s="131"/>
      <c r="P30" s="68"/>
      <c r="Q30" s="22" t="s">
        <v>4</v>
      </c>
      <c r="R30" s="71"/>
      <c r="S30" s="89"/>
      <c r="T30" s="34">
        <v>3</v>
      </c>
      <c r="U30" s="35"/>
      <c r="V30" s="79"/>
      <c r="W30" s="155">
        <f>SUM(G30+J30+P30)</f>
        <v>4</v>
      </c>
      <c r="X30" s="156" t="s">
        <v>4</v>
      </c>
      <c r="Y30" s="157">
        <f>SUM(I30+L30+R30)</f>
        <v>4</v>
      </c>
      <c r="Z30" s="76"/>
      <c r="AA30" s="79"/>
      <c r="AB30" s="34" t="s">
        <v>4</v>
      </c>
      <c r="AC30" s="82"/>
      <c r="AD30" s="33"/>
      <c r="AE30" s="34">
        <v>2</v>
      </c>
      <c r="AF30" s="95"/>
    </row>
    <row r="31" spans="1:32" s="15" customFormat="1" ht="16.5" thickBot="1">
      <c r="A31" s="37">
        <v>4</v>
      </c>
      <c r="B31" s="104"/>
      <c r="C31" s="53"/>
      <c r="D31" s="53"/>
      <c r="E31" s="53"/>
      <c r="F31" s="140"/>
      <c r="G31" s="62"/>
      <c r="H31" s="23" t="s">
        <v>4</v>
      </c>
      <c r="I31" s="61"/>
      <c r="J31" s="67"/>
      <c r="K31" s="23" t="s">
        <v>4</v>
      </c>
      <c r="L31" s="61"/>
      <c r="M31" s="69"/>
      <c r="N31" s="26" t="s">
        <v>4</v>
      </c>
      <c r="O31" s="74"/>
      <c r="P31" s="132"/>
      <c r="Q31" s="133"/>
      <c r="R31" s="134"/>
      <c r="S31" s="135"/>
      <c r="T31" s="137"/>
      <c r="U31" s="39"/>
      <c r="V31" s="80"/>
      <c r="W31" s="158">
        <f>SUM(G31+J31+M31)</f>
        <v>0</v>
      </c>
      <c r="X31" s="159" t="s">
        <v>4</v>
      </c>
      <c r="Y31" s="160">
        <f>SUM(I31+L31+O31)</f>
        <v>0</v>
      </c>
      <c r="Z31" s="77"/>
      <c r="AA31" s="80"/>
      <c r="AB31" s="90" t="s">
        <v>4</v>
      </c>
      <c r="AC31" s="83"/>
      <c r="AD31" s="38"/>
      <c r="AE31" s="90"/>
      <c r="AF31" s="96"/>
    </row>
    <row r="32" s="15" customFormat="1" ht="15.75" thickBot="1">
      <c r="F32" s="141"/>
    </row>
    <row r="33" spans="1:32" s="15" customFormat="1" ht="15.75" thickBot="1">
      <c r="A33" s="108" t="s">
        <v>11</v>
      </c>
      <c r="B33" s="108"/>
      <c r="C33" s="44"/>
      <c r="D33" s="44"/>
      <c r="E33" s="44"/>
      <c r="F33" s="142"/>
      <c r="G33" s="100"/>
      <c r="H33" s="43">
        <v>1</v>
      </c>
      <c r="I33" s="43"/>
      <c r="J33" s="123"/>
      <c r="K33" s="43">
        <v>2</v>
      </c>
      <c r="L33" s="124"/>
      <c r="M33" s="43"/>
      <c r="N33" s="43">
        <v>3</v>
      </c>
      <c r="O33" s="43"/>
      <c r="P33" s="123"/>
      <c r="Q33" s="43">
        <v>4</v>
      </c>
      <c r="R33" s="124"/>
      <c r="S33" s="123"/>
      <c r="T33" s="29" t="s">
        <v>0</v>
      </c>
      <c r="U33" s="48"/>
      <c r="V33" s="31"/>
      <c r="W33" s="84"/>
      <c r="X33" s="32" t="s">
        <v>1</v>
      </c>
      <c r="Y33" s="32"/>
      <c r="Z33" s="91"/>
      <c r="AA33" s="84"/>
      <c r="AB33" s="32" t="s">
        <v>2</v>
      </c>
      <c r="AC33" s="32"/>
      <c r="AD33" s="30"/>
      <c r="AE33" s="28" t="s">
        <v>3</v>
      </c>
      <c r="AF33" s="92"/>
    </row>
    <row r="34" spans="1:32" s="15" customFormat="1" ht="15.75">
      <c r="A34" s="8">
        <v>1</v>
      </c>
      <c r="B34" s="55" t="s">
        <v>173</v>
      </c>
      <c r="C34" s="136"/>
      <c r="D34" s="136"/>
      <c r="E34" s="136"/>
      <c r="F34" s="97" t="s">
        <v>34</v>
      </c>
      <c r="G34" s="126"/>
      <c r="H34" s="127"/>
      <c r="I34" s="128"/>
      <c r="J34" s="65">
        <v>3</v>
      </c>
      <c r="K34" s="25" t="s">
        <v>4</v>
      </c>
      <c r="L34" s="72">
        <v>0</v>
      </c>
      <c r="M34" s="65">
        <v>0</v>
      </c>
      <c r="N34" s="25" t="s">
        <v>4</v>
      </c>
      <c r="O34" s="72">
        <v>3</v>
      </c>
      <c r="P34" s="65">
        <v>3</v>
      </c>
      <c r="Q34" s="25" t="s">
        <v>4</v>
      </c>
      <c r="R34" s="70">
        <v>0</v>
      </c>
      <c r="S34" s="88"/>
      <c r="T34" s="125">
        <v>5</v>
      </c>
      <c r="U34" s="42"/>
      <c r="V34" s="86"/>
      <c r="W34" s="152">
        <f>SUM(J34+M34+P34)</f>
        <v>6</v>
      </c>
      <c r="X34" s="153" t="s">
        <v>4</v>
      </c>
      <c r="Y34" s="154">
        <f>SUM(I34+L34+O34+R34)</f>
        <v>3</v>
      </c>
      <c r="Z34" s="87"/>
      <c r="AA34" s="78"/>
      <c r="AB34" s="36" t="s">
        <v>4</v>
      </c>
      <c r="AC34" s="81"/>
      <c r="AD34" s="51"/>
      <c r="AE34" s="93">
        <v>2</v>
      </c>
      <c r="AF34" s="94"/>
    </row>
    <row r="35" spans="1:32" s="15" customFormat="1" ht="15.75">
      <c r="A35" s="21">
        <v>2</v>
      </c>
      <c r="B35" s="56" t="s">
        <v>51</v>
      </c>
      <c r="C35" s="16"/>
      <c r="D35" s="16"/>
      <c r="E35" s="16"/>
      <c r="F35" s="98" t="s">
        <v>32</v>
      </c>
      <c r="G35" s="63">
        <v>0</v>
      </c>
      <c r="H35" s="24" t="s">
        <v>4</v>
      </c>
      <c r="I35" s="75">
        <v>3</v>
      </c>
      <c r="J35" s="129"/>
      <c r="K35" s="130"/>
      <c r="L35" s="131"/>
      <c r="M35" s="68">
        <v>2</v>
      </c>
      <c r="N35" s="22" t="s">
        <v>4</v>
      </c>
      <c r="O35" s="73">
        <v>3</v>
      </c>
      <c r="P35" s="68">
        <v>3</v>
      </c>
      <c r="Q35" s="22" t="s">
        <v>4</v>
      </c>
      <c r="R35" s="71">
        <v>0</v>
      </c>
      <c r="S35" s="89"/>
      <c r="T35" s="34">
        <v>4</v>
      </c>
      <c r="U35" s="35"/>
      <c r="V35" s="79"/>
      <c r="W35" s="155">
        <f>SUM(G35+M35+P35)</f>
        <v>5</v>
      </c>
      <c r="X35" s="156" t="s">
        <v>4</v>
      </c>
      <c r="Y35" s="157">
        <f>SUM(I35+O35+R35)</f>
        <v>6</v>
      </c>
      <c r="Z35" s="76"/>
      <c r="AA35" s="79"/>
      <c r="AB35" s="34" t="s">
        <v>4</v>
      </c>
      <c r="AC35" s="82"/>
      <c r="AD35" s="33"/>
      <c r="AE35" s="34">
        <v>3</v>
      </c>
      <c r="AF35" s="95"/>
    </row>
    <row r="36" spans="1:32" s="15" customFormat="1" ht="15.75">
      <c r="A36" s="21">
        <v>3</v>
      </c>
      <c r="B36" s="56" t="s">
        <v>42</v>
      </c>
      <c r="C36" s="16"/>
      <c r="D36" s="16"/>
      <c r="E36" s="16"/>
      <c r="F36" s="98" t="s">
        <v>35</v>
      </c>
      <c r="G36" s="64">
        <v>3</v>
      </c>
      <c r="H36" s="22" t="s">
        <v>4</v>
      </c>
      <c r="I36" s="73">
        <v>0</v>
      </c>
      <c r="J36" s="66">
        <v>3</v>
      </c>
      <c r="K36" s="24" t="s">
        <v>4</v>
      </c>
      <c r="L36" s="75">
        <v>2</v>
      </c>
      <c r="M36" s="129"/>
      <c r="N36" s="130"/>
      <c r="O36" s="131"/>
      <c r="P36" s="68">
        <v>3</v>
      </c>
      <c r="Q36" s="22" t="s">
        <v>4</v>
      </c>
      <c r="R36" s="71">
        <v>0</v>
      </c>
      <c r="S36" s="89"/>
      <c r="T36" s="34">
        <v>6</v>
      </c>
      <c r="U36" s="35"/>
      <c r="V36" s="79"/>
      <c r="W36" s="155">
        <f>SUM(G36+J36+P36)</f>
        <v>9</v>
      </c>
      <c r="X36" s="156" t="s">
        <v>4</v>
      </c>
      <c r="Y36" s="157">
        <f>SUM(I36+L36+R36)</f>
        <v>2</v>
      </c>
      <c r="Z36" s="76"/>
      <c r="AA36" s="79"/>
      <c r="AB36" s="34" t="s">
        <v>4</v>
      </c>
      <c r="AC36" s="82"/>
      <c r="AD36" s="33"/>
      <c r="AE36" s="34">
        <v>1</v>
      </c>
      <c r="AF36" s="95"/>
    </row>
    <row r="37" spans="1:32" s="15" customFormat="1" ht="16.5" thickBot="1">
      <c r="A37" s="37">
        <v>4</v>
      </c>
      <c r="B37" s="60" t="s">
        <v>57</v>
      </c>
      <c r="C37" s="53"/>
      <c r="D37" s="53"/>
      <c r="E37" s="53"/>
      <c r="F37" s="107" t="s">
        <v>61</v>
      </c>
      <c r="G37" s="62">
        <v>0</v>
      </c>
      <c r="H37" s="23" t="s">
        <v>4</v>
      </c>
      <c r="I37" s="61">
        <v>3</v>
      </c>
      <c r="J37" s="67">
        <v>0</v>
      </c>
      <c r="K37" s="23" t="s">
        <v>4</v>
      </c>
      <c r="L37" s="61">
        <v>3</v>
      </c>
      <c r="M37" s="69">
        <v>0</v>
      </c>
      <c r="N37" s="26" t="s">
        <v>4</v>
      </c>
      <c r="O37" s="74">
        <v>3</v>
      </c>
      <c r="P37" s="132"/>
      <c r="Q37" s="133"/>
      <c r="R37" s="134"/>
      <c r="S37" s="135"/>
      <c r="T37" s="137">
        <v>3</v>
      </c>
      <c r="U37" s="39"/>
      <c r="V37" s="80"/>
      <c r="W37" s="158">
        <f>SUM(G37+J37+M37)</f>
        <v>0</v>
      </c>
      <c r="X37" s="159" t="s">
        <v>4</v>
      </c>
      <c r="Y37" s="160">
        <f>SUM(I37+L37+O37)</f>
        <v>9</v>
      </c>
      <c r="Z37" s="77"/>
      <c r="AA37" s="80"/>
      <c r="AB37" s="90" t="s">
        <v>4</v>
      </c>
      <c r="AC37" s="83"/>
      <c r="AD37" s="38"/>
      <c r="AE37" s="90">
        <v>4</v>
      </c>
      <c r="AF37" s="96"/>
    </row>
    <row r="38" s="15" customFormat="1" ht="15.75" thickBot="1">
      <c r="F38" s="141"/>
    </row>
    <row r="39" spans="1:32" s="15" customFormat="1" ht="15.75" thickBot="1">
      <c r="A39" s="108" t="s">
        <v>12</v>
      </c>
      <c r="B39" s="108"/>
      <c r="C39" s="44"/>
      <c r="D39" s="44"/>
      <c r="E39" s="44"/>
      <c r="F39" s="142"/>
      <c r="G39" s="100"/>
      <c r="H39" s="43">
        <v>1</v>
      </c>
      <c r="I39" s="43"/>
      <c r="J39" s="123"/>
      <c r="K39" s="43">
        <v>2</v>
      </c>
      <c r="L39" s="124"/>
      <c r="M39" s="43"/>
      <c r="N39" s="43">
        <v>3</v>
      </c>
      <c r="O39" s="43"/>
      <c r="P39" s="123"/>
      <c r="Q39" s="43">
        <v>4</v>
      </c>
      <c r="R39" s="124"/>
      <c r="S39" s="123"/>
      <c r="T39" s="29" t="s">
        <v>0</v>
      </c>
      <c r="U39" s="48"/>
      <c r="V39" s="31"/>
      <c r="W39" s="84"/>
      <c r="X39" s="32" t="s">
        <v>1</v>
      </c>
      <c r="Y39" s="32"/>
      <c r="Z39" s="91"/>
      <c r="AA39" s="84"/>
      <c r="AB39" s="32" t="s">
        <v>2</v>
      </c>
      <c r="AC39" s="32"/>
      <c r="AD39" s="30"/>
      <c r="AE39" s="28" t="s">
        <v>3</v>
      </c>
      <c r="AF39" s="92"/>
    </row>
    <row r="40" spans="1:32" s="15" customFormat="1" ht="15.75">
      <c r="A40" s="8">
        <v>1</v>
      </c>
      <c r="B40" s="55" t="s">
        <v>172</v>
      </c>
      <c r="C40" s="136"/>
      <c r="D40" s="136"/>
      <c r="E40" s="136"/>
      <c r="F40" s="97" t="s">
        <v>33</v>
      </c>
      <c r="G40" s="126"/>
      <c r="H40" s="127"/>
      <c r="I40" s="128"/>
      <c r="J40" s="65">
        <v>3</v>
      </c>
      <c r="K40" s="25" t="s">
        <v>4</v>
      </c>
      <c r="L40" s="72">
        <v>0</v>
      </c>
      <c r="M40" s="65">
        <v>3</v>
      </c>
      <c r="N40" s="25" t="s">
        <v>4</v>
      </c>
      <c r="O40" s="72">
        <v>0</v>
      </c>
      <c r="P40" s="65">
        <v>3</v>
      </c>
      <c r="Q40" s="25" t="s">
        <v>4</v>
      </c>
      <c r="R40" s="70">
        <v>0</v>
      </c>
      <c r="S40" s="88"/>
      <c r="T40" s="125">
        <v>6</v>
      </c>
      <c r="U40" s="42"/>
      <c r="V40" s="86"/>
      <c r="W40" s="152">
        <f>SUM(J40+M40+P40)</f>
        <v>9</v>
      </c>
      <c r="X40" s="153" t="s">
        <v>4</v>
      </c>
      <c r="Y40" s="154">
        <f>SUM(I40+L40+O40+R40)</f>
        <v>0</v>
      </c>
      <c r="Z40" s="87"/>
      <c r="AA40" s="78"/>
      <c r="AB40" s="36" t="s">
        <v>4</v>
      </c>
      <c r="AC40" s="81"/>
      <c r="AD40" s="51"/>
      <c r="AE40" s="93">
        <v>1</v>
      </c>
      <c r="AF40" s="94"/>
    </row>
    <row r="41" spans="1:32" s="15" customFormat="1" ht="15.75">
      <c r="A41" s="21">
        <v>2</v>
      </c>
      <c r="B41" s="56" t="s">
        <v>48</v>
      </c>
      <c r="C41" s="16"/>
      <c r="D41" s="16"/>
      <c r="E41" s="16"/>
      <c r="F41" s="98" t="s">
        <v>37</v>
      </c>
      <c r="G41" s="63">
        <v>0</v>
      </c>
      <c r="H41" s="24" t="s">
        <v>4</v>
      </c>
      <c r="I41" s="75">
        <v>3</v>
      </c>
      <c r="J41" s="129"/>
      <c r="K41" s="130"/>
      <c r="L41" s="131"/>
      <c r="M41" s="68">
        <v>1</v>
      </c>
      <c r="N41" s="22" t="s">
        <v>4</v>
      </c>
      <c r="O41" s="73">
        <v>3</v>
      </c>
      <c r="P41" s="68">
        <v>3</v>
      </c>
      <c r="Q41" s="22" t="s">
        <v>4</v>
      </c>
      <c r="R41" s="71">
        <v>0</v>
      </c>
      <c r="S41" s="89"/>
      <c r="T41" s="34">
        <v>4</v>
      </c>
      <c r="U41" s="35"/>
      <c r="V41" s="79"/>
      <c r="W41" s="155">
        <f>SUM(G41+M41+P41)</f>
        <v>4</v>
      </c>
      <c r="X41" s="156" t="s">
        <v>4</v>
      </c>
      <c r="Y41" s="157">
        <f>SUM(I41+O41+R41)</f>
        <v>6</v>
      </c>
      <c r="Z41" s="76"/>
      <c r="AA41" s="79"/>
      <c r="AB41" s="34" t="s">
        <v>4</v>
      </c>
      <c r="AC41" s="82"/>
      <c r="AD41" s="33"/>
      <c r="AE41" s="34">
        <v>3</v>
      </c>
      <c r="AF41" s="95"/>
    </row>
    <row r="42" spans="1:32" s="15" customFormat="1" ht="15.75">
      <c r="A42" s="21">
        <v>3</v>
      </c>
      <c r="B42" s="56" t="s">
        <v>40</v>
      </c>
      <c r="C42" s="16"/>
      <c r="D42" s="16"/>
      <c r="E42" s="16"/>
      <c r="F42" s="98" t="s">
        <v>32</v>
      </c>
      <c r="G42" s="64">
        <v>0</v>
      </c>
      <c r="H42" s="22" t="s">
        <v>4</v>
      </c>
      <c r="I42" s="73">
        <v>3</v>
      </c>
      <c r="J42" s="66">
        <v>3</v>
      </c>
      <c r="K42" s="24" t="s">
        <v>4</v>
      </c>
      <c r="L42" s="75">
        <v>1</v>
      </c>
      <c r="M42" s="129"/>
      <c r="N42" s="130"/>
      <c r="O42" s="131"/>
      <c r="P42" s="68">
        <v>3</v>
      </c>
      <c r="Q42" s="22" t="s">
        <v>4</v>
      </c>
      <c r="R42" s="71">
        <v>1</v>
      </c>
      <c r="S42" s="89"/>
      <c r="T42" s="34">
        <v>5</v>
      </c>
      <c r="U42" s="35"/>
      <c r="V42" s="79"/>
      <c r="W42" s="155">
        <f>SUM(G42+J42+P42)</f>
        <v>6</v>
      </c>
      <c r="X42" s="156" t="s">
        <v>4</v>
      </c>
      <c r="Y42" s="157">
        <f>SUM(I42+L42+R42)</f>
        <v>5</v>
      </c>
      <c r="Z42" s="76"/>
      <c r="AA42" s="79"/>
      <c r="AB42" s="34" t="s">
        <v>4</v>
      </c>
      <c r="AC42" s="82"/>
      <c r="AD42" s="33"/>
      <c r="AE42" s="34">
        <v>2</v>
      </c>
      <c r="AF42" s="95"/>
    </row>
    <row r="43" spans="1:32" s="15" customFormat="1" ht="16.5" thickBot="1">
      <c r="A43" s="37">
        <v>4</v>
      </c>
      <c r="B43" s="60" t="s">
        <v>58</v>
      </c>
      <c r="C43" s="53"/>
      <c r="D43" s="53"/>
      <c r="E43" s="53"/>
      <c r="F43" s="107" t="s">
        <v>36</v>
      </c>
      <c r="G43" s="62">
        <v>0</v>
      </c>
      <c r="H43" s="23" t="s">
        <v>4</v>
      </c>
      <c r="I43" s="61">
        <v>3</v>
      </c>
      <c r="J43" s="67">
        <v>0</v>
      </c>
      <c r="K43" s="23" t="s">
        <v>4</v>
      </c>
      <c r="L43" s="61">
        <v>3</v>
      </c>
      <c r="M43" s="69">
        <v>1</v>
      </c>
      <c r="N43" s="26" t="s">
        <v>4</v>
      </c>
      <c r="O43" s="74">
        <v>3</v>
      </c>
      <c r="P43" s="132"/>
      <c r="Q43" s="133"/>
      <c r="R43" s="134"/>
      <c r="S43" s="135"/>
      <c r="T43" s="137">
        <v>3</v>
      </c>
      <c r="U43" s="39"/>
      <c r="V43" s="80"/>
      <c r="W43" s="158">
        <f>SUM(G43+J43+M43)</f>
        <v>1</v>
      </c>
      <c r="X43" s="159" t="s">
        <v>4</v>
      </c>
      <c r="Y43" s="160">
        <f>SUM(I43+L43+O43)</f>
        <v>9</v>
      </c>
      <c r="Z43" s="77"/>
      <c r="AA43" s="80"/>
      <c r="AB43" s="90" t="s">
        <v>4</v>
      </c>
      <c r="AC43" s="83"/>
      <c r="AD43" s="38"/>
      <c r="AE43" s="90">
        <v>4</v>
      </c>
      <c r="AF43" s="96"/>
    </row>
    <row r="44" s="15" customFormat="1" ht="15.75" thickBot="1">
      <c r="F44" s="141"/>
    </row>
    <row r="45" spans="1:32" s="15" customFormat="1" ht="15.75" thickBot="1">
      <c r="A45" s="108" t="s">
        <v>13</v>
      </c>
      <c r="B45" s="108"/>
      <c r="C45" s="44"/>
      <c r="D45" s="44"/>
      <c r="E45" s="44"/>
      <c r="F45" s="142"/>
      <c r="G45" s="100"/>
      <c r="H45" s="43">
        <v>1</v>
      </c>
      <c r="I45" s="43"/>
      <c r="J45" s="123"/>
      <c r="K45" s="43">
        <v>2</v>
      </c>
      <c r="L45" s="124"/>
      <c r="M45" s="43"/>
      <c r="N45" s="43">
        <v>3</v>
      </c>
      <c r="O45" s="43"/>
      <c r="P45" s="123"/>
      <c r="Q45" s="43">
        <v>4</v>
      </c>
      <c r="R45" s="124"/>
      <c r="S45" s="123"/>
      <c r="T45" s="29" t="s">
        <v>0</v>
      </c>
      <c r="U45" s="48"/>
      <c r="V45" s="31"/>
      <c r="W45" s="84"/>
      <c r="X45" s="32" t="s">
        <v>1</v>
      </c>
      <c r="Y45" s="32"/>
      <c r="Z45" s="91"/>
      <c r="AA45" s="84"/>
      <c r="AB45" s="32" t="s">
        <v>2</v>
      </c>
      <c r="AC45" s="32"/>
      <c r="AD45" s="30"/>
      <c r="AE45" s="28" t="s">
        <v>3</v>
      </c>
      <c r="AF45" s="92"/>
    </row>
    <row r="46" spans="1:32" s="15" customFormat="1" ht="15.75">
      <c r="A46" s="8">
        <v>1</v>
      </c>
      <c r="B46" s="55" t="s">
        <v>171</v>
      </c>
      <c r="C46" s="136"/>
      <c r="D46" s="136"/>
      <c r="E46" s="136"/>
      <c r="F46" s="97" t="s">
        <v>32</v>
      </c>
      <c r="G46" s="126"/>
      <c r="H46" s="127"/>
      <c r="I46" s="128"/>
      <c r="J46" s="65">
        <v>2</v>
      </c>
      <c r="K46" s="25" t="s">
        <v>4</v>
      </c>
      <c r="L46" s="72">
        <v>3</v>
      </c>
      <c r="M46" s="65">
        <v>2</v>
      </c>
      <c r="N46" s="25" t="s">
        <v>4</v>
      </c>
      <c r="O46" s="72">
        <v>3</v>
      </c>
      <c r="P46" s="65">
        <v>3</v>
      </c>
      <c r="Q46" s="25" t="s">
        <v>4</v>
      </c>
      <c r="R46" s="70">
        <v>0</v>
      </c>
      <c r="S46" s="88"/>
      <c r="T46" s="125">
        <v>4</v>
      </c>
      <c r="U46" s="42"/>
      <c r="V46" s="86"/>
      <c r="W46" s="152">
        <f>SUM(J46+M46+P46)</f>
        <v>7</v>
      </c>
      <c r="X46" s="153" t="s">
        <v>4</v>
      </c>
      <c r="Y46" s="154">
        <f>SUM(I46+L46+O46+R46)</f>
        <v>6</v>
      </c>
      <c r="Z46" s="87"/>
      <c r="AA46" s="78"/>
      <c r="AB46" s="36" t="s">
        <v>4</v>
      </c>
      <c r="AC46" s="81"/>
      <c r="AD46" s="51"/>
      <c r="AE46" s="93">
        <v>3</v>
      </c>
      <c r="AF46" s="94"/>
    </row>
    <row r="47" spans="1:32" s="15" customFormat="1" ht="15.75">
      <c r="A47" s="21">
        <v>2</v>
      </c>
      <c r="B47" s="56" t="s">
        <v>52</v>
      </c>
      <c r="C47" s="16"/>
      <c r="D47" s="16"/>
      <c r="E47" s="16"/>
      <c r="F47" s="98" t="s">
        <v>60</v>
      </c>
      <c r="G47" s="63">
        <v>3</v>
      </c>
      <c r="H47" s="24" t="s">
        <v>4</v>
      </c>
      <c r="I47" s="75">
        <v>2</v>
      </c>
      <c r="J47" s="129"/>
      <c r="K47" s="130"/>
      <c r="L47" s="131"/>
      <c r="M47" s="68">
        <v>3</v>
      </c>
      <c r="N47" s="22" t="s">
        <v>4</v>
      </c>
      <c r="O47" s="73">
        <v>0</v>
      </c>
      <c r="P47" s="68">
        <v>3</v>
      </c>
      <c r="Q47" s="22" t="s">
        <v>4</v>
      </c>
      <c r="R47" s="71">
        <v>0</v>
      </c>
      <c r="S47" s="89"/>
      <c r="T47" s="34">
        <v>6</v>
      </c>
      <c r="U47" s="35"/>
      <c r="V47" s="79"/>
      <c r="W47" s="155">
        <f>SUM(G47+M47+P47)</f>
        <v>9</v>
      </c>
      <c r="X47" s="156" t="s">
        <v>4</v>
      </c>
      <c r="Y47" s="157">
        <f>SUM(I47+O47+R47)</f>
        <v>2</v>
      </c>
      <c r="Z47" s="76"/>
      <c r="AA47" s="79"/>
      <c r="AB47" s="34" t="s">
        <v>4</v>
      </c>
      <c r="AC47" s="82"/>
      <c r="AD47" s="33"/>
      <c r="AE47" s="34">
        <v>1</v>
      </c>
      <c r="AF47" s="95"/>
    </row>
    <row r="48" spans="1:32" s="15" customFormat="1" ht="15.75">
      <c r="A48" s="21">
        <v>3</v>
      </c>
      <c r="B48" s="56" t="s">
        <v>45</v>
      </c>
      <c r="C48" s="16"/>
      <c r="D48" s="16"/>
      <c r="E48" s="16"/>
      <c r="F48" s="98" t="s">
        <v>46</v>
      </c>
      <c r="G48" s="64">
        <v>3</v>
      </c>
      <c r="H48" s="22" t="s">
        <v>4</v>
      </c>
      <c r="I48" s="73">
        <v>2</v>
      </c>
      <c r="J48" s="66">
        <v>0</v>
      </c>
      <c r="K48" s="24" t="s">
        <v>4</v>
      </c>
      <c r="L48" s="75">
        <v>3</v>
      </c>
      <c r="M48" s="129"/>
      <c r="N48" s="130"/>
      <c r="O48" s="131"/>
      <c r="P48" s="68">
        <v>3</v>
      </c>
      <c r="Q48" s="22" t="s">
        <v>4</v>
      </c>
      <c r="R48" s="71">
        <v>0</v>
      </c>
      <c r="S48" s="89"/>
      <c r="T48" s="34">
        <v>5</v>
      </c>
      <c r="U48" s="35"/>
      <c r="V48" s="79"/>
      <c r="W48" s="155">
        <f>SUM(G48+J48+P48)</f>
        <v>6</v>
      </c>
      <c r="X48" s="156" t="s">
        <v>4</v>
      </c>
      <c r="Y48" s="157">
        <f>SUM(I48+L48+R48)</f>
        <v>5</v>
      </c>
      <c r="Z48" s="76"/>
      <c r="AA48" s="79"/>
      <c r="AB48" s="34" t="s">
        <v>4</v>
      </c>
      <c r="AC48" s="82"/>
      <c r="AD48" s="33"/>
      <c r="AE48" s="34">
        <v>2</v>
      </c>
      <c r="AF48" s="95"/>
    </row>
    <row r="49" spans="1:32" s="15" customFormat="1" ht="16.5" thickBot="1">
      <c r="A49" s="37">
        <v>4</v>
      </c>
      <c r="B49" s="60" t="s">
        <v>56</v>
      </c>
      <c r="C49" s="53"/>
      <c r="D49" s="53"/>
      <c r="E49" s="53"/>
      <c r="F49" s="107" t="s">
        <v>61</v>
      </c>
      <c r="G49" s="62">
        <v>0</v>
      </c>
      <c r="H49" s="23" t="s">
        <v>4</v>
      </c>
      <c r="I49" s="61">
        <v>3</v>
      </c>
      <c r="J49" s="67">
        <v>0</v>
      </c>
      <c r="K49" s="23" t="s">
        <v>4</v>
      </c>
      <c r="L49" s="61">
        <v>3</v>
      </c>
      <c r="M49" s="69">
        <v>0</v>
      </c>
      <c r="N49" s="26" t="s">
        <v>4</v>
      </c>
      <c r="O49" s="74">
        <v>3</v>
      </c>
      <c r="P49" s="132"/>
      <c r="Q49" s="133"/>
      <c r="R49" s="134"/>
      <c r="S49" s="135"/>
      <c r="T49" s="137">
        <v>3</v>
      </c>
      <c r="U49" s="39"/>
      <c r="V49" s="80"/>
      <c r="W49" s="158">
        <f>SUM(G49+J49+M49)</f>
        <v>0</v>
      </c>
      <c r="X49" s="159" t="s">
        <v>4</v>
      </c>
      <c r="Y49" s="160">
        <f>SUM(I49+L49+O49)</f>
        <v>9</v>
      </c>
      <c r="Z49" s="77"/>
      <c r="AA49" s="80"/>
      <c r="AB49" s="90" t="s">
        <v>4</v>
      </c>
      <c r="AC49" s="83"/>
      <c r="AD49" s="38"/>
      <c r="AE49" s="90">
        <v>4</v>
      </c>
      <c r="AF49" s="96"/>
    </row>
    <row r="50" spans="6:19" s="15" customFormat="1" ht="15">
      <c r="F50" s="143"/>
      <c r="S50" s="144"/>
    </row>
    <row r="51" s="15" customFormat="1" ht="15">
      <c r="F51" s="143"/>
    </row>
    <row r="52" s="15" customFormat="1" ht="15"/>
    <row r="53" s="15" customFormat="1" ht="15"/>
    <row r="54" s="15" customFormat="1" ht="15"/>
    <row r="55" s="15" customFormat="1" ht="15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5" customWidth="1"/>
    <col min="2" max="3" width="2.875" style="0" customWidth="1"/>
    <col min="4" max="4" width="3.375" style="40" customWidth="1"/>
    <col min="5" max="5" width="8.62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50" width="2.875" style="0" customWidth="1"/>
  </cols>
  <sheetData>
    <row r="1" spans="1:39" s="162" customFormat="1" ht="12.7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</row>
    <row r="2" spans="1:39" s="15" customFormat="1" ht="15.75">
      <c r="A2" s="11"/>
      <c r="B2" s="11"/>
      <c r="C2" s="11"/>
      <c r="D2" s="11"/>
      <c r="E2" s="11"/>
      <c r="F2" s="11"/>
      <c r="G2" s="11"/>
      <c r="H2" s="11"/>
      <c r="I2" s="163"/>
      <c r="J2" s="163"/>
      <c r="K2" s="163"/>
      <c r="L2" s="163"/>
      <c r="M2" s="11"/>
      <c r="N2" s="11"/>
      <c r="O2" s="163" t="s">
        <v>141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t="s">
        <v>23</v>
      </c>
      <c r="AF2" s="11"/>
      <c r="AG2" s="11"/>
      <c r="AH2" s="11"/>
      <c r="AI2" s="11"/>
      <c r="AJ2" s="11"/>
      <c r="AK2" s="11"/>
      <c r="AL2" s="11"/>
      <c r="AM2" s="11"/>
    </row>
    <row r="3" spans="1:39" s="27" customFormat="1" ht="12.75">
      <c r="A3" s="12"/>
      <c r="B3" s="12"/>
      <c r="C3" s="12"/>
      <c r="D3" s="12"/>
      <c r="E3" s="12"/>
      <c r="F3" s="12"/>
      <c r="G3" s="12"/>
      <c r="H3" s="12"/>
      <c r="I3" s="7"/>
      <c r="J3" s="7"/>
      <c r="K3" s="7"/>
      <c r="L3" s="7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="162" customFormat="1" ht="13.5" thickBot="1"/>
    <row r="5" spans="1:37" ht="15.75" thickBot="1">
      <c r="A5" s="164" t="s">
        <v>7</v>
      </c>
      <c r="B5" s="165"/>
      <c r="C5" s="166"/>
      <c r="D5" s="167"/>
      <c r="E5" s="166"/>
      <c r="F5" s="166"/>
      <c r="G5" s="166"/>
      <c r="H5" s="166"/>
      <c r="I5" s="166"/>
      <c r="J5" s="166"/>
      <c r="K5" s="166"/>
      <c r="L5" s="298">
        <v>1</v>
      </c>
      <c r="M5" s="299"/>
      <c r="N5" s="300"/>
      <c r="O5" s="296">
        <v>2</v>
      </c>
      <c r="P5" s="299"/>
      <c r="Q5" s="300"/>
      <c r="R5" s="296">
        <v>3</v>
      </c>
      <c r="S5" s="299"/>
      <c r="T5" s="300"/>
      <c r="U5" s="296">
        <v>4</v>
      </c>
      <c r="V5" s="299"/>
      <c r="W5" s="301"/>
      <c r="X5" s="293">
        <v>5</v>
      </c>
      <c r="Y5" s="294"/>
      <c r="Z5" s="295"/>
      <c r="AA5" s="296">
        <v>6</v>
      </c>
      <c r="AB5" s="294"/>
      <c r="AC5" s="297"/>
      <c r="AD5" s="168" t="s">
        <v>0</v>
      </c>
      <c r="AE5" s="165"/>
      <c r="AF5" s="169" t="s">
        <v>1</v>
      </c>
      <c r="AG5" s="166"/>
      <c r="AH5" s="165"/>
      <c r="AI5" s="169" t="s">
        <v>2</v>
      </c>
      <c r="AJ5" s="170"/>
      <c r="AK5" s="171" t="s">
        <v>5</v>
      </c>
    </row>
    <row r="6" spans="1:37" s="15" customFormat="1" ht="15.75">
      <c r="A6" s="49">
        <v>1</v>
      </c>
      <c r="B6" s="102" t="s">
        <v>65</v>
      </c>
      <c r="C6" s="172"/>
      <c r="D6" s="46"/>
      <c r="E6" s="46"/>
      <c r="F6" s="46"/>
      <c r="G6" s="46"/>
      <c r="H6" s="46"/>
      <c r="I6" s="46"/>
      <c r="J6" s="46"/>
      <c r="K6" s="247" t="s">
        <v>136</v>
      </c>
      <c r="L6" s="173"/>
      <c r="M6" s="174"/>
      <c r="N6" s="175"/>
      <c r="O6" s="176"/>
      <c r="P6" s="177" t="s">
        <v>4</v>
      </c>
      <c r="Q6" s="178"/>
      <c r="R6" s="176">
        <v>3</v>
      </c>
      <c r="S6" s="177" t="s">
        <v>4</v>
      </c>
      <c r="T6" s="178">
        <v>0</v>
      </c>
      <c r="U6" s="176">
        <v>3</v>
      </c>
      <c r="V6" s="177" t="s">
        <v>4</v>
      </c>
      <c r="W6" s="179">
        <v>0</v>
      </c>
      <c r="X6" s="180"/>
      <c r="Y6" s="177" t="s">
        <v>4</v>
      </c>
      <c r="Z6" s="179"/>
      <c r="AA6" s="181"/>
      <c r="AB6" s="182" t="s">
        <v>4</v>
      </c>
      <c r="AC6" s="183"/>
      <c r="AD6" s="50">
        <v>4</v>
      </c>
      <c r="AE6" s="184">
        <f>SUM(L6+O6+R6+U6+X6+AA6)</f>
        <v>6</v>
      </c>
      <c r="AF6" s="25" t="s">
        <v>4</v>
      </c>
      <c r="AG6" s="185">
        <f>SUM(N6+Q6+T6+W6+Z6+AC6)</f>
        <v>0</v>
      </c>
      <c r="AH6" s="186"/>
      <c r="AI6" s="187" t="s">
        <v>4</v>
      </c>
      <c r="AJ6" s="188"/>
      <c r="AK6" s="189">
        <v>1</v>
      </c>
    </row>
    <row r="7" spans="1:37" s="15" customFormat="1" ht="15.75">
      <c r="A7" s="190">
        <v>2</v>
      </c>
      <c r="B7" s="191"/>
      <c r="C7" s="192"/>
      <c r="D7" s="193"/>
      <c r="E7" s="193"/>
      <c r="F7" s="193"/>
      <c r="G7" s="193"/>
      <c r="H7" s="193"/>
      <c r="I7" s="193"/>
      <c r="J7" s="193"/>
      <c r="K7" s="249"/>
      <c r="L7" s="194"/>
      <c r="M7" s="195" t="s">
        <v>4</v>
      </c>
      <c r="N7" s="196"/>
      <c r="O7" s="197"/>
      <c r="P7" s="198"/>
      <c r="Q7" s="196"/>
      <c r="R7" s="197"/>
      <c r="S7" s="195" t="s">
        <v>4</v>
      </c>
      <c r="T7" s="196"/>
      <c r="U7" s="197"/>
      <c r="V7" s="195" t="s">
        <v>4</v>
      </c>
      <c r="W7" s="199"/>
      <c r="X7" s="200"/>
      <c r="Y7" s="195" t="s">
        <v>4</v>
      </c>
      <c r="Z7" s="199"/>
      <c r="AA7" s="201"/>
      <c r="AB7" s="156" t="s">
        <v>4</v>
      </c>
      <c r="AC7" s="202"/>
      <c r="AD7" s="203"/>
      <c r="AE7" s="204">
        <f>SUM(L7+O7+R7+U7+X7+AA7)</f>
        <v>0</v>
      </c>
      <c r="AF7" s="24" t="s">
        <v>4</v>
      </c>
      <c r="AG7" s="205">
        <f>SUM(N7+Q7+T7+W7+Z7+AC7)</f>
        <v>0</v>
      </c>
      <c r="AH7" s="206"/>
      <c r="AI7" s="207" t="s">
        <v>4</v>
      </c>
      <c r="AJ7" s="208"/>
      <c r="AK7" s="209"/>
    </row>
    <row r="8" spans="1:37" s="15" customFormat="1" ht="15.75">
      <c r="A8" s="190">
        <v>3</v>
      </c>
      <c r="B8" s="191" t="s">
        <v>129</v>
      </c>
      <c r="C8" s="192"/>
      <c r="D8" s="193"/>
      <c r="E8" s="193"/>
      <c r="F8" s="193"/>
      <c r="G8" s="193"/>
      <c r="H8" s="193"/>
      <c r="I8" s="193"/>
      <c r="J8" s="193"/>
      <c r="K8" s="249" t="s">
        <v>33</v>
      </c>
      <c r="L8" s="194">
        <v>0</v>
      </c>
      <c r="M8" s="195" t="s">
        <v>4</v>
      </c>
      <c r="N8" s="196">
        <v>3</v>
      </c>
      <c r="O8" s="197"/>
      <c r="P8" s="195" t="s">
        <v>4</v>
      </c>
      <c r="Q8" s="196"/>
      <c r="R8" s="197"/>
      <c r="S8" s="198"/>
      <c r="T8" s="196"/>
      <c r="U8" s="197">
        <v>3</v>
      </c>
      <c r="V8" s="195" t="s">
        <v>4</v>
      </c>
      <c r="W8" s="199">
        <v>0</v>
      </c>
      <c r="X8" s="200"/>
      <c r="Y8" s="156" t="s">
        <v>4</v>
      </c>
      <c r="Z8" s="199"/>
      <c r="AA8" s="201"/>
      <c r="AB8" s="156" t="s">
        <v>4</v>
      </c>
      <c r="AC8" s="202"/>
      <c r="AD8" s="267">
        <v>3</v>
      </c>
      <c r="AE8" s="210">
        <f>SUM(L8+O8+R8+U8+X8+AA8)</f>
        <v>3</v>
      </c>
      <c r="AF8" s="22" t="s">
        <v>4</v>
      </c>
      <c r="AG8" s="211">
        <f>SUM(N8+Q8+T8+W8+Z8+AC8)</f>
        <v>3</v>
      </c>
      <c r="AH8" s="206"/>
      <c r="AI8" s="207" t="s">
        <v>4</v>
      </c>
      <c r="AJ8" s="208"/>
      <c r="AK8" s="209">
        <v>2</v>
      </c>
    </row>
    <row r="9" spans="1:37" s="15" customFormat="1" ht="16.5" thickBot="1">
      <c r="A9" s="253">
        <v>4</v>
      </c>
      <c r="B9" s="57" t="s">
        <v>121</v>
      </c>
      <c r="C9" s="145"/>
      <c r="D9" s="251"/>
      <c r="E9" s="251"/>
      <c r="F9" s="251"/>
      <c r="G9" s="251"/>
      <c r="H9" s="251"/>
      <c r="I9" s="251"/>
      <c r="J9" s="251"/>
      <c r="K9" s="252" t="s">
        <v>136</v>
      </c>
      <c r="L9" s="254">
        <v>0</v>
      </c>
      <c r="M9" s="255" t="s">
        <v>4</v>
      </c>
      <c r="N9" s="256">
        <v>3</v>
      </c>
      <c r="O9" s="257"/>
      <c r="P9" s="255" t="s">
        <v>4</v>
      </c>
      <c r="Q9" s="256"/>
      <c r="R9" s="257">
        <v>0</v>
      </c>
      <c r="S9" s="255" t="s">
        <v>4</v>
      </c>
      <c r="T9" s="256">
        <v>3</v>
      </c>
      <c r="U9" s="257"/>
      <c r="V9" s="258"/>
      <c r="W9" s="259"/>
      <c r="X9" s="260"/>
      <c r="Y9" s="255" t="s">
        <v>4</v>
      </c>
      <c r="Z9" s="259"/>
      <c r="AA9" s="261"/>
      <c r="AB9" s="159" t="s">
        <v>4</v>
      </c>
      <c r="AC9" s="262"/>
      <c r="AD9" s="268">
        <v>2</v>
      </c>
      <c r="AE9" s="229">
        <f>SUM(L9+O9+R9+U9+X9+AA9)</f>
        <v>0</v>
      </c>
      <c r="AF9" s="23" t="s">
        <v>4</v>
      </c>
      <c r="AG9" s="263">
        <f>SUM(N9+Q9+T9+W9+Z9+AC9)</f>
        <v>6</v>
      </c>
      <c r="AH9" s="264"/>
      <c r="AI9" s="230" t="s">
        <v>4</v>
      </c>
      <c r="AJ9" s="265"/>
      <c r="AK9" s="266">
        <v>3</v>
      </c>
    </row>
    <row r="10" s="231" customFormat="1" ht="33.75" thickBot="1">
      <c r="K10" s="141"/>
    </row>
    <row r="11" spans="1:37" ht="15.75" thickBot="1">
      <c r="A11" s="164" t="s">
        <v>6</v>
      </c>
      <c r="B11" s="248"/>
      <c r="C11" s="166"/>
      <c r="D11" s="167"/>
      <c r="E11" s="166"/>
      <c r="F11" s="166"/>
      <c r="G11" s="166"/>
      <c r="H11" s="166"/>
      <c r="I11" s="166"/>
      <c r="J11" s="166"/>
      <c r="K11" s="250"/>
      <c r="L11" s="298">
        <v>1</v>
      </c>
      <c r="M11" s="299"/>
      <c r="N11" s="300"/>
      <c r="O11" s="296">
        <v>2</v>
      </c>
      <c r="P11" s="299"/>
      <c r="Q11" s="300"/>
      <c r="R11" s="296">
        <v>3</v>
      </c>
      <c r="S11" s="299"/>
      <c r="T11" s="300"/>
      <c r="U11" s="296">
        <v>4</v>
      </c>
      <c r="V11" s="299"/>
      <c r="W11" s="301"/>
      <c r="X11" s="293">
        <v>5</v>
      </c>
      <c r="Y11" s="294"/>
      <c r="Z11" s="295"/>
      <c r="AA11" s="296">
        <v>6</v>
      </c>
      <c r="AB11" s="294"/>
      <c r="AC11" s="297"/>
      <c r="AD11" s="168" t="s">
        <v>0</v>
      </c>
      <c r="AE11" s="165"/>
      <c r="AF11" s="169" t="s">
        <v>1</v>
      </c>
      <c r="AG11" s="166"/>
      <c r="AH11" s="165"/>
      <c r="AI11" s="169" t="s">
        <v>2</v>
      </c>
      <c r="AJ11" s="170"/>
      <c r="AK11" s="171" t="s">
        <v>5</v>
      </c>
    </row>
    <row r="12" spans="1:37" s="15" customFormat="1" ht="15.75">
      <c r="A12" s="49">
        <v>1</v>
      </c>
      <c r="B12" s="102" t="s">
        <v>122</v>
      </c>
      <c r="C12" s="172"/>
      <c r="D12" s="46"/>
      <c r="E12" s="46"/>
      <c r="F12" s="46"/>
      <c r="G12" s="46"/>
      <c r="H12" s="46"/>
      <c r="I12" s="46"/>
      <c r="J12" s="46"/>
      <c r="K12" s="247" t="s">
        <v>34</v>
      </c>
      <c r="L12" s="173"/>
      <c r="M12" s="174"/>
      <c r="N12" s="175"/>
      <c r="O12" s="176">
        <v>3</v>
      </c>
      <c r="P12" s="177" t="s">
        <v>4</v>
      </c>
      <c r="Q12" s="178">
        <v>1</v>
      </c>
      <c r="R12" s="176">
        <v>3</v>
      </c>
      <c r="S12" s="177" t="s">
        <v>4</v>
      </c>
      <c r="T12" s="178">
        <v>0</v>
      </c>
      <c r="U12" s="176">
        <v>3</v>
      </c>
      <c r="V12" s="177" t="s">
        <v>4</v>
      </c>
      <c r="W12" s="179">
        <v>0</v>
      </c>
      <c r="X12" s="180"/>
      <c r="Y12" s="177" t="s">
        <v>4</v>
      </c>
      <c r="Z12" s="179"/>
      <c r="AA12" s="181"/>
      <c r="AB12" s="182" t="s">
        <v>4</v>
      </c>
      <c r="AC12" s="183"/>
      <c r="AD12" s="50">
        <v>6</v>
      </c>
      <c r="AE12" s="184">
        <f>SUM(L12+O12+R12+U12+X12+AA12)</f>
        <v>9</v>
      </c>
      <c r="AF12" s="25" t="s">
        <v>4</v>
      </c>
      <c r="AG12" s="185">
        <f>SUM(N12+Q12+T12+W12+Z12+AC12)</f>
        <v>1</v>
      </c>
      <c r="AH12" s="186"/>
      <c r="AI12" s="187" t="s">
        <v>4</v>
      </c>
      <c r="AJ12" s="188"/>
      <c r="AK12" s="189">
        <v>1</v>
      </c>
    </row>
    <row r="13" spans="1:37" s="15" customFormat="1" ht="15.75">
      <c r="A13" s="190">
        <v>2</v>
      </c>
      <c r="B13" s="103" t="s">
        <v>123</v>
      </c>
      <c r="C13" s="192"/>
      <c r="D13" s="193"/>
      <c r="E13" s="193"/>
      <c r="F13" s="193"/>
      <c r="G13" s="193"/>
      <c r="H13" s="193"/>
      <c r="I13" s="193"/>
      <c r="J13" s="193"/>
      <c r="K13" s="249" t="s">
        <v>37</v>
      </c>
      <c r="L13" s="194">
        <v>1</v>
      </c>
      <c r="M13" s="195" t="s">
        <v>4</v>
      </c>
      <c r="N13" s="196">
        <v>3</v>
      </c>
      <c r="O13" s="197"/>
      <c r="P13" s="198"/>
      <c r="Q13" s="196"/>
      <c r="R13" s="197">
        <v>3</v>
      </c>
      <c r="S13" s="195" t="s">
        <v>4</v>
      </c>
      <c r="T13" s="196">
        <v>1</v>
      </c>
      <c r="U13" s="197">
        <v>3</v>
      </c>
      <c r="V13" s="195" t="s">
        <v>4</v>
      </c>
      <c r="W13" s="199">
        <v>1</v>
      </c>
      <c r="X13" s="200"/>
      <c r="Y13" s="195" t="s">
        <v>4</v>
      </c>
      <c r="Z13" s="199"/>
      <c r="AA13" s="201"/>
      <c r="AB13" s="156" t="s">
        <v>4</v>
      </c>
      <c r="AC13" s="202"/>
      <c r="AD13" s="267">
        <v>5</v>
      </c>
      <c r="AE13" s="204">
        <f>SUM(L13+O13+R13+U13+X13+AA13)</f>
        <v>7</v>
      </c>
      <c r="AF13" s="24" t="s">
        <v>4</v>
      </c>
      <c r="AG13" s="205">
        <f>SUM(N13+Q13+T13+W13+Z13+AC13)</f>
        <v>5</v>
      </c>
      <c r="AH13" s="206"/>
      <c r="AI13" s="207" t="s">
        <v>4</v>
      </c>
      <c r="AJ13" s="208"/>
      <c r="AK13" s="209">
        <v>2</v>
      </c>
    </row>
    <row r="14" spans="1:37" s="15" customFormat="1" ht="15.75">
      <c r="A14" s="190">
        <v>3</v>
      </c>
      <c r="B14" s="103" t="s">
        <v>124</v>
      </c>
      <c r="C14" s="192"/>
      <c r="D14" s="193"/>
      <c r="E14" s="193"/>
      <c r="F14" s="193"/>
      <c r="G14" s="193"/>
      <c r="H14" s="193"/>
      <c r="I14" s="193"/>
      <c r="J14" s="193"/>
      <c r="K14" s="249" t="s">
        <v>33</v>
      </c>
      <c r="L14" s="194">
        <v>0</v>
      </c>
      <c r="M14" s="195" t="s">
        <v>4</v>
      </c>
      <c r="N14" s="196">
        <v>3</v>
      </c>
      <c r="O14" s="197">
        <v>1</v>
      </c>
      <c r="P14" s="195" t="s">
        <v>4</v>
      </c>
      <c r="Q14" s="196">
        <v>3</v>
      </c>
      <c r="R14" s="197"/>
      <c r="S14" s="198"/>
      <c r="T14" s="196"/>
      <c r="U14" s="197">
        <v>3</v>
      </c>
      <c r="V14" s="195" t="s">
        <v>4</v>
      </c>
      <c r="W14" s="199">
        <v>0</v>
      </c>
      <c r="X14" s="200"/>
      <c r="Y14" s="156" t="s">
        <v>4</v>
      </c>
      <c r="Z14" s="199"/>
      <c r="AA14" s="201"/>
      <c r="AB14" s="156" t="s">
        <v>4</v>
      </c>
      <c r="AC14" s="202"/>
      <c r="AD14" s="267">
        <v>4</v>
      </c>
      <c r="AE14" s="210">
        <f>SUM(L14+O14+R14+U14+X14+AA14)</f>
        <v>4</v>
      </c>
      <c r="AF14" s="22" t="s">
        <v>4</v>
      </c>
      <c r="AG14" s="211">
        <f>SUM(N14+Q14+T14+W14+Z14+AC14)</f>
        <v>6</v>
      </c>
      <c r="AH14" s="206"/>
      <c r="AI14" s="207" t="s">
        <v>4</v>
      </c>
      <c r="AJ14" s="208"/>
      <c r="AK14" s="209">
        <v>3</v>
      </c>
    </row>
    <row r="15" spans="1:37" s="15" customFormat="1" ht="16.5" thickBot="1">
      <c r="A15" s="253">
        <v>4</v>
      </c>
      <c r="B15" s="104" t="s">
        <v>125</v>
      </c>
      <c r="C15" s="145"/>
      <c r="D15" s="251"/>
      <c r="E15" s="251"/>
      <c r="F15" s="251"/>
      <c r="G15" s="251"/>
      <c r="H15" s="251"/>
      <c r="I15" s="251"/>
      <c r="J15" s="251"/>
      <c r="K15" s="252" t="s">
        <v>136</v>
      </c>
      <c r="L15" s="254">
        <v>0</v>
      </c>
      <c r="M15" s="255" t="s">
        <v>4</v>
      </c>
      <c r="N15" s="256">
        <v>3</v>
      </c>
      <c r="O15" s="257">
        <v>1</v>
      </c>
      <c r="P15" s="255" t="s">
        <v>4</v>
      </c>
      <c r="Q15" s="256">
        <v>3</v>
      </c>
      <c r="R15" s="257">
        <v>0</v>
      </c>
      <c r="S15" s="255" t="s">
        <v>4</v>
      </c>
      <c r="T15" s="256">
        <v>3</v>
      </c>
      <c r="U15" s="257"/>
      <c r="V15" s="258"/>
      <c r="W15" s="259"/>
      <c r="X15" s="260"/>
      <c r="Y15" s="255" t="s">
        <v>4</v>
      </c>
      <c r="Z15" s="259"/>
      <c r="AA15" s="261"/>
      <c r="AB15" s="159" t="s">
        <v>4</v>
      </c>
      <c r="AC15" s="262"/>
      <c r="AD15" s="268">
        <v>3</v>
      </c>
      <c r="AE15" s="229">
        <f>SUM(L15+O15+R15+U15+X15+AA15)</f>
        <v>1</v>
      </c>
      <c r="AF15" s="23" t="s">
        <v>4</v>
      </c>
      <c r="AG15" s="263">
        <f>SUM(N15+Q15+T15+W15+Z15+AC15)</f>
        <v>9</v>
      </c>
      <c r="AH15" s="264"/>
      <c r="AI15" s="230" t="s">
        <v>4</v>
      </c>
      <c r="AJ15" s="265"/>
      <c r="AK15" s="266">
        <v>4</v>
      </c>
    </row>
    <row r="16" s="231" customFormat="1" ht="33.75" thickBot="1">
      <c r="K16" s="141"/>
    </row>
    <row r="17" spans="1:37" ht="15.75" thickBot="1">
      <c r="A17" s="164" t="s">
        <v>8</v>
      </c>
      <c r="B17" s="248"/>
      <c r="C17" s="166"/>
      <c r="D17" s="167"/>
      <c r="E17" s="166"/>
      <c r="F17" s="166"/>
      <c r="G17" s="166"/>
      <c r="H17" s="166"/>
      <c r="I17" s="166"/>
      <c r="J17" s="166"/>
      <c r="K17" s="250"/>
      <c r="L17" s="298">
        <v>1</v>
      </c>
      <c r="M17" s="299"/>
      <c r="N17" s="300"/>
      <c r="O17" s="296">
        <v>2</v>
      </c>
      <c r="P17" s="299"/>
      <c r="Q17" s="300"/>
      <c r="R17" s="296">
        <v>3</v>
      </c>
      <c r="S17" s="299"/>
      <c r="T17" s="300"/>
      <c r="U17" s="296">
        <v>4</v>
      </c>
      <c r="V17" s="299"/>
      <c r="W17" s="301"/>
      <c r="X17" s="293">
        <v>5</v>
      </c>
      <c r="Y17" s="294"/>
      <c r="Z17" s="295"/>
      <c r="AA17" s="296">
        <v>6</v>
      </c>
      <c r="AB17" s="294"/>
      <c r="AC17" s="297"/>
      <c r="AD17" s="168" t="s">
        <v>0</v>
      </c>
      <c r="AE17" s="165"/>
      <c r="AF17" s="169" t="s">
        <v>1</v>
      </c>
      <c r="AG17" s="166"/>
      <c r="AH17" s="165"/>
      <c r="AI17" s="169" t="s">
        <v>2</v>
      </c>
      <c r="AJ17" s="170"/>
      <c r="AK17" s="171" t="s">
        <v>5</v>
      </c>
    </row>
    <row r="18" spans="1:37" s="15" customFormat="1" ht="15.75">
      <c r="A18" s="49">
        <v>1</v>
      </c>
      <c r="B18" s="102" t="s">
        <v>126</v>
      </c>
      <c r="C18" s="172"/>
      <c r="D18" s="46"/>
      <c r="E18" s="46"/>
      <c r="F18" s="46"/>
      <c r="G18" s="46"/>
      <c r="H18" s="46"/>
      <c r="I18" s="46"/>
      <c r="J18" s="46"/>
      <c r="K18" s="247" t="s">
        <v>37</v>
      </c>
      <c r="L18" s="173"/>
      <c r="M18" s="174"/>
      <c r="N18" s="175"/>
      <c r="O18" s="176">
        <v>3</v>
      </c>
      <c r="P18" s="177" t="s">
        <v>4</v>
      </c>
      <c r="Q18" s="178">
        <v>1</v>
      </c>
      <c r="R18" s="176">
        <v>0</v>
      </c>
      <c r="S18" s="177" t="s">
        <v>4</v>
      </c>
      <c r="T18" s="178">
        <v>3</v>
      </c>
      <c r="U18" s="176">
        <v>2</v>
      </c>
      <c r="V18" s="177" t="s">
        <v>4</v>
      </c>
      <c r="W18" s="179">
        <v>3</v>
      </c>
      <c r="X18" s="180"/>
      <c r="Y18" s="177" t="s">
        <v>4</v>
      </c>
      <c r="Z18" s="179"/>
      <c r="AA18" s="181"/>
      <c r="AB18" s="182" t="s">
        <v>4</v>
      </c>
      <c r="AC18" s="183"/>
      <c r="AD18" s="50">
        <v>4</v>
      </c>
      <c r="AE18" s="184">
        <f>SUM(L18+O18+R18+U18+X18+AA18)</f>
        <v>5</v>
      </c>
      <c r="AF18" s="25" t="s">
        <v>4</v>
      </c>
      <c r="AG18" s="185">
        <f>SUM(N18+Q18+T18+W18+Z18+AC18)</f>
        <v>7</v>
      </c>
      <c r="AH18" s="186"/>
      <c r="AI18" s="187" t="s">
        <v>4</v>
      </c>
      <c r="AJ18" s="188"/>
      <c r="AK18" s="189">
        <v>3</v>
      </c>
    </row>
    <row r="19" spans="1:37" s="15" customFormat="1" ht="15.75">
      <c r="A19" s="190">
        <v>2</v>
      </c>
      <c r="B19" s="103" t="s">
        <v>69</v>
      </c>
      <c r="C19" s="192"/>
      <c r="D19" s="193"/>
      <c r="E19" s="193"/>
      <c r="F19" s="193"/>
      <c r="G19" s="193"/>
      <c r="H19" s="193"/>
      <c r="I19" s="193"/>
      <c r="J19" s="193"/>
      <c r="K19" s="249" t="s">
        <v>136</v>
      </c>
      <c r="L19" s="194">
        <v>1</v>
      </c>
      <c r="M19" s="195" t="s">
        <v>4</v>
      </c>
      <c r="N19" s="196">
        <v>3</v>
      </c>
      <c r="O19" s="197"/>
      <c r="P19" s="198"/>
      <c r="Q19" s="196"/>
      <c r="R19" s="197">
        <v>0</v>
      </c>
      <c r="S19" s="195" t="s">
        <v>4</v>
      </c>
      <c r="T19" s="196">
        <v>3</v>
      </c>
      <c r="U19" s="197">
        <v>0</v>
      </c>
      <c r="V19" s="195" t="s">
        <v>4</v>
      </c>
      <c r="W19" s="199">
        <v>3</v>
      </c>
      <c r="X19" s="200"/>
      <c r="Y19" s="195" t="s">
        <v>4</v>
      </c>
      <c r="Z19" s="199"/>
      <c r="AA19" s="201"/>
      <c r="AB19" s="156" t="s">
        <v>4</v>
      </c>
      <c r="AC19" s="202"/>
      <c r="AD19" s="267">
        <v>3</v>
      </c>
      <c r="AE19" s="204">
        <f>SUM(L19+O19+R19+U19+X19+AA19)</f>
        <v>1</v>
      </c>
      <c r="AF19" s="24" t="s">
        <v>4</v>
      </c>
      <c r="AG19" s="205">
        <f>SUM(N19+Q19+T19+W19+Z19+AC19)</f>
        <v>9</v>
      </c>
      <c r="AH19" s="206"/>
      <c r="AI19" s="207" t="s">
        <v>4</v>
      </c>
      <c r="AJ19" s="208"/>
      <c r="AK19" s="209">
        <v>4</v>
      </c>
    </row>
    <row r="20" spans="1:37" s="15" customFormat="1" ht="15.75">
      <c r="A20" s="190">
        <v>3</v>
      </c>
      <c r="B20" s="103" t="s">
        <v>127</v>
      </c>
      <c r="C20" s="192"/>
      <c r="D20" s="193"/>
      <c r="E20" s="193"/>
      <c r="F20" s="193"/>
      <c r="G20" s="193"/>
      <c r="H20" s="193"/>
      <c r="I20" s="193"/>
      <c r="J20" s="193"/>
      <c r="K20" s="249" t="s">
        <v>60</v>
      </c>
      <c r="L20" s="194">
        <v>3</v>
      </c>
      <c r="M20" s="195" t="s">
        <v>4</v>
      </c>
      <c r="N20" s="196">
        <v>0</v>
      </c>
      <c r="O20" s="197">
        <v>3</v>
      </c>
      <c r="P20" s="195" t="s">
        <v>4</v>
      </c>
      <c r="Q20" s="196">
        <v>0</v>
      </c>
      <c r="R20" s="197"/>
      <c r="S20" s="198"/>
      <c r="T20" s="196"/>
      <c r="U20" s="197">
        <v>3</v>
      </c>
      <c r="V20" s="195" t="s">
        <v>4</v>
      </c>
      <c r="W20" s="199">
        <v>0</v>
      </c>
      <c r="X20" s="200"/>
      <c r="Y20" s="156" t="s">
        <v>4</v>
      </c>
      <c r="Z20" s="199"/>
      <c r="AA20" s="201"/>
      <c r="AB20" s="156" t="s">
        <v>4</v>
      </c>
      <c r="AC20" s="202"/>
      <c r="AD20" s="267">
        <v>6</v>
      </c>
      <c r="AE20" s="210">
        <f>SUM(L20+O20+R20+U20+X20+AA20)</f>
        <v>9</v>
      </c>
      <c r="AF20" s="22" t="s">
        <v>4</v>
      </c>
      <c r="AG20" s="211">
        <f>SUM(N20+Q20+T20+W20+Z20+AC20)</f>
        <v>0</v>
      </c>
      <c r="AH20" s="206"/>
      <c r="AI20" s="207" t="s">
        <v>4</v>
      </c>
      <c r="AJ20" s="208"/>
      <c r="AK20" s="209">
        <v>1</v>
      </c>
    </row>
    <row r="21" spans="1:37" s="15" customFormat="1" ht="16.5" thickBot="1">
      <c r="A21" s="253">
        <v>4</v>
      </c>
      <c r="B21" s="104" t="s">
        <v>128</v>
      </c>
      <c r="C21" s="145"/>
      <c r="D21" s="251"/>
      <c r="E21" s="251"/>
      <c r="F21" s="251"/>
      <c r="G21" s="251"/>
      <c r="H21" s="251"/>
      <c r="I21" s="251"/>
      <c r="J21" s="251"/>
      <c r="K21" s="252" t="s">
        <v>137</v>
      </c>
      <c r="L21" s="254">
        <v>3</v>
      </c>
      <c r="M21" s="255" t="s">
        <v>4</v>
      </c>
      <c r="N21" s="256">
        <v>2</v>
      </c>
      <c r="O21" s="257">
        <v>3</v>
      </c>
      <c r="P21" s="255" t="s">
        <v>4</v>
      </c>
      <c r="Q21" s="256">
        <v>0</v>
      </c>
      <c r="R21" s="257">
        <v>0</v>
      </c>
      <c r="S21" s="255" t="s">
        <v>4</v>
      </c>
      <c r="T21" s="256">
        <v>3</v>
      </c>
      <c r="U21" s="257"/>
      <c r="V21" s="258"/>
      <c r="W21" s="259"/>
      <c r="X21" s="260"/>
      <c r="Y21" s="255" t="s">
        <v>4</v>
      </c>
      <c r="Z21" s="259"/>
      <c r="AA21" s="261"/>
      <c r="AB21" s="159" t="s">
        <v>4</v>
      </c>
      <c r="AC21" s="262"/>
      <c r="AD21" s="268">
        <v>5</v>
      </c>
      <c r="AE21" s="229">
        <f>SUM(L21+O21+R21+U21+X21+AA21)</f>
        <v>6</v>
      </c>
      <c r="AF21" s="23" t="s">
        <v>4</v>
      </c>
      <c r="AG21" s="263">
        <f>SUM(N21+Q21+T21+W21+Z21+AC21)</f>
        <v>5</v>
      </c>
      <c r="AH21" s="264"/>
      <c r="AI21" s="230" t="s">
        <v>4</v>
      </c>
      <c r="AJ21" s="265"/>
      <c r="AK21" s="266">
        <v>2</v>
      </c>
    </row>
    <row r="22" spans="1:37" s="15" customFormat="1" ht="15.75">
      <c r="A22" s="10"/>
      <c r="B22" s="54"/>
      <c r="C22" s="11"/>
      <c r="D22" s="11"/>
      <c r="E22" s="11"/>
      <c r="F22" s="11"/>
      <c r="G22" s="11"/>
      <c r="H22" s="11"/>
      <c r="I22" s="11"/>
      <c r="J22" s="11"/>
      <c r="K22" s="234"/>
      <c r="L22" s="235"/>
      <c r="M22" s="236"/>
      <c r="N22" s="237"/>
      <c r="O22" s="235"/>
      <c r="P22" s="236"/>
      <c r="Q22" s="237"/>
      <c r="R22" s="235"/>
      <c r="S22" s="236"/>
      <c r="T22" s="237"/>
      <c r="U22" s="235"/>
      <c r="V22" s="238"/>
      <c r="W22" s="237"/>
      <c r="X22" s="235"/>
      <c r="Y22" s="236"/>
      <c r="Z22" s="237"/>
      <c r="AA22" s="239"/>
      <c r="AB22" s="101"/>
      <c r="AC22" s="240"/>
      <c r="AD22" s="241"/>
      <c r="AE22" s="86"/>
      <c r="AF22" s="6"/>
      <c r="AG22" s="85"/>
      <c r="AH22" s="242"/>
      <c r="AI22" s="6"/>
      <c r="AJ22" s="243"/>
      <c r="AK22" s="6"/>
    </row>
    <row r="23" spans="1:37" s="15" customFormat="1" ht="15.75">
      <c r="A23" s="10"/>
      <c r="B23" s="54"/>
      <c r="C23" s="11"/>
      <c r="D23" s="11"/>
      <c r="E23" s="11"/>
      <c r="F23" s="11"/>
      <c r="G23" s="11"/>
      <c r="H23" s="11"/>
      <c r="I23" s="11"/>
      <c r="J23" s="11"/>
      <c r="K23" s="234"/>
      <c r="L23" s="235"/>
      <c r="M23" s="236"/>
      <c r="N23" s="237"/>
      <c r="O23" s="235"/>
      <c r="P23" s="236"/>
      <c r="Q23" s="237"/>
      <c r="R23" s="235"/>
      <c r="S23" s="236"/>
      <c r="T23" s="237"/>
      <c r="U23" s="235"/>
      <c r="V23" s="238"/>
      <c r="W23" s="237"/>
      <c r="X23" s="235"/>
      <c r="Y23" s="236"/>
      <c r="Z23" s="237"/>
      <c r="AA23" s="239"/>
      <c r="AB23" s="101"/>
      <c r="AC23" s="240"/>
      <c r="AD23" s="241"/>
      <c r="AE23" s="86"/>
      <c r="AF23" s="6"/>
      <c r="AG23" s="85"/>
      <c r="AH23" s="242"/>
      <c r="AI23" s="6"/>
      <c r="AJ23" s="243"/>
      <c r="AK23" s="6"/>
    </row>
    <row r="24" spans="1:37" s="15" customFormat="1" ht="15.75">
      <c r="A24" s="10"/>
      <c r="B24" s="54"/>
      <c r="C24" s="11"/>
      <c r="D24" s="11"/>
      <c r="E24" s="11"/>
      <c r="F24" s="11"/>
      <c r="G24" s="11"/>
      <c r="H24" s="11"/>
      <c r="I24" s="11"/>
      <c r="J24" s="11"/>
      <c r="K24" s="234"/>
      <c r="L24" s="235"/>
      <c r="M24" s="236"/>
      <c r="N24" s="237"/>
      <c r="O24" s="235"/>
      <c r="P24" s="236"/>
      <c r="Q24" s="237"/>
      <c r="R24" s="235"/>
      <c r="S24" s="236"/>
      <c r="T24" s="237"/>
      <c r="U24" s="235"/>
      <c r="V24" s="238"/>
      <c r="W24" s="237"/>
      <c r="X24" s="235"/>
      <c r="Y24" s="236"/>
      <c r="Z24" s="237"/>
      <c r="AA24" s="239"/>
      <c r="AB24" s="101"/>
      <c r="AC24" s="240"/>
      <c r="AD24" s="241"/>
      <c r="AE24" s="86"/>
      <c r="AF24" s="6"/>
      <c r="AG24" s="85"/>
      <c r="AH24" s="242"/>
      <c r="AI24" s="6"/>
      <c r="AJ24" s="243"/>
      <c r="AK24" s="6"/>
    </row>
    <row r="25" spans="1:37" s="15" customFormat="1" ht="15.75">
      <c r="A25" s="10"/>
      <c r="B25" s="54"/>
      <c r="C25" s="11"/>
      <c r="D25" s="11"/>
      <c r="E25" s="6" t="s">
        <v>140</v>
      </c>
      <c r="F25" s="11"/>
      <c r="G25" s="11"/>
      <c r="H25" s="11"/>
      <c r="I25" s="11"/>
      <c r="J25" s="11"/>
      <c r="K25" s="234"/>
      <c r="L25" s="235"/>
      <c r="M25" s="236"/>
      <c r="N25" s="237"/>
      <c r="O25" s="235"/>
      <c r="P25" s="236"/>
      <c r="Q25" s="237"/>
      <c r="R25" s="235"/>
      <c r="S25" s="236"/>
      <c r="T25" s="237"/>
      <c r="U25" s="235"/>
      <c r="V25" s="238"/>
      <c r="W25" s="237"/>
      <c r="X25" s="235"/>
      <c r="Y25" s="236"/>
      <c r="Z25" s="237"/>
      <c r="AA25" s="239"/>
      <c r="AB25" s="101"/>
      <c r="AC25" s="240"/>
      <c r="AD25" s="241"/>
      <c r="AE25" s="86"/>
      <c r="AF25" s="6"/>
      <c r="AG25" s="85"/>
      <c r="AH25" s="242"/>
      <c r="AI25" s="6"/>
      <c r="AJ25" s="243"/>
      <c r="AK25" s="6"/>
    </row>
    <row r="26" s="15" customFormat="1" ht="15.75" thickBot="1"/>
    <row r="27" spans="1:37" ht="15.75" thickBot="1">
      <c r="A27" s="164" t="s">
        <v>9</v>
      </c>
      <c r="B27" s="165"/>
      <c r="C27" s="166"/>
      <c r="D27" s="167"/>
      <c r="E27" s="166"/>
      <c r="F27" s="166"/>
      <c r="G27" s="166"/>
      <c r="H27" s="166"/>
      <c r="I27" s="166"/>
      <c r="J27" s="166"/>
      <c r="K27" s="166"/>
      <c r="L27" s="298">
        <v>1</v>
      </c>
      <c r="M27" s="299"/>
      <c r="N27" s="300"/>
      <c r="O27" s="296">
        <v>2</v>
      </c>
      <c r="P27" s="299"/>
      <c r="Q27" s="300"/>
      <c r="R27" s="296">
        <v>3</v>
      </c>
      <c r="S27" s="299"/>
      <c r="T27" s="300"/>
      <c r="U27" s="296">
        <v>4</v>
      </c>
      <c r="V27" s="299"/>
      <c r="W27" s="301"/>
      <c r="X27" s="293">
        <v>5</v>
      </c>
      <c r="Y27" s="294"/>
      <c r="Z27" s="295"/>
      <c r="AA27" s="296">
        <v>6</v>
      </c>
      <c r="AB27" s="294"/>
      <c r="AC27" s="297"/>
      <c r="AD27" s="168" t="s">
        <v>0</v>
      </c>
      <c r="AE27" s="165"/>
      <c r="AF27" s="169" t="s">
        <v>1</v>
      </c>
      <c r="AG27" s="166"/>
      <c r="AH27" s="165"/>
      <c r="AI27" s="169" t="s">
        <v>2</v>
      </c>
      <c r="AJ27" s="170"/>
      <c r="AK27" s="171" t="s">
        <v>5</v>
      </c>
    </row>
    <row r="28" spans="1:37" s="15" customFormat="1" ht="18">
      <c r="A28" s="49">
        <v>1</v>
      </c>
      <c r="B28" s="102" t="s">
        <v>65</v>
      </c>
      <c r="C28" s="172"/>
      <c r="D28" s="46"/>
      <c r="E28" s="46"/>
      <c r="F28" s="46"/>
      <c r="G28" s="46"/>
      <c r="H28" s="46"/>
      <c r="I28" s="46"/>
      <c r="J28" s="46"/>
      <c r="K28" s="247" t="s">
        <v>136</v>
      </c>
      <c r="L28" s="173"/>
      <c r="M28" s="174"/>
      <c r="N28" s="175"/>
      <c r="O28" s="176">
        <v>3</v>
      </c>
      <c r="P28" s="177" t="s">
        <v>4</v>
      </c>
      <c r="Q28" s="178">
        <v>0</v>
      </c>
      <c r="R28" s="176">
        <v>3</v>
      </c>
      <c r="S28" s="177" t="s">
        <v>4</v>
      </c>
      <c r="T28" s="178">
        <v>0</v>
      </c>
      <c r="U28" s="176">
        <v>3</v>
      </c>
      <c r="V28" s="177" t="s">
        <v>4</v>
      </c>
      <c r="W28" s="179">
        <v>0</v>
      </c>
      <c r="X28" s="180">
        <v>3</v>
      </c>
      <c r="Y28" s="177" t="s">
        <v>4</v>
      </c>
      <c r="Z28" s="179">
        <v>1</v>
      </c>
      <c r="AA28" s="181">
        <v>3</v>
      </c>
      <c r="AB28" s="182" t="s">
        <v>4</v>
      </c>
      <c r="AC28" s="183">
        <v>0</v>
      </c>
      <c r="AD28" s="50">
        <v>10</v>
      </c>
      <c r="AE28" s="184">
        <f aca="true" t="shared" si="0" ref="AE28:AE33">SUM(L28+O28+R28+U28+X28+AA28)</f>
        <v>15</v>
      </c>
      <c r="AF28" s="25" t="s">
        <v>4</v>
      </c>
      <c r="AG28" s="185">
        <f aca="true" t="shared" si="1" ref="AG28:AG33">SUM(N28+Q28+T28+W28+Z28+AC28)</f>
        <v>1</v>
      </c>
      <c r="AH28" s="186"/>
      <c r="AI28" s="187" t="s">
        <v>4</v>
      </c>
      <c r="AJ28" s="188"/>
      <c r="AK28" s="244" t="s">
        <v>78</v>
      </c>
    </row>
    <row r="29" spans="1:37" s="15" customFormat="1" ht="18">
      <c r="A29" s="190">
        <v>2</v>
      </c>
      <c r="B29" s="103" t="s">
        <v>123</v>
      </c>
      <c r="C29" s="192"/>
      <c r="D29" s="193"/>
      <c r="E29" s="193"/>
      <c r="F29" s="193"/>
      <c r="G29" s="193"/>
      <c r="H29" s="193"/>
      <c r="I29" s="193"/>
      <c r="J29" s="193"/>
      <c r="K29" s="249" t="s">
        <v>37</v>
      </c>
      <c r="L29" s="194">
        <v>0</v>
      </c>
      <c r="M29" s="195" t="s">
        <v>4</v>
      </c>
      <c r="N29" s="196">
        <v>3</v>
      </c>
      <c r="O29" s="197"/>
      <c r="P29" s="198"/>
      <c r="Q29" s="196"/>
      <c r="R29" s="197">
        <v>3</v>
      </c>
      <c r="S29" s="195" t="s">
        <v>4</v>
      </c>
      <c r="T29" s="196">
        <v>1</v>
      </c>
      <c r="U29" s="197">
        <v>3</v>
      </c>
      <c r="V29" s="195" t="s">
        <v>4</v>
      </c>
      <c r="W29" s="199">
        <v>1</v>
      </c>
      <c r="X29" s="200">
        <v>1</v>
      </c>
      <c r="Y29" s="195" t="s">
        <v>4</v>
      </c>
      <c r="Z29" s="199">
        <v>3</v>
      </c>
      <c r="AA29" s="201">
        <v>3</v>
      </c>
      <c r="AB29" s="156" t="s">
        <v>4</v>
      </c>
      <c r="AC29" s="202">
        <v>0</v>
      </c>
      <c r="AD29" s="267">
        <v>8</v>
      </c>
      <c r="AE29" s="204">
        <f t="shared" si="0"/>
        <v>10</v>
      </c>
      <c r="AF29" s="24" t="s">
        <v>4</v>
      </c>
      <c r="AG29" s="205">
        <f t="shared" si="1"/>
        <v>8</v>
      </c>
      <c r="AH29" s="206"/>
      <c r="AI29" s="207" t="s">
        <v>4</v>
      </c>
      <c r="AJ29" s="208"/>
      <c r="AK29" s="245" t="s">
        <v>86</v>
      </c>
    </row>
    <row r="30" spans="1:37" s="15" customFormat="1" ht="18">
      <c r="A30" s="190">
        <v>3</v>
      </c>
      <c r="B30" s="103" t="s">
        <v>127</v>
      </c>
      <c r="C30" s="192"/>
      <c r="D30" s="193"/>
      <c r="E30" s="193"/>
      <c r="F30" s="193"/>
      <c r="G30" s="193"/>
      <c r="H30" s="193"/>
      <c r="I30" s="193"/>
      <c r="J30" s="193"/>
      <c r="K30" s="249" t="s">
        <v>60</v>
      </c>
      <c r="L30" s="194">
        <v>0</v>
      </c>
      <c r="M30" s="195" t="s">
        <v>4</v>
      </c>
      <c r="N30" s="196">
        <v>3</v>
      </c>
      <c r="O30" s="197">
        <v>1</v>
      </c>
      <c r="P30" s="195" t="s">
        <v>4</v>
      </c>
      <c r="Q30" s="196">
        <v>3</v>
      </c>
      <c r="R30" s="197"/>
      <c r="S30" s="198"/>
      <c r="T30" s="196"/>
      <c r="U30" s="197">
        <v>3</v>
      </c>
      <c r="V30" s="195" t="s">
        <v>4</v>
      </c>
      <c r="W30" s="199">
        <v>0</v>
      </c>
      <c r="X30" s="200">
        <v>0</v>
      </c>
      <c r="Y30" s="156" t="s">
        <v>4</v>
      </c>
      <c r="Z30" s="199">
        <v>3</v>
      </c>
      <c r="AA30" s="201">
        <v>3</v>
      </c>
      <c r="AB30" s="156" t="s">
        <v>4</v>
      </c>
      <c r="AC30" s="202">
        <v>1</v>
      </c>
      <c r="AD30" s="267">
        <v>7</v>
      </c>
      <c r="AE30" s="210">
        <f t="shared" si="0"/>
        <v>7</v>
      </c>
      <c r="AF30" s="22" t="s">
        <v>4</v>
      </c>
      <c r="AG30" s="211">
        <f t="shared" si="1"/>
        <v>10</v>
      </c>
      <c r="AH30" s="206"/>
      <c r="AI30" s="207" t="s">
        <v>4</v>
      </c>
      <c r="AJ30" s="208"/>
      <c r="AK30" s="245" t="s">
        <v>111</v>
      </c>
    </row>
    <row r="31" spans="1:37" s="15" customFormat="1" ht="18">
      <c r="A31" s="190">
        <v>4</v>
      </c>
      <c r="B31" s="103" t="s">
        <v>128</v>
      </c>
      <c r="C31" s="106"/>
      <c r="D31" s="214"/>
      <c r="E31" s="214"/>
      <c r="F31" s="214"/>
      <c r="G31" s="214"/>
      <c r="H31" s="214"/>
      <c r="I31" s="214"/>
      <c r="J31" s="214"/>
      <c r="K31" s="269" t="s">
        <v>137</v>
      </c>
      <c r="L31" s="194">
        <v>0</v>
      </c>
      <c r="M31" s="195" t="s">
        <v>4</v>
      </c>
      <c r="N31" s="196">
        <v>3</v>
      </c>
      <c r="O31" s="197">
        <v>1</v>
      </c>
      <c r="P31" s="195" t="s">
        <v>4</v>
      </c>
      <c r="Q31" s="196">
        <v>3</v>
      </c>
      <c r="R31" s="197">
        <v>0</v>
      </c>
      <c r="S31" s="195" t="s">
        <v>4</v>
      </c>
      <c r="T31" s="196">
        <v>3</v>
      </c>
      <c r="U31" s="197"/>
      <c r="V31" s="212"/>
      <c r="W31" s="199"/>
      <c r="X31" s="200">
        <v>0</v>
      </c>
      <c r="Y31" s="195" t="s">
        <v>4</v>
      </c>
      <c r="Z31" s="199">
        <v>3</v>
      </c>
      <c r="AA31" s="201">
        <v>0</v>
      </c>
      <c r="AB31" s="156" t="s">
        <v>4</v>
      </c>
      <c r="AC31" s="202">
        <v>3</v>
      </c>
      <c r="AD31" s="267">
        <v>5</v>
      </c>
      <c r="AE31" s="210">
        <f t="shared" si="0"/>
        <v>1</v>
      </c>
      <c r="AF31" s="22" t="s">
        <v>4</v>
      </c>
      <c r="AG31" s="211">
        <f t="shared" si="1"/>
        <v>15</v>
      </c>
      <c r="AH31" s="206"/>
      <c r="AI31" s="207" t="s">
        <v>4</v>
      </c>
      <c r="AJ31" s="208"/>
      <c r="AK31" s="245" t="s">
        <v>138</v>
      </c>
    </row>
    <row r="32" spans="1:37" s="15" customFormat="1" ht="18">
      <c r="A32" s="213">
        <v>5</v>
      </c>
      <c r="B32" s="270" t="s">
        <v>122</v>
      </c>
      <c r="C32" s="106"/>
      <c r="D32" s="106"/>
      <c r="E32" s="106"/>
      <c r="F32" s="106"/>
      <c r="G32" s="106"/>
      <c r="H32" s="106"/>
      <c r="I32" s="106"/>
      <c r="J32" s="106"/>
      <c r="K32" s="146" t="s">
        <v>34</v>
      </c>
      <c r="L32" s="215">
        <v>1</v>
      </c>
      <c r="M32" s="216" t="s">
        <v>4</v>
      </c>
      <c r="N32" s="217">
        <v>3</v>
      </c>
      <c r="O32" s="218">
        <v>3</v>
      </c>
      <c r="P32" s="216" t="s">
        <v>4</v>
      </c>
      <c r="Q32" s="217">
        <v>1</v>
      </c>
      <c r="R32" s="218">
        <v>3</v>
      </c>
      <c r="S32" s="216" t="s">
        <v>4</v>
      </c>
      <c r="T32" s="217">
        <v>0</v>
      </c>
      <c r="U32" s="218">
        <v>3</v>
      </c>
      <c r="V32" s="216" t="s">
        <v>4</v>
      </c>
      <c r="W32" s="217">
        <v>0</v>
      </c>
      <c r="X32" s="219"/>
      <c r="Y32" s="216" t="s">
        <v>4</v>
      </c>
      <c r="Z32" s="217"/>
      <c r="AA32" s="218">
        <v>3</v>
      </c>
      <c r="AB32" s="156" t="s">
        <v>4</v>
      </c>
      <c r="AC32" s="220">
        <v>1</v>
      </c>
      <c r="AD32" s="274">
        <v>9</v>
      </c>
      <c r="AE32" s="210">
        <f t="shared" si="0"/>
        <v>13</v>
      </c>
      <c r="AF32" s="22" t="s">
        <v>4</v>
      </c>
      <c r="AG32" s="211">
        <f t="shared" si="1"/>
        <v>5</v>
      </c>
      <c r="AH32" s="221"/>
      <c r="AI32" s="222" t="s">
        <v>4</v>
      </c>
      <c r="AJ32" s="223"/>
      <c r="AK32" s="246" t="s">
        <v>82</v>
      </c>
    </row>
    <row r="33" spans="1:37" s="15" customFormat="1" ht="18.75" thickBot="1">
      <c r="A33" s="52">
        <v>6</v>
      </c>
      <c r="B33" s="57" t="s">
        <v>129</v>
      </c>
      <c r="C33" s="145"/>
      <c r="D33" s="251"/>
      <c r="E33" s="251"/>
      <c r="F33" s="251"/>
      <c r="G33" s="251"/>
      <c r="H33" s="251"/>
      <c r="I33" s="251"/>
      <c r="J33" s="251"/>
      <c r="K33" s="252" t="s">
        <v>33</v>
      </c>
      <c r="L33" s="271">
        <v>0</v>
      </c>
      <c r="M33" s="109" t="s">
        <v>4</v>
      </c>
      <c r="N33" s="272">
        <v>3</v>
      </c>
      <c r="O33" s="273">
        <v>0</v>
      </c>
      <c r="P33" s="109" t="s">
        <v>4</v>
      </c>
      <c r="Q33" s="272">
        <v>3</v>
      </c>
      <c r="R33" s="273">
        <v>1</v>
      </c>
      <c r="S33" s="109" t="s">
        <v>4</v>
      </c>
      <c r="T33" s="272">
        <v>3</v>
      </c>
      <c r="U33" s="273">
        <v>3</v>
      </c>
      <c r="V33" s="109" t="s">
        <v>4</v>
      </c>
      <c r="W33" s="272">
        <v>0</v>
      </c>
      <c r="X33" s="273">
        <v>1</v>
      </c>
      <c r="Y33" s="109" t="s">
        <v>4</v>
      </c>
      <c r="Z33" s="272">
        <v>3</v>
      </c>
      <c r="AA33" s="228"/>
      <c r="AB33" s="224"/>
      <c r="AC33" s="226"/>
      <c r="AD33" s="275">
        <v>6</v>
      </c>
      <c r="AE33" s="229">
        <f t="shared" si="0"/>
        <v>5</v>
      </c>
      <c r="AF33" s="23" t="s">
        <v>4</v>
      </c>
      <c r="AG33" s="77">
        <f t="shared" si="1"/>
        <v>12</v>
      </c>
      <c r="AH33" s="227"/>
      <c r="AI33" s="230" t="s">
        <v>4</v>
      </c>
      <c r="AJ33" s="225"/>
      <c r="AK33" s="20" t="s">
        <v>139</v>
      </c>
    </row>
  </sheetData>
  <mergeCells count="24">
    <mergeCell ref="L5:N5"/>
    <mergeCell ref="O5:Q5"/>
    <mergeCell ref="R5:T5"/>
    <mergeCell ref="U5:W5"/>
    <mergeCell ref="L11:N11"/>
    <mergeCell ref="O11:Q11"/>
    <mergeCell ref="R11:T11"/>
    <mergeCell ref="U11:W11"/>
    <mergeCell ref="R17:T17"/>
    <mergeCell ref="U17:W17"/>
    <mergeCell ref="X5:Z5"/>
    <mergeCell ref="AA5:AC5"/>
    <mergeCell ref="X11:Z11"/>
    <mergeCell ref="AA11:AC11"/>
    <mergeCell ref="X17:Z17"/>
    <mergeCell ref="AA17:AC17"/>
    <mergeCell ref="L27:N27"/>
    <mergeCell ref="O27:Q27"/>
    <mergeCell ref="R27:T27"/>
    <mergeCell ref="U27:W27"/>
    <mergeCell ref="X27:Z27"/>
    <mergeCell ref="AA27:AC27"/>
    <mergeCell ref="L17:N17"/>
    <mergeCell ref="O17:Q17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E24" sqref="E24"/>
    </sheetView>
  </sheetViews>
  <sheetFormatPr defaultColWidth="9.00390625" defaultRowHeight="12.75"/>
  <cols>
    <col min="1" max="1" width="19.25390625" style="283" customWidth="1"/>
    <col min="2" max="2" width="19.125" style="283" customWidth="1"/>
    <col min="3" max="5" width="19.25390625" style="283" customWidth="1"/>
    <col min="6" max="6" width="15.75390625" style="283" customWidth="1"/>
    <col min="7" max="16384" width="9.125" style="283" customWidth="1"/>
  </cols>
  <sheetData>
    <row r="1" spans="1:5" ht="12.75">
      <c r="A1" s="282" t="s">
        <v>24</v>
      </c>
      <c r="D1" s="283" t="s">
        <v>216</v>
      </c>
      <c r="E1" t="s">
        <v>23</v>
      </c>
    </row>
    <row r="2" spans="1:2" ht="12.75">
      <c r="A2" s="284"/>
      <c r="B2" s="282" t="s">
        <v>24</v>
      </c>
    </row>
    <row r="3" spans="1:3" ht="12.75">
      <c r="A3" s="285" t="s">
        <v>38</v>
      </c>
      <c r="B3" s="284" t="s">
        <v>208</v>
      </c>
      <c r="C3" s="59"/>
    </row>
    <row r="4" spans="2:3" ht="12.75">
      <c r="B4" s="286"/>
      <c r="C4" s="282" t="s">
        <v>24</v>
      </c>
    </row>
    <row r="5" spans="1:3" ht="12.75">
      <c r="A5" s="282" t="s">
        <v>83</v>
      </c>
      <c r="B5" s="286"/>
      <c r="C5" s="286" t="s">
        <v>208</v>
      </c>
    </row>
    <row r="6" spans="1:3" ht="12.75">
      <c r="A6" s="284"/>
      <c r="B6" s="285" t="s">
        <v>52</v>
      </c>
      <c r="C6" s="286"/>
    </row>
    <row r="7" spans="1:3" ht="12.75">
      <c r="A7" s="285" t="s">
        <v>52</v>
      </c>
      <c r="B7" s="283" t="s">
        <v>208</v>
      </c>
      <c r="C7" s="286"/>
    </row>
    <row r="8" spans="2:4" ht="12.75">
      <c r="B8" s="59"/>
      <c r="C8" s="286"/>
      <c r="D8" s="282" t="s">
        <v>24</v>
      </c>
    </row>
    <row r="9" spans="1:4" ht="12.75">
      <c r="A9" s="282" t="s">
        <v>152</v>
      </c>
      <c r="C9" s="286"/>
      <c r="D9" s="284" t="s">
        <v>207</v>
      </c>
    </row>
    <row r="10" spans="1:4" ht="12.75">
      <c r="A10" s="284"/>
      <c r="B10" s="282" t="s">
        <v>40</v>
      </c>
      <c r="C10" s="59"/>
      <c r="D10" s="288"/>
    </row>
    <row r="11" spans="1:4" ht="12.75">
      <c r="A11" s="285" t="s">
        <v>40</v>
      </c>
      <c r="B11" s="284" t="s">
        <v>208</v>
      </c>
      <c r="C11" s="286"/>
      <c r="D11" s="286"/>
    </row>
    <row r="12" spans="2:4" ht="12.75">
      <c r="B12" s="286"/>
      <c r="C12" s="285" t="s">
        <v>28</v>
      </c>
      <c r="D12" s="286"/>
    </row>
    <row r="13" spans="1:4" ht="12.75">
      <c r="A13" s="282" t="s">
        <v>39</v>
      </c>
      <c r="B13" s="286"/>
      <c r="C13" s="283" t="s">
        <v>208</v>
      </c>
      <c r="D13" s="286"/>
    </row>
    <row r="14" spans="1:4" ht="12.75">
      <c r="A14" s="284"/>
      <c r="B14" s="285" t="s">
        <v>28</v>
      </c>
      <c r="D14" s="286"/>
    </row>
    <row r="15" spans="1:4" ht="12.75">
      <c r="A15" s="285" t="s">
        <v>28</v>
      </c>
      <c r="B15" s="283" t="s">
        <v>208</v>
      </c>
      <c r="C15" s="59"/>
      <c r="D15" s="286"/>
    </row>
    <row r="16" spans="2:5" ht="12.75">
      <c r="B16" s="59"/>
      <c r="D16" s="286"/>
      <c r="E16" s="99" t="s">
        <v>24</v>
      </c>
    </row>
    <row r="17" spans="1:6" ht="12.75">
      <c r="A17" s="282" t="s">
        <v>175</v>
      </c>
      <c r="D17" s="286"/>
      <c r="E17" s="290" t="s">
        <v>207</v>
      </c>
      <c r="F17" s="59"/>
    </row>
    <row r="18" spans="1:6" ht="12.75">
      <c r="A18" s="284"/>
      <c r="B18" s="282" t="s">
        <v>175</v>
      </c>
      <c r="D18" s="286"/>
      <c r="E18" s="59"/>
      <c r="F18" s="59"/>
    </row>
    <row r="19" spans="1:6" ht="12.75">
      <c r="A19" s="285" t="s">
        <v>41</v>
      </c>
      <c r="B19" s="284" t="s">
        <v>207</v>
      </c>
      <c r="D19" s="286"/>
      <c r="E19" s="59"/>
      <c r="F19" s="59"/>
    </row>
    <row r="20" spans="2:6" ht="12.75">
      <c r="B20" s="286"/>
      <c r="C20" s="282" t="s">
        <v>175</v>
      </c>
      <c r="D20" s="286"/>
      <c r="E20" s="59"/>
      <c r="F20" s="59"/>
    </row>
    <row r="21" spans="1:6" ht="12.75">
      <c r="A21" s="282" t="s">
        <v>43</v>
      </c>
      <c r="B21" s="286"/>
      <c r="C21" s="284" t="s">
        <v>208</v>
      </c>
      <c r="D21" s="286"/>
      <c r="E21" s="59"/>
      <c r="F21" s="59"/>
    </row>
    <row r="22" spans="1:6" ht="12.75">
      <c r="A22" s="284"/>
      <c r="B22" s="285" t="s">
        <v>89</v>
      </c>
      <c r="C22" s="286"/>
      <c r="D22" s="286"/>
      <c r="E22" s="59"/>
      <c r="F22" s="59"/>
    </row>
    <row r="23" spans="1:6" ht="12.75">
      <c r="A23" s="285" t="s">
        <v>89</v>
      </c>
      <c r="B23" s="283" t="s">
        <v>208</v>
      </c>
      <c r="C23" s="286"/>
      <c r="D23" s="286"/>
      <c r="E23" s="59"/>
      <c r="F23" s="59"/>
    </row>
    <row r="24" spans="2:6" ht="12.75">
      <c r="B24" s="59"/>
      <c r="C24" s="286"/>
      <c r="D24" s="282" t="s">
        <v>175</v>
      </c>
      <c r="E24" s="289"/>
      <c r="F24" s="59"/>
    </row>
    <row r="25" spans="1:6" ht="12.75">
      <c r="A25" s="282" t="s">
        <v>42</v>
      </c>
      <c r="C25" s="286"/>
      <c r="D25" s="283" t="s">
        <v>207</v>
      </c>
      <c r="E25" s="59"/>
      <c r="F25" s="59"/>
    </row>
    <row r="26" spans="1:6" ht="12.75">
      <c r="A26" s="284"/>
      <c r="B26" s="282" t="s">
        <v>96</v>
      </c>
      <c r="C26" s="59"/>
      <c r="D26" s="289"/>
      <c r="E26" s="59"/>
      <c r="F26" s="59"/>
    </row>
    <row r="27" spans="1:6" ht="12.75">
      <c r="A27" s="285" t="s">
        <v>96</v>
      </c>
      <c r="B27" s="284" t="s">
        <v>208</v>
      </c>
      <c r="C27" s="286"/>
      <c r="E27" s="59"/>
      <c r="F27" s="59"/>
    </row>
    <row r="28" spans="2:6" ht="12.75">
      <c r="B28" s="286"/>
      <c r="C28" s="285" t="s">
        <v>96</v>
      </c>
      <c r="E28" s="59"/>
      <c r="F28" s="59"/>
    </row>
    <row r="29" spans="1:6" ht="12.75">
      <c r="A29" s="282" t="s">
        <v>45</v>
      </c>
      <c r="B29" s="286"/>
      <c r="C29" s="283" t="s">
        <v>208</v>
      </c>
      <c r="E29" s="59"/>
      <c r="F29" s="59"/>
    </row>
    <row r="30" spans="1:6" ht="12.75">
      <c r="A30" s="284"/>
      <c r="B30" s="285" t="s">
        <v>25</v>
      </c>
      <c r="E30" s="59"/>
      <c r="F30" s="59"/>
    </row>
    <row r="31" spans="1:6" ht="12.75">
      <c r="A31" s="285" t="s">
        <v>25</v>
      </c>
      <c r="B31" s="283" t="s">
        <v>210</v>
      </c>
      <c r="E31" s="59"/>
      <c r="F31" s="59"/>
    </row>
    <row r="32" spans="2:6" ht="12.75">
      <c r="B32" s="59"/>
      <c r="E32" s="59"/>
      <c r="F32" s="13"/>
    </row>
    <row r="33" spans="1:5" ht="12.75">
      <c r="A33" s="282" t="s">
        <v>196</v>
      </c>
      <c r="D33" s="287" t="s">
        <v>215</v>
      </c>
      <c r="E33" s="283"/>
    </row>
    <row r="34" spans="1:2" ht="12.75">
      <c r="A34" s="284"/>
      <c r="B34" s="282" t="s">
        <v>196</v>
      </c>
    </row>
    <row r="35" spans="1:2" ht="12.75">
      <c r="A35" s="285"/>
      <c r="B35" s="284"/>
    </row>
    <row r="36" spans="2:3" ht="12.75">
      <c r="B36" s="286"/>
      <c r="C36" s="282" t="s">
        <v>196</v>
      </c>
    </row>
    <row r="37" spans="1:3" ht="12.75">
      <c r="A37" s="282" t="s">
        <v>197</v>
      </c>
      <c r="B37" s="286"/>
      <c r="C37" s="284" t="s">
        <v>207</v>
      </c>
    </row>
    <row r="38" spans="1:3" ht="12.75">
      <c r="A38" s="284"/>
      <c r="B38" s="285" t="s">
        <v>198</v>
      </c>
      <c r="C38" s="286"/>
    </row>
    <row r="39" spans="1:3" ht="12.75">
      <c r="A39" s="285" t="s">
        <v>198</v>
      </c>
      <c r="B39" s="283" t="s">
        <v>208</v>
      </c>
      <c r="C39" s="286"/>
    </row>
    <row r="40" spans="3:5" ht="12.75">
      <c r="C40" s="286"/>
      <c r="D40" s="282" t="s">
        <v>196</v>
      </c>
      <c r="E40" s="283"/>
    </row>
    <row r="41" spans="1:5" ht="12.75">
      <c r="A41" s="282" t="s">
        <v>199</v>
      </c>
      <c r="C41" s="286"/>
      <c r="D41" s="284" t="s">
        <v>210</v>
      </c>
      <c r="E41" s="283"/>
    </row>
    <row r="42" spans="1:4" ht="12.75">
      <c r="A42" s="284"/>
      <c r="B42" s="282" t="s">
        <v>199</v>
      </c>
      <c r="C42" s="286"/>
      <c r="D42" s="286"/>
    </row>
    <row r="43" spans="1:4" ht="12.75">
      <c r="A43" s="285"/>
      <c r="B43" s="284"/>
      <c r="C43" s="286"/>
      <c r="D43" s="286"/>
    </row>
    <row r="44" spans="2:4" ht="12.75">
      <c r="B44" s="286"/>
      <c r="C44" s="285" t="s">
        <v>200</v>
      </c>
      <c r="D44" s="286"/>
    </row>
    <row r="45" spans="1:4" ht="12.75">
      <c r="A45" s="282"/>
      <c r="B45" s="286"/>
      <c r="C45" s="59" t="s">
        <v>210</v>
      </c>
      <c r="D45" s="286"/>
    </row>
    <row r="46" spans="1:4" ht="12.75">
      <c r="A46" s="284"/>
      <c r="B46" s="285" t="s">
        <v>200</v>
      </c>
      <c r="C46" s="59"/>
      <c r="D46" s="286"/>
    </row>
    <row r="47" spans="1:4" ht="12.75">
      <c r="A47" s="285" t="s">
        <v>200</v>
      </c>
      <c r="C47" s="59"/>
      <c r="D47" s="286"/>
    </row>
    <row r="48" spans="3:5" ht="12.75">
      <c r="C48" s="59"/>
      <c r="D48" s="286"/>
      <c r="E48" s="292" t="s">
        <v>196</v>
      </c>
    </row>
    <row r="49" spans="1:5" ht="12.75">
      <c r="A49" s="282" t="s">
        <v>201</v>
      </c>
      <c r="C49" s="59"/>
      <c r="D49" s="286"/>
      <c r="E49" s="287" t="s">
        <v>207</v>
      </c>
    </row>
    <row r="50" spans="1:4" ht="12.75">
      <c r="A50" s="284"/>
      <c r="B50" s="282" t="s">
        <v>201</v>
      </c>
      <c r="C50" s="59"/>
      <c r="D50" s="286"/>
    </row>
    <row r="51" spans="1:4" ht="12.75">
      <c r="A51" s="285"/>
      <c r="B51" s="284"/>
      <c r="C51" s="59"/>
      <c r="D51" s="286"/>
    </row>
    <row r="52" spans="2:4" ht="12.75">
      <c r="B52" s="286"/>
      <c r="C52" s="282" t="s">
        <v>202</v>
      </c>
      <c r="D52" s="286"/>
    </row>
    <row r="53" spans="1:4" ht="12.75">
      <c r="A53" s="282" t="s">
        <v>202</v>
      </c>
      <c r="B53" s="286"/>
      <c r="C53" s="286" t="s">
        <v>214</v>
      </c>
      <c r="D53" s="286"/>
    </row>
    <row r="54" spans="1:4" ht="12.75">
      <c r="A54" s="284"/>
      <c r="B54" s="282" t="s">
        <v>202</v>
      </c>
      <c r="C54" s="288"/>
      <c r="D54" s="286"/>
    </row>
    <row r="55" spans="1:4" ht="12.75">
      <c r="A55" s="285" t="s">
        <v>203</v>
      </c>
      <c r="B55" s="283" t="s">
        <v>207</v>
      </c>
      <c r="C55" s="286"/>
      <c r="D55" s="286"/>
    </row>
    <row r="56" spans="3:5" ht="12.75">
      <c r="C56" s="286"/>
      <c r="D56" s="285" t="s">
        <v>206</v>
      </c>
      <c r="E56" s="283"/>
    </row>
    <row r="57" spans="1:5" ht="12.75">
      <c r="A57" s="282" t="s">
        <v>204</v>
      </c>
      <c r="C57" s="286"/>
      <c r="D57" s="283" t="s">
        <v>207</v>
      </c>
      <c r="E57" s="283"/>
    </row>
    <row r="58" spans="1:4" ht="12.75">
      <c r="A58" s="284"/>
      <c r="B58" s="282" t="s">
        <v>205</v>
      </c>
      <c r="C58" s="59"/>
      <c r="D58" s="289"/>
    </row>
    <row r="59" spans="1:3" ht="12.75">
      <c r="A59" s="285" t="s">
        <v>205</v>
      </c>
      <c r="B59" s="284" t="s">
        <v>207</v>
      </c>
      <c r="C59" s="286"/>
    </row>
    <row r="60" spans="2:3" ht="12.75">
      <c r="B60" s="286"/>
      <c r="C60" s="285" t="s">
        <v>206</v>
      </c>
    </row>
    <row r="61" spans="1:3" ht="12.75">
      <c r="A61" s="282"/>
      <c r="B61" s="286"/>
      <c r="C61" s="283" t="s">
        <v>207</v>
      </c>
    </row>
    <row r="62" spans="1:2" ht="12.75">
      <c r="A62" s="284"/>
      <c r="B62" s="285" t="s">
        <v>206</v>
      </c>
    </row>
    <row r="63" ht="12.75">
      <c r="A63" s="285" t="s">
        <v>206</v>
      </c>
    </row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"/>
    </sheetView>
  </sheetViews>
  <sheetFormatPr defaultColWidth="9.00390625" defaultRowHeight="12.75"/>
  <cols>
    <col min="1" max="4" width="19.25390625" style="283" customWidth="1"/>
    <col min="5" max="5" width="19.125" style="283" customWidth="1"/>
    <col min="6" max="6" width="15.75390625" style="283" customWidth="1"/>
    <col min="7" max="16384" width="9.125" style="283" customWidth="1"/>
  </cols>
  <sheetData>
    <row r="1" spans="1:6" s="4" customFormat="1" ht="12.75">
      <c r="A1" s="9"/>
      <c r="E1" s="9"/>
      <c r="F1" s="9"/>
    </row>
    <row r="2" spans="1:6" s="4" customFormat="1" ht="12.75">
      <c r="A2" s="287"/>
      <c r="D2" s="287" t="s">
        <v>213</v>
      </c>
      <c r="E2" t="s">
        <v>23</v>
      </c>
      <c r="F2" s="9"/>
    </row>
    <row r="4" ht="12.75">
      <c r="A4" s="282" t="s">
        <v>177</v>
      </c>
    </row>
    <row r="5" spans="1:2" ht="12.75">
      <c r="A5" s="284"/>
      <c r="B5" s="282" t="s">
        <v>177</v>
      </c>
    </row>
    <row r="6" spans="1:3" ht="12.75">
      <c r="A6" s="285"/>
      <c r="B6" s="284"/>
      <c r="C6" s="59"/>
    </row>
    <row r="7" spans="2:3" ht="12.75">
      <c r="B7" s="286"/>
      <c r="C7" s="282" t="s">
        <v>177</v>
      </c>
    </row>
    <row r="8" spans="1:3" ht="12.75">
      <c r="A8" s="282" t="s">
        <v>178</v>
      </c>
      <c r="B8" s="286"/>
      <c r="C8" s="286" t="s">
        <v>207</v>
      </c>
    </row>
    <row r="9" spans="1:3" ht="12.75">
      <c r="A9" s="284"/>
      <c r="B9" s="285" t="s">
        <v>179</v>
      </c>
      <c r="C9" s="286"/>
    </row>
    <row r="10" spans="1:3" ht="12.75">
      <c r="A10" s="285" t="s">
        <v>179</v>
      </c>
      <c r="B10" s="283" t="s">
        <v>207</v>
      </c>
      <c r="C10" s="286"/>
    </row>
    <row r="11" spans="2:4" ht="12.75">
      <c r="B11" s="59"/>
      <c r="C11" s="286"/>
      <c r="D11" s="282" t="s">
        <v>180</v>
      </c>
    </row>
    <row r="12" spans="1:4" ht="12.75">
      <c r="A12" s="282" t="s">
        <v>180</v>
      </c>
      <c r="C12" s="286"/>
      <c r="D12" s="284" t="s">
        <v>210</v>
      </c>
    </row>
    <row r="13" spans="1:4" ht="12.75">
      <c r="A13" s="284"/>
      <c r="B13" s="282" t="s">
        <v>180</v>
      </c>
      <c r="C13" s="286"/>
      <c r="D13" s="286"/>
    </row>
    <row r="14" spans="1:4" ht="12.75">
      <c r="A14" s="285" t="s">
        <v>181</v>
      </c>
      <c r="B14" s="284" t="s">
        <v>210</v>
      </c>
      <c r="C14" s="286"/>
      <c r="D14" s="286"/>
    </row>
    <row r="15" spans="2:4" ht="12.75">
      <c r="B15" s="286"/>
      <c r="C15" s="282" t="s">
        <v>180</v>
      </c>
      <c r="D15" s="288"/>
    </row>
    <row r="16" spans="1:4" ht="12.75">
      <c r="A16" s="282" t="s">
        <v>182</v>
      </c>
      <c r="B16" s="286"/>
      <c r="C16" s="283" t="s">
        <v>207</v>
      </c>
      <c r="D16" s="286"/>
    </row>
    <row r="17" spans="1:4" ht="12.75">
      <c r="A17" s="284"/>
      <c r="B17" s="285" t="s">
        <v>183</v>
      </c>
      <c r="D17" s="286"/>
    </row>
    <row r="18" spans="1:4" ht="12.75">
      <c r="A18" s="285" t="s">
        <v>183</v>
      </c>
      <c r="B18" s="283" t="s">
        <v>207</v>
      </c>
      <c r="C18" s="59"/>
      <c r="D18" s="286"/>
    </row>
    <row r="19" spans="2:6" ht="12.75">
      <c r="B19" s="59"/>
      <c r="D19" s="286"/>
      <c r="E19" s="99" t="s">
        <v>187</v>
      </c>
      <c r="F19" s="59"/>
    </row>
    <row r="20" spans="1:5" ht="12.75">
      <c r="A20" s="282" t="s">
        <v>184</v>
      </c>
      <c r="D20" s="286"/>
      <c r="E20" s="290" t="s">
        <v>208</v>
      </c>
    </row>
    <row r="21" spans="1:5" ht="12.75">
      <c r="A21" s="284"/>
      <c r="B21" s="282" t="s">
        <v>184</v>
      </c>
      <c r="D21" s="286"/>
      <c r="E21" s="59"/>
    </row>
    <row r="22" spans="1:5" ht="12.75">
      <c r="A22" s="285" t="s">
        <v>185</v>
      </c>
      <c r="B22" s="284" t="s">
        <v>207</v>
      </c>
      <c r="D22" s="286"/>
      <c r="E22" s="59"/>
    </row>
    <row r="23" spans="2:5" ht="12.75">
      <c r="B23" s="286"/>
      <c r="C23" s="282" t="s">
        <v>187</v>
      </c>
      <c r="D23" s="59"/>
      <c r="E23" s="289"/>
    </row>
    <row r="24" spans="1:5" ht="12.75">
      <c r="A24" s="282" t="s">
        <v>186</v>
      </c>
      <c r="B24" s="286"/>
      <c r="C24" s="284" t="s">
        <v>207</v>
      </c>
      <c r="D24" s="286"/>
      <c r="E24" s="59"/>
    </row>
    <row r="25" spans="1:5" ht="12.75">
      <c r="A25" s="284"/>
      <c r="B25" s="285" t="s">
        <v>187</v>
      </c>
      <c r="C25" s="286"/>
      <c r="D25" s="286"/>
      <c r="E25" s="59"/>
    </row>
    <row r="26" spans="1:5" ht="12.75">
      <c r="A26" s="285" t="s">
        <v>187</v>
      </c>
      <c r="B26" s="283" t="s">
        <v>207</v>
      </c>
      <c r="C26" s="286"/>
      <c r="D26" s="286"/>
      <c r="E26" s="59"/>
    </row>
    <row r="27" spans="2:5" ht="12.75">
      <c r="B27" s="59"/>
      <c r="C27" s="286"/>
      <c r="D27" s="285" t="s">
        <v>187</v>
      </c>
      <c r="E27" s="59"/>
    </row>
    <row r="28" spans="1:5" ht="12.75">
      <c r="A28" s="282" t="s">
        <v>188</v>
      </c>
      <c r="C28" s="286"/>
      <c r="D28" s="283" t="s">
        <v>207</v>
      </c>
      <c r="E28" s="59"/>
    </row>
    <row r="29" spans="1:5" ht="12.75">
      <c r="A29" s="284"/>
      <c r="B29" s="282" t="s">
        <v>188</v>
      </c>
      <c r="C29" s="286"/>
      <c r="E29" s="59"/>
    </row>
    <row r="30" spans="1:5" ht="12.75">
      <c r="A30" s="285" t="s">
        <v>189</v>
      </c>
      <c r="B30" s="284" t="s">
        <v>207</v>
      </c>
      <c r="C30" s="286"/>
      <c r="E30" s="59"/>
    </row>
    <row r="31" spans="2:5" ht="12.75">
      <c r="B31" s="286"/>
      <c r="C31" s="285" t="s">
        <v>190</v>
      </c>
      <c r="E31" s="59"/>
    </row>
    <row r="32" spans="1:5" ht="12.75">
      <c r="A32" s="282"/>
      <c r="B32" s="286"/>
      <c r="C32" s="283" t="s">
        <v>210</v>
      </c>
      <c r="E32" s="59"/>
    </row>
    <row r="33" spans="1:5" ht="12.75">
      <c r="A33" s="284"/>
      <c r="B33" s="285" t="s">
        <v>190</v>
      </c>
      <c r="E33" s="59"/>
    </row>
    <row r="34" spans="1:5" ht="12.75">
      <c r="A34" s="285" t="s">
        <v>190</v>
      </c>
      <c r="E34" s="59"/>
    </row>
    <row r="35" spans="1:5" ht="12.75">
      <c r="A35" s="59"/>
      <c r="E35" s="59"/>
    </row>
    <row r="38" ht="12.75">
      <c r="D38" s="287" t="s">
        <v>212</v>
      </c>
    </row>
    <row r="41" spans="1:6" ht="12.75">
      <c r="A41" s="282" t="s">
        <v>191</v>
      </c>
      <c r="E41" s="59"/>
      <c r="F41" s="13"/>
    </row>
    <row r="42" spans="1:6" ht="12.75">
      <c r="A42" s="284"/>
      <c r="B42" s="282" t="s">
        <v>191</v>
      </c>
      <c r="E42" s="59"/>
      <c r="F42" s="59"/>
    </row>
    <row r="43" spans="1:6" ht="12.75">
      <c r="A43" s="285"/>
      <c r="B43" s="284"/>
      <c r="E43" s="59"/>
      <c r="F43" s="59"/>
    </row>
    <row r="44" spans="2:6" ht="12.75">
      <c r="B44" s="286"/>
      <c r="C44" s="282" t="s">
        <v>191</v>
      </c>
      <c r="E44" s="59"/>
      <c r="F44" s="59"/>
    </row>
    <row r="45" spans="1:6" ht="12.75">
      <c r="A45" s="282" t="s">
        <v>192</v>
      </c>
      <c r="B45" s="286"/>
      <c r="C45" s="284" t="s">
        <v>208</v>
      </c>
      <c r="E45" s="59"/>
      <c r="F45" s="59"/>
    </row>
    <row r="46" spans="1:6" ht="12.75">
      <c r="A46" s="284"/>
      <c r="B46" s="285" t="s">
        <v>193</v>
      </c>
      <c r="C46" s="286"/>
      <c r="E46" s="59"/>
      <c r="F46" s="59"/>
    </row>
    <row r="47" spans="1:6" ht="12.75">
      <c r="A47" s="285" t="s">
        <v>193</v>
      </c>
      <c r="B47" s="283" t="s">
        <v>207</v>
      </c>
      <c r="C47" s="286"/>
      <c r="E47" s="59"/>
      <c r="F47" s="59"/>
    </row>
    <row r="48" spans="2:6" ht="12.75">
      <c r="B48" s="59"/>
      <c r="C48" s="286"/>
      <c r="D48" s="291" t="s">
        <v>211</v>
      </c>
      <c r="E48" s="59"/>
      <c r="F48" s="59"/>
    </row>
    <row r="49" spans="1:6" ht="12.75">
      <c r="A49" s="282" t="s">
        <v>194</v>
      </c>
      <c r="C49" s="286"/>
      <c r="D49" s="290" t="s">
        <v>210</v>
      </c>
      <c r="E49" s="59"/>
      <c r="F49" s="59"/>
    </row>
    <row r="50" spans="1:6" ht="12.75">
      <c r="A50" s="284"/>
      <c r="B50" s="282" t="s">
        <v>194</v>
      </c>
      <c r="C50" s="286"/>
      <c r="D50" s="59"/>
      <c r="E50" s="59"/>
      <c r="F50" s="59"/>
    </row>
    <row r="51" spans="1:6" ht="12.75">
      <c r="A51" s="285"/>
      <c r="B51" s="284"/>
      <c r="C51" s="286"/>
      <c r="D51" s="59"/>
      <c r="E51" s="59"/>
      <c r="F51" s="59"/>
    </row>
    <row r="52" spans="2:6" ht="12.75">
      <c r="B52" s="286"/>
      <c r="C52" s="285" t="s">
        <v>195</v>
      </c>
      <c r="D52" s="59"/>
      <c r="E52" s="59"/>
      <c r="F52" s="59"/>
    </row>
    <row r="53" spans="1:6" ht="12.75">
      <c r="A53" s="282"/>
      <c r="B53" s="286"/>
      <c r="C53" s="283" t="s">
        <v>209</v>
      </c>
      <c r="D53" s="59"/>
      <c r="E53" s="59"/>
      <c r="F53" s="59"/>
    </row>
    <row r="54" spans="1:6" ht="12.75">
      <c r="A54" s="284"/>
      <c r="B54" s="285" t="s">
        <v>195</v>
      </c>
      <c r="D54" s="59"/>
      <c r="E54" s="59"/>
      <c r="F54" s="59"/>
    </row>
    <row r="55" spans="1:6" ht="12.75">
      <c r="A55" s="285" t="s">
        <v>195</v>
      </c>
      <c r="D55" s="59"/>
      <c r="E55" s="59"/>
      <c r="F55" s="59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1.625" style="122" customWidth="1"/>
    <col min="3" max="3" width="24.875" style="15" customWidth="1"/>
    <col min="4" max="4" width="8.75390625" style="58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27"/>
      <c r="C1" s="15" t="s">
        <v>14</v>
      </c>
      <c r="D1" s="120" t="s">
        <v>20</v>
      </c>
      <c r="E1" s="27"/>
      <c r="F1" t="s">
        <v>23</v>
      </c>
      <c r="G1" s="27"/>
    </row>
    <row r="2" spans="1:7" ht="15">
      <c r="A2" s="27"/>
      <c r="D2" s="2"/>
      <c r="E2" s="27"/>
      <c r="F2" s="27"/>
      <c r="G2" s="27"/>
    </row>
    <row r="3" spans="1:7" ht="18">
      <c r="A3" s="110"/>
      <c r="B3" s="112" t="s">
        <v>16</v>
      </c>
      <c r="C3" s="232" t="s">
        <v>15</v>
      </c>
      <c r="D3" s="111" t="s">
        <v>17</v>
      </c>
      <c r="E3" s="111" t="s">
        <v>18</v>
      </c>
      <c r="F3" s="110"/>
      <c r="G3" s="112" t="s">
        <v>19</v>
      </c>
    </row>
    <row r="4" spans="1:7" ht="20.25">
      <c r="A4" s="113">
        <v>1</v>
      </c>
      <c r="B4" s="278" t="s">
        <v>142</v>
      </c>
      <c r="C4" s="105" t="s">
        <v>24</v>
      </c>
      <c r="D4" s="112"/>
      <c r="E4" s="112" t="s">
        <v>176</v>
      </c>
      <c r="F4" s="114"/>
      <c r="G4" s="280">
        <v>1</v>
      </c>
    </row>
    <row r="5" spans="1:7" ht="20.25">
      <c r="A5" s="113">
        <v>2</v>
      </c>
      <c r="B5" s="277" t="s">
        <v>133</v>
      </c>
      <c r="C5" s="105" t="s">
        <v>54</v>
      </c>
      <c r="D5" s="112"/>
      <c r="E5" s="112">
        <v>75.5</v>
      </c>
      <c r="F5" s="3"/>
      <c r="G5" s="3"/>
    </row>
    <row r="6" spans="1:7" ht="20.25">
      <c r="A6" s="113">
        <v>3</v>
      </c>
      <c r="B6" s="277"/>
      <c r="C6" s="105" t="s">
        <v>161</v>
      </c>
      <c r="D6" s="112"/>
      <c r="E6" s="112">
        <v>20.5</v>
      </c>
      <c r="F6" s="114"/>
      <c r="G6" s="114"/>
    </row>
    <row r="7" spans="1:7" ht="20.25">
      <c r="A7" s="113">
        <v>4</v>
      </c>
      <c r="B7" s="277" t="s">
        <v>131</v>
      </c>
      <c r="C7" s="105" t="s">
        <v>143</v>
      </c>
      <c r="D7" s="112"/>
      <c r="E7" s="112">
        <v>16</v>
      </c>
      <c r="F7" s="114"/>
      <c r="G7" s="114">
        <v>15</v>
      </c>
    </row>
    <row r="8" spans="1:7" ht="20.25">
      <c r="A8" s="113">
        <v>5</v>
      </c>
      <c r="B8" s="277"/>
      <c r="C8" s="105" t="s">
        <v>145</v>
      </c>
      <c r="D8" s="112"/>
      <c r="E8" s="112">
        <v>1</v>
      </c>
      <c r="F8" s="114"/>
      <c r="G8" s="280">
        <v>2</v>
      </c>
    </row>
    <row r="9" spans="1:7" ht="20.25">
      <c r="A9" s="113">
        <v>6</v>
      </c>
      <c r="B9" s="277"/>
      <c r="C9" s="105" t="s">
        <v>149</v>
      </c>
      <c r="D9" s="112"/>
      <c r="E9" s="112">
        <v>9</v>
      </c>
      <c r="F9" s="110"/>
      <c r="G9" s="117">
        <v>11</v>
      </c>
    </row>
    <row r="10" spans="1:7" ht="20.25">
      <c r="A10" s="113">
        <v>7</v>
      </c>
      <c r="B10" s="277"/>
      <c r="C10" s="105" t="s">
        <v>151</v>
      </c>
      <c r="D10" s="112"/>
      <c r="E10" s="112">
        <v>23</v>
      </c>
      <c r="F10" s="114"/>
      <c r="G10" s="114"/>
    </row>
    <row r="11" spans="1:7" ht="20.25">
      <c r="A11" s="113">
        <v>8</v>
      </c>
      <c r="B11" s="277"/>
      <c r="C11" s="105" t="s">
        <v>158</v>
      </c>
      <c r="D11" s="112"/>
      <c r="E11" s="112">
        <v>28</v>
      </c>
      <c r="F11" s="114"/>
      <c r="G11" s="114"/>
    </row>
    <row r="12" spans="1:7" ht="20.25">
      <c r="A12" s="113">
        <v>9</v>
      </c>
      <c r="B12" s="277" t="s">
        <v>164</v>
      </c>
      <c r="C12" s="105" t="s">
        <v>144</v>
      </c>
      <c r="D12" s="112"/>
      <c r="E12" s="112">
        <v>28</v>
      </c>
      <c r="F12" s="114"/>
      <c r="G12" s="114"/>
    </row>
    <row r="13" spans="1:7" ht="20.25">
      <c r="A13" s="113">
        <v>10</v>
      </c>
      <c r="B13" s="277"/>
      <c r="C13" s="105" t="s">
        <v>154</v>
      </c>
      <c r="D13" s="112"/>
      <c r="E13" s="112">
        <v>7</v>
      </c>
      <c r="F13" s="114"/>
      <c r="G13" s="114">
        <v>9</v>
      </c>
    </row>
    <row r="14" spans="1:7" ht="20.25">
      <c r="A14" s="113">
        <v>11</v>
      </c>
      <c r="B14" s="277"/>
      <c r="C14" s="105" t="s">
        <v>150</v>
      </c>
      <c r="D14" s="112"/>
      <c r="E14" s="112">
        <v>28</v>
      </c>
      <c r="F14" s="114"/>
      <c r="G14" s="114"/>
    </row>
    <row r="15" spans="1:7" ht="20.25">
      <c r="A15" s="113">
        <v>12</v>
      </c>
      <c r="B15" s="277" t="s">
        <v>165</v>
      </c>
      <c r="C15" s="105" t="s">
        <v>27</v>
      </c>
      <c r="D15" s="112"/>
      <c r="E15" s="112">
        <v>2</v>
      </c>
      <c r="F15" s="114"/>
      <c r="G15" s="280">
        <v>4</v>
      </c>
    </row>
    <row r="16" spans="1:7" ht="20.25">
      <c r="A16" s="115">
        <v>13</v>
      </c>
      <c r="B16" s="277"/>
      <c r="C16" s="105" t="s">
        <v>147</v>
      </c>
      <c r="D16" s="112"/>
      <c r="E16" s="279">
        <v>8</v>
      </c>
      <c r="F16" s="114"/>
      <c r="G16" s="114">
        <v>10</v>
      </c>
    </row>
    <row r="17" spans="1:7" ht="20.25">
      <c r="A17" s="113">
        <v>14</v>
      </c>
      <c r="B17" s="277"/>
      <c r="C17" s="105" t="s">
        <v>160</v>
      </c>
      <c r="D17" s="112"/>
      <c r="E17" s="112">
        <v>110.5</v>
      </c>
      <c r="F17" s="114"/>
      <c r="G17" s="114"/>
    </row>
    <row r="18" spans="1:7" ht="20.25">
      <c r="A18" s="113">
        <v>15</v>
      </c>
      <c r="B18" s="277" t="s">
        <v>166</v>
      </c>
      <c r="C18" s="105" t="s">
        <v>175</v>
      </c>
      <c r="D18" s="112"/>
      <c r="E18" s="112">
        <v>1.5</v>
      </c>
      <c r="F18" s="114"/>
      <c r="G18" s="280">
        <v>3</v>
      </c>
    </row>
    <row r="19" spans="1:7" ht="20.25">
      <c r="A19" s="113">
        <v>16</v>
      </c>
      <c r="B19" s="277"/>
      <c r="C19" s="105" t="s">
        <v>28</v>
      </c>
      <c r="D19" s="1"/>
      <c r="E19" s="112">
        <v>2.5</v>
      </c>
      <c r="F19" s="114"/>
      <c r="G19" s="280">
        <v>5</v>
      </c>
    </row>
    <row r="20" spans="1:7" ht="20.25">
      <c r="A20" s="113">
        <v>17</v>
      </c>
      <c r="B20" s="277"/>
      <c r="C20" s="105" t="s">
        <v>156</v>
      </c>
      <c r="D20" s="112"/>
      <c r="E20" s="112">
        <v>17</v>
      </c>
      <c r="F20" s="114"/>
      <c r="G20" s="114">
        <v>16</v>
      </c>
    </row>
    <row r="21" spans="1:7" ht="20.25">
      <c r="A21" s="113">
        <v>18</v>
      </c>
      <c r="B21" s="277" t="s">
        <v>134</v>
      </c>
      <c r="C21" s="105" t="s">
        <v>146</v>
      </c>
      <c r="D21" s="112"/>
      <c r="E21" s="112">
        <v>35.5</v>
      </c>
      <c r="F21" s="114"/>
      <c r="G21" s="114"/>
    </row>
    <row r="22" spans="1:7" ht="20.25">
      <c r="A22" s="113">
        <v>19</v>
      </c>
      <c r="B22" s="277"/>
      <c r="C22" s="105" t="s">
        <v>162</v>
      </c>
      <c r="D22" s="112"/>
      <c r="E22" s="112">
        <v>12</v>
      </c>
      <c r="F22" s="114"/>
      <c r="G22" s="114">
        <v>14</v>
      </c>
    </row>
    <row r="23" spans="1:7" ht="20.25">
      <c r="A23" s="115">
        <v>20</v>
      </c>
      <c r="B23" s="277" t="s">
        <v>167</v>
      </c>
      <c r="C23" s="105" t="s">
        <v>159</v>
      </c>
      <c r="D23" s="112"/>
      <c r="E23" s="112">
        <v>10</v>
      </c>
      <c r="F23" s="114"/>
      <c r="G23" s="114">
        <v>12</v>
      </c>
    </row>
    <row r="24" spans="1:7" ht="20.25">
      <c r="A24" s="113">
        <v>21</v>
      </c>
      <c r="B24" s="277"/>
      <c r="C24" s="105" t="s">
        <v>31</v>
      </c>
      <c r="D24" s="112"/>
      <c r="E24" s="112">
        <v>5</v>
      </c>
      <c r="F24" s="114"/>
      <c r="G24" s="280">
        <v>8</v>
      </c>
    </row>
    <row r="25" spans="1:7" ht="20.25">
      <c r="A25" s="113">
        <v>22</v>
      </c>
      <c r="B25" s="277"/>
      <c r="C25" s="105" t="s">
        <v>155</v>
      </c>
      <c r="D25" s="112"/>
      <c r="E25" s="112">
        <v>55.5</v>
      </c>
      <c r="F25" s="3"/>
      <c r="G25" s="281"/>
    </row>
    <row r="26" spans="1:7" ht="20.25">
      <c r="A26" s="113">
        <v>23</v>
      </c>
      <c r="B26" s="277" t="s">
        <v>135</v>
      </c>
      <c r="C26" s="105" t="s">
        <v>30</v>
      </c>
      <c r="D26" s="112"/>
      <c r="E26" s="112">
        <v>4</v>
      </c>
      <c r="F26" s="114"/>
      <c r="G26" s="280">
        <v>7</v>
      </c>
    </row>
    <row r="27" spans="1:7" ht="20.25">
      <c r="A27" s="113">
        <v>24</v>
      </c>
      <c r="B27" s="277"/>
      <c r="C27" s="105" t="s">
        <v>153</v>
      </c>
      <c r="D27" s="112"/>
      <c r="E27" s="112">
        <v>28</v>
      </c>
      <c r="F27" s="114"/>
      <c r="G27" s="114"/>
    </row>
    <row r="28" spans="1:7" ht="20.25">
      <c r="A28" s="113">
        <v>25</v>
      </c>
      <c r="B28" s="277" t="s">
        <v>168</v>
      </c>
      <c r="C28" s="105" t="s">
        <v>148</v>
      </c>
      <c r="D28" s="111"/>
      <c r="E28" s="112">
        <v>65.5</v>
      </c>
      <c r="F28" s="114"/>
      <c r="G28" s="114"/>
    </row>
    <row r="29" spans="1:7" ht="20.25">
      <c r="A29" s="113">
        <v>26</v>
      </c>
      <c r="B29" s="277" t="s">
        <v>169</v>
      </c>
      <c r="C29" s="105" t="s">
        <v>152</v>
      </c>
      <c r="D29" s="112"/>
      <c r="E29" s="112">
        <v>11</v>
      </c>
      <c r="F29" s="114"/>
      <c r="G29" s="114">
        <v>13</v>
      </c>
    </row>
    <row r="30" spans="1:7" ht="20.25">
      <c r="A30" s="113">
        <v>27</v>
      </c>
      <c r="B30" s="277" t="s">
        <v>85</v>
      </c>
      <c r="C30" s="105" t="s">
        <v>29</v>
      </c>
      <c r="D30" s="1"/>
      <c r="E30" s="112">
        <v>2.5</v>
      </c>
      <c r="F30" s="114"/>
      <c r="G30" s="280">
        <v>6</v>
      </c>
    </row>
    <row r="31" spans="1:7" ht="20.25">
      <c r="A31" s="113">
        <v>28</v>
      </c>
      <c r="B31" s="277" t="s">
        <v>170</v>
      </c>
      <c r="C31" s="105" t="s">
        <v>163</v>
      </c>
      <c r="D31" s="112"/>
      <c r="E31" s="112"/>
      <c r="F31" s="114"/>
      <c r="G31" s="114"/>
    </row>
    <row r="32" spans="1:7" ht="20.25">
      <c r="A32" s="113">
        <v>29</v>
      </c>
      <c r="B32" s="277"/>
      <c r="C32" s="105" t="s">
        <v>157</v>
      </c>
      <c r="D32" s="112"/>
      <c r="E32" s="112"/>
      <c r="F32" s="114"/>
      <c r="G32" s="114"/>
    </row>
    <row r="33" spans="1:7" ht="20.25">
      <c r="A33" s="113">
        <v>30</v>
      </c>
      <c r="B33" s="277"/>
      <c r="C33" s="114"/>
      <c r="D33" s="112"/>
      <c r="E33" s="19"/>
      <c r="F33" s="114"/>
      <c r="G33" s="114"/>
    </row>
    <row r="34" spans="1:7" ht="20.25">
      <c r="A34" s="113">
        <v>31</v>
      </c>
      <c r="B34" s="276"/>
      <c r="C34" s="114"/>
      <c r="D34" s="1"/>
      <c r="E34" s="3"/>
      <c r="F34" s="3"/>
      <c r="G34" s="3"/>
    </row>
    <row r="35" spans="1:7" ht="20.25">
      <c r="A35" s="113">
        <v>32</v>
      </c>
      <c r="B35" s="277"/>
      <c r="C35" s="114"/>
      <c r="D35" s="1"/>
      <c r="E35" s="3"/>
      <c r="F35" s="114"/>
      <c r="G35" s="114"/>
    </row>
    <row r="36" spans="1:7" ht="20.25">
      <c r="A36" s="113">
        <v>33</v>
      </c>
      <c r="B36" s="112"/>
      <c r="C36" s="114"/>
      <c r="D36" s="1"/>
      <c r="E36" s="3"/>
      <c r="F36" s="114"/>
      <c r="G36" s="114"/>
    </row>
    <row r="37" spans="1:7" ht="20.25">
      <c r="A37" s="113">
        <v>34</v>
      </c>
      <c r="B37" s="112"/>
      <c r="C37" s="114"/>
      <c r="D37" s="1"/>
      <c r="E37" s="3"/>
      <c r="F37" s="114"/>
      <c r="G37" s="114"/>
    </row>
    <row r="38" spans="1:7" ht="20.25">
      <c r="A38" s="113">
        <v>35</v>
      </c>
      <c r="B38" s="112"/>
      <c r="C38" s="114"/>
      <c r="D38" s="1"/>
      <c r="E38" s="3"/>
      <c r="F38" s="114"/>
      <c r="G38" s="114"/>
    </row>
    <row r="39" spans="1:7" ht="20.25">
      <c r="A39" s="113">
        <v>36</v>
      </c>
      <c r="B39" s="112"/>
      <c r="C39" s="114"/>
      <c r="D39" s="1"/>
      <c r="E39" s="3"/>
      <c r="F39" s="114"/>
      <c r="G39" s="114"/>
    </row>
    <row r="40" spans="1:7" ht="20.25">
      <c r="A40" s="113">
        <v>37</v>
      </c>
      <c r="B40" s="112"/>
      <c r="C40" s="114"/>
      <c r="D40" s="1"/>
      <c r="E40" s="3"/>
      <c r="F40" s="114"/>
      <c r="G40" s="114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0.125" style="15" customWidth="1"/>
    <col min="3" max="3" width="24.875" style="0" customWidth="1"/>
    <col min="4" max="4" width="8.75390625" style="58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.75">
      <c r="A1" s="27"/>
      <c r="B1" s="121"/>
      <c r="C1" s="14" t="s">
        <v>14</v>
      </c>
      <c r="D1" s="120" t="s">
        <v>21</v>
      </c>
      <c r="E1" s="27"/>
      <c r="F1" t="s">
        <v>23</v>
      </c>
      <c r="G1" s="27"/>
    </row>
    <row r="2" spans="1:7" ht="15.75">
      <c r="A2" s="27"/>
      <c r="B2" s="17"/>
      <c r="C2" s="14"/>
      <c r="D2" s="2"/>
      <c r="E2" s="27"/>
      <c r="F2" s="27"/>
      <c r="G2" s="27"/>
    </row>
    <row r="3" spans="1:7" ht="18">
      <c r="A3" s="110"/>
      <c r="B3" s="112" t="s">
        <v>16</v>
      </c>
      <c r="C3" s="233" t="s">
        <v>15</v>
      </c>
      <c r="D3" s="111" t="s">
        <v>17</v>
      </c>
      <c r="E3" s="111" t="s">
        <v>18</v>
      </c>
      <c r="F3" s="110"/>
      <c r="G3" s="112" t="s">
        <v>19</v>
      </c>
    </row>
    <row r="4" spans="1:7" ht="20.25">
      <c r="A4" s="113">
        <v>1</v>
      </c>
      <c r="B4" s="47" t="s">
        <v>130</v>
      </c>
      <c r="C4" s="105" t="s">
        <v>122</v>
      </c>
      <c r="D4" s="112"/>
      <c r="E4" s="112">
        <v>1.5</v>
      </c>
      <c r="F4" s="110"/>
      <c r="G4" s="280">
        <v>2</v>
      </c>
    </row>
    <row r="5" spans="1:7" ht="20.25">
      <c r="A5" s="113">
        <v>2</v>
      </c>
      <c r="B5" s="47" t="s">
        <v>131</v>
      </c>
      <c r="C5" s="105" t="s">
        <v>123</v>
      </c>
      <c r="D5" s="112"/>
      <c r="E5" s="112">
        <v>11</v>
      </c>
      <c r="F5" s="114"/>
      <c r="G5" s="280"/>
    </row>
    <row r="6" spans="1:7" ht="20.25">
      <c r="A6" s="113">
        <v>3</v>
      </c>
      <c r="B6" s="47"/>
      <c r="C6" s="105" t="s">
        <v>126</v>
      </c>
      <c r="D6" s="112"/>
      <c r="E6" s="112">
        <v>5</v>
      </c>
      <c r="F6" s="114"/>
      <c r="G6" s="280">
        <v>3</v>
      </c>
    </row>
    <row r="7" spans="1:7" ht="20.25">
      <c r="A7" s="113">
        <v>4</v>
      </c>
      <c r="B7" s="47" t="s">
        <v>132</v>
      </c>
      <c r="C7" s="105" t="s">
        <v>125</v>
      </c>
      <c r="D7" s="112"/>
      <c r="E7" s="112">
        <v>16</v>
      </c>
      <c r="F7" s="114"/>
      <c r="G7" s="280"/>
    </row>
    <row r="8" spans="1:7" ht="20.25">
      <c r="A8" s="113">
        <v>5</v>
      </c>
      <c r="B8" s="47"/>
      <c r="C8" s="105" t="s">
        <v>69</v>
      </c>
      <c r="D8" s="112"/>
      <c r="E8" s="112">
        <v>13</v>
      </c>
      <c r="F8" s="114"/>
      <c r="G8" s="280"/>
    </row>
    <row r="9" spans="1:7" ht="20.25">
      <c r="A9" s="113">
        <v>6</v>
      </c>
      <c r="B9" s="47"/>
      <c r="C9" s="105" t="s">
        <v>65</v>
      </c>
      <c r="D9" s="112"/>
      <c r="E9" s="112">
        <v>1</v>
      </c>
      <c r="F9" s="114"/>
      <c r="G9" s="280">
        <v>1</v>
      </c>
    </row>
    <row r="10" spans="1:7" ht="20.25">
      <c r="A10" s="113">
        <v>7</v>
      </c>
      <c r="B10" s="47"/>
      <c r="C10" s="114" t="s">
        <v>121</v>
      </c>
      <c r="D10" s="112"/>
      <c r="E10" s="112">
        <v>17</v>
      </c>
      <c r="F10" s="114"/>
      <c r="G10" s="114"/>
    </row>
    <row r="11" spans="1:7" ht="20.25">
      <c r="A11" s="113">
        <v>8</v>
      </c>
      <c r="B11" s="47" t="s">
        <v>133</v>
      </c>
      <c r="C11" s="105" t="s">
        <v>127</v>
      </c>
      <c r="D11" s="112"/>
      <c r="E11" s="112">
        <v>10</v>
      </c>
      <c r="F11" s="114"/>
      <c r="G11" s="114">
        <v>6</v>
      </c>
    </row>
    <row r="12" spans="1:7" ht="20.25">
      <c r="A12" s="113">
        <v>9</v>
      </c>
      <c r="B12" s="47" t="s">
        <v>134</v>
      </c>
      <c r="C12" s="105" t="s">
        <v>128</v>
      </c>
      <c r="D12" s="112"/>
      <c r="E12" s="112"/>
      <c r="F12" s="114"/>
      <c r="G12" s="114"/>
    </row>
    <row r="13" spans="1:7" ht="20.25">
      <c r="A13" s="113">
        <v>10</v>
      </c>
      <c r="B13" s="47" t="s">
        <v>135</v>
      </c>
      <c r="C13" s="114" t="s">
        <v>129</v>
      </c>
      <c r="D13" s="112"/>
      <c r="E13" s="112">
        <v>9</v>
      </c>
      <c r="F13" s="114"/>
      <c r="G13" s="114">
        <v>5</v>
      </c>
    </row>
    <row r="14" spans="1:7" ht="20.25">
      <c r="A14" s="113">
        <v>11</v>
      </c>
      <c r="B14" s="47"/>
      <c r="C14" s="105" t="s">
        <v>124</v>
      </c>
      <c r="D14" s="112"/>
      <c r="E14" s="112">
        <v>8</v>
      </c>
      <c r="F14" s="114"/>
      <c r="G14" s="114">
        <v>4</v>
      </c>
    </row>
    <row r="15" spans="1:7" ht="20.25">
      <c r="A15" s="113">
        <v>12</v>
      </c>
      <c r="B15" s="114"/>
      <c r="D15" s="112"/>
      <c r="E15" s="19"/>
      <c r="F15" s="114"/>
      <c r="G15" s="114"/>
    </row>
    <row r="16" spans="1:7" ht="20.25">
      <c r="A16" s="115">
        <v>13</v>
      </c>
      <c r="B16" s="114"/>
      <c r="C16" s="110"/>
      <c r="D16" s="112"/>
      <c r="E16" s="19"/>
      <c r="F16" s="114"/>
      <c r="G16" s="114"/>
    </row>
    <row r="17" spans="1:7" ht="20.25">
      <c r="A17" s="113">
        <v>14</v>
      </c>
      <c r="B17" s="114"/>
      <c r="C17" s="110"/>
      <c r="D17" s="112"/>
      <c r="E17" s="19"/>
      <c r="F17" s="114"/>
      <c r="G17" s="114"/>
    </row>
    <row r="18" spans="1:7" ht="20.25">
      <c r="A18" s="113">
        <v>15</v>
      </c>
      <c r="B18" s="114"/>
      <c r="C18" s="110"/>
      <c r="D18" s="1"/>
      <c r="E18" s="19"/>
      <c r="F18" s="114"/>
      <c r="G18" s="114"/>
    </row>
    <row r="19" spans="1:7" ht="20.25">
      <c r="A19" s="113">
        <v>16</v>
      </c>
      <c r="B19" s="114"/>
      <c r="C19" s="110"/>
      <c r="D19" s="112"/>
      <c r="E19" s="19"/>
      <c r="F19" s="114"/>
      <c r="G19" s="114"/>
    </row>
    <row r="20" spans="1:7" ht="20.25">
      <c r="A20" s="113">
        <v>17</v>
      </c>
      <c r="B20" s="114"/>
      <c r="C20" s="110"/>
      <c r="D20" s="112"/>
      <c r="E20" s="19"/>
      <c r="F20" s="114"/>
      <c r="G20" s="114"/>
    </row>
    <row r="21" spans="1:7" ht="20.25">
      <c r="A21" s="113">
        <v>18</v>
      </c>
      <c r="B21" s="114"/>
      <c r="C21" s="110"/>
      <c r="D21" s="111"/>
      <c r="E21" s="111"/>
      <c r="F21" s="114"/>
      <c r="G21" s="114"/>
    </row>
    <row r="22" spans="1:7" ht="20.25">
      <c r="A22" s="113">
        <v>19</v>
      </c>
      <c r="B22" s="114"/>
      <c r="C22" s="110"/>
      <c r="D22" s="112"/>
      <c r="E22" s="19"/>
      <c r="F22" s="114"/>
      <c r="G22" s="114"/>
    </row>
    <row r="23" spans="1:7" ht="20.25">
      <c r="A23" s="115">
        <v>20</v>
      </c>
      <c r="B23" s="114"/>
      <c r="C23" s="3"/>
      <c r="D23" s="112"/>
      <c r="E23" s="19"/>
      <c r="F23" s="114"/>
      <c r="G23" s="114"/>
    </row>
    <row r="24" spans="1:7" ht="20.25">
      <c r="A24" s="113">
        <v>21</v>
      </c>
      <c r="B24" s="116"/>
      <c r="C24" s="116"/>
      <c r="D24" s="112"/>
      <c r="E24" s="117"/>
      <c r="F24" s="114"/>
      <c r="G24" s="114"/>
    </row>
    <row r="25" spans="1:7" ht="20.25">
      <c r="A25" s="113">
        <v>22</v>
      </c>
      <c r="B25" s="116"/>
      <c r="C25" s="116"/>
      <c r="D25" s="112"/>
      <c r="E25" s="117"/>
      <c r="F25" s="114"/>
      <c r="G25" s="114"/>
    </row>
    <row r="26" spans="1:7" ht="20.25">
      <c r="A26" s="113">
        <v>23</v>
      </c>
      <c r="B26" s="114"/>
      <c r="C26" s="114"/>
      <c r="D26" s="112"/>
      <c r="E26" s="112"/>
      <c r="F26" s="114"/>
      <c r="G26" s="114"/>
    </row>
    <row r="27" spans="1:7" ht="20.25">
      <c r="A27" s="113">
        <v>24</v>
      </c>
      <c r="B27" s="114"/>
      <c r="C27" s="114"/>
      <c r="D27" s="112"/>
      <c r="E27" s="112"/>
      <c r="F27" s="114"/>
      <c r="G27" s="114"/>
    </row>
    <row r="28" spans="1:7" ht="20.25">
      <c r="A28" s="113">
        <v>25</v>
      </c>
      <c r="B28" s="116"/>
      <c r="C28" s="116"/>
      <c r="D28" s="112"/>
      <c r="E28" s="118"/>
      <c r="F28" s="114"/>
      <c r="G28" s="114"/>
    </row>
    <row r="29" spans="1:7" ht="20.25">
      <c r="A29" s="113">
        <v>26</v>
      </c>
      <c r="B29" s="116"/>
      <c r="C29" s="116"/>
      <c r="D29" s="1"/>
      <c r="E29" s="118"/>
      <c r="F29" s="3"/>
      <c r="G29" s="3"/>
    </row>
    <row r="30" spans="1:7" ht="20.25">
      <c r="A30" s="113">
        <v>27</v>
      </c>
      <c r="B30" s="116"/>
      <c r="C30" s="116"/>
      <c r="D30" s="112"/>
      <c r="E30" s="118"/>
      <c r="F30" s="114"/>
      <c r="G30" s="114"/>
    </row>
    <row r="31" spans="1:7" ht="20.25">
      <c r="A31" s="113">
        <v>28</v>
      </c>
      <c r="B31" s="116"/>
      <c r="C31" s="116"/>
      <c r="D31" s="112"/>
      <c r="E31" s="118"/>
      <c r="F31" s="114"/>
      <c r="G31" s="114"/>
    </row>
    <row r="32" spans="1:7" ht="20.25">
      <c r="A32" s="113">
        <v>29</v>
      </c>
      <c r="B32" s="116"/>
      <c r="C32" s="116"/>
      <c r="D32" s="112"/>
      <c r="E32" s="118"/>
      <c r="F32" s="114"/>
      <c r="G32" s="114"/>
    </row>
    <row r="33" spans="1:7" ht="20.25">
      <c r="A33" s="113">
        <v>30</v>
      </c>
      <c r="B33" s="116"/>
      <c r="C33" s="116"/>
      <c r="D33" s="112"/>
      <c r="E33" s="118"/>
      <c r="F33" s="114"/>
      <c r="G33" s="114"/>
    </row>
    <row r="34" spans="1:7" ht="20.25">
      <c r="A34" s="113">
        <v>31</v>
      </c>
      <c r="B34" s="116"/>
      <c r="C34" s="116"/>
      <c r="D34" s="112"/>
      <c r="E34" s="118"/>
      <c r="F34" s="114"/>
      <c r="G34" s="114"/>
    </row>
    <row r="35" spans="1:7" ht="20.25">
      <c r="A35" s="113">
        <v>32</v>
      </c>
      <c r="B35" s="116"/>
      <c r="C35" s="116"/>
      <c r="D35" s="112"/>
      <c r="E35" s="118"/>
      <c r="F35" s="114"/>
      <c r="G35" s="114"/>
    </row>
    <row r="36" spans="1:7" ht="20.25">
      <c r="A36" s="113">
        <v>33</v>
      </c>
      <c r="B36" s="116"/>
      <c r="C36" s="116"/>
      <c r="D36" s="112"/>
      <c r="E36" s="118"/>
      <c r="F36" s="114"/>
      <c r="G36" s="114"/>
    </row>
    <row r="37" spans="1:7" ht="20.25">
      <c r="A37" s="113">
        <v>34</v>
      </c>
      <c r="B37" s="116"/>
      <c r="C37" s="116"/>
      <c r="D37" s="112"/>
      <c r="E37" s="118"/>
      <c r="F37" s="3"/>
      <c r="G37" s="3"/>
    </row>
    <row r="38" spans="1:7" ht="20.25">
      <c r="A38" s="113">
        <v>35</v>
      </c>
      <c r="B38" s="116"/>
      <c r="C38" s="116"/>
      <c r="D38" s="112"/>
      <c r="E38" s="117"/>
      <c r="F38" s="114"/>
      <c r="G38" s="114"/>
    </row>
    <row r="39" spans="1:7" ht="20.25">
      <c r="A39" s="113">
        <v>36</v>
      </c>
      <c r="B39" s="116"/>
      <c r="C39" s="116"/>
      <c r="D39" s="112"/>
      <c r="E39" s="117"/>
      <c r="F39" s="114"/>
      <c r="G39" s="114"/>
    </row>
    <row r="40" spans="1:7" ht="20.25">
      <c r="A40" s="113">
        <v>37</v>
      </c>
      <c r="B40" s="116"/>
      <c r="C40" s="116"/>
      <c r="D40" s="112"/>
      <c r="E40" s="119"/>
      <c r="F40" s="114"/>
      <c r="G40" s="114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Venca</dc:creator>
  <cp:keywords/>
  <dc:description/>
  <cp:lastModifiedBy>podstata</cp:lastModifiedBy>
  <cp:lastPrinted>2012-01-23T21:43:14Z</cp:lastPrinted>
  <dcterms:created xsi:type="dcterms:W3CDTF">2004-01-17T05:31:45Z</dcterms:created>
  <dcterms:modified xsi:type="dcterms:W3CDTF">2012-01-23T21:45:09Z</dcterms:modified>
  <cp:category/>
  <cp:version/>
  <cp:contentType/>
  <cp:contentStatus/>
</cp:coreProperties>
</file>