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9360" tabRatio="932" activeTab="0"/>
  </bookViews>
  <sheets>
    <sheet name="List1" sheetId="1" r:id="rId1"/>
    <sheet name="Prez." sheetId="2" r:id="rId2"/>
    <sheet name="žáci" sheetId="3" r:id="rId3"/>
    <sheet name="žákyně" sheetId="4" r:id="rId4"/>
    <sheet name="čtyřhra" sheetId="5" r:id="rId5"/>
    <sheet name="finále žáků" sheetId="6" r:id="rId6"/>
  </sheets>
  <definedNames/>
  <calcPr fullCalcOnLoad="1"/>
</workbook>
</file>

<file path=xl/sharedStrings.xml><?xml version="1.0" encoding="utf-8"?>
<sst xmlns="http://schemas.openxmlformats.org/spreadsheetml/2006/main" count="785" uniqueCount="237">
  <si>
    <t>body</t>
  </si>
  <si>
    <t>sety</t>
  </si>
  <si>
    <t>pořadí</t>
  </si>
  <si>
    <t>: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</si>
  <si>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</si>
  <si>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</si>
  <si>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</si>
  <si>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</si>
  <si>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</si>
  <si>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</si>
  <si>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</si>
  <si>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</si>
  <si>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</si>
  <si>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</si>
  <si>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</si>
  <si>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</si>
  <si>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F</t>
  </si>
  <si>
    <t>G</t>
  </si>
  <si>
    <t>poř.</t>
  </si>
  <si>
    <t>BT  staršího  žactva</t>
  </si>
  <si>
    <t>Cheb , 11. 3. 2012</t>
  </si>
  <si>
    <t>Hobl  Lukáš</t>
  </si>
  <si>
    <t>Trgo  Michael</t>
  </si>
  <si>
    <t>Tesař  Vojtěch</t>
  </si>
  <si>
    <t>Bečka  Tomáš</t>
  </si>
  <si>
    <t>Lomnice</t>
  </si>
  <si>
    <t>Fr.Lázně</t>
  </si>
  <si>
    <t>Aš</t>
  </si>
  <si>
    <t>KST KV</t>
  </si>
  <si>
    <t>Bistřický  Marek</t>
  </si>
  <si>
    <t>Šinka  Ladislav</t>
  </si>
  <si>
    <t>Maryška  Vojtěch</t>
  </si>
  <si>
    <t>Furch  Dominik</t>
  </si>
  <si>
    <t>Klášterka  Lukáš</t>
  </si>
  <si>
    <t>Novotný  Matěj</t>
  </si>
  <si>
    <t>Mora  Petr</t>
  </si>
  <si>
    <t>Partyngl  Tomáš</t>
  </si>
  <si>
    <t>Lhota  Jan</t>
  </si>
  <si>
    <t>Picmaus  Petr</t>
  </si>
  <si>
    <t>Rácz  Alexandr</t>
  </si>
  <si>
    <t>Visinger  Jakub</t>
  </si>
  <si>
    <t>Hostek  Matěj</t>
  </si>
  <si>
    <t>Konvička  Michal</t>
  </si>
  <si>
    <t>Karoch  Tomáš</t>
  </si>
  <si>
    <t>Žaloudík  Jan</t>
  </si>
  <si>
    <t>Bastl  Tomáš</t>
  </si>
  <si>
    <t>Kraka  Petr</t>
  </si>
  <si>
    <t>Korecký  Filip</t>
  </si>
  <si>
    <t>Děkan  Matěj</t>
  </si>
  <si>
    <t>Kříž  Jiří</t>
  </si>
  <si>
    <t>Moldavčuk  David</t>
  </si>
  <si>
    <t>Un. Plzeň</t>
  </si>
  <si>
    <t>Lipová</t>
  </si>
  <si>
    <t>Kynšperk</t>
  </si>
  <si>
    <t>Chodov</t>
  </si>
  <si>
    <t>Merklín</t>
  </si>
  <si>
    <t>Luby</t>
  </si>
  <si>
    <t>Hanzálek  Stanislav</t>
  </si>
  <si>
    <t>Mazurkovič  Vladimír</t>
  </si>
  <si>
    <t>KST  Frant. Lázně</t>
  </si>
  <si>
    <t>Jiskra  Aš</t>
  </si>
  <si>
    <t>KST  K. Vary</t>
  </si>
  <si>
    <t>TJ  Lomnice</t>
  </si>
  <si>
    <t>Union  Plzeň</t>
  </si>
  <si>
    <t>Batesta  Chodov</t>
  </si>
  <si>
    <t>SK  Merklín</t>
  </si>
  <si>
    <t>Strunal  Luby</t>
  </si>
  <si>
    <t>Sokol  Lipová</t>
  </si>
  <si>
    <t>Slavoj  Kynšperk</t>
  </si>
  <si>
    <t xml:space="preserve"> Polcarová  Anežka</t>
  </si>
  <si>
    <t xml:space="preserve"> Jánská  Veronika</t>
  </si>
  <si>
    <t xml:space="preserve"> Špatenková  Tereza</t>
  </si>
  <si>
    <t xml:space="preserve"> Vysocká  Karolína</t>
  </si>
  <si>
    <t xml:space="preserve"> Čiháková  Michaela</t>
  </si>
  <si>
    <t xml:space="preserve"> Černá  Kristýna</t>
  </si>
  <si>
    <t xml:space="preserve"> Rapáčová  Barbora</t>
  </si>
  <si>
    <t xml:space="preserve"> Gajdošová  Zuzana</t>
  </si>
  <si>
    <t xml:space="preserve"> Melnyková  Liana</t>
  </si>
  <si>
    <t xml:space="preserve"> Machačová  Jitka</t>
  </si>
  <si>
    <t xml:space="preserve"> Džačovská  Adéla</t>
  </si>
  <si>
    <t>Jiskra  Březová</t>
  </si>
  <si>
    <t>Sokol  Plzeň  V</t>
  </si>
  <si>
    <t>TJ  Ostrov</t>
  </si>
  <si>
    <r>
      <t xml:space="preserve"> Polcarová  </t>
    </r>
    <r>
      <rPr>
        <sz val="9"/>
        <rFont val="Arial CE"/>
        <family val="2"/>
      </rPr>
      <t>Anežka</t>
    </r>
  </si>
  <si>
    <r>
      <t xml:space="preserve"> Jánská  </t>
    </r>
    <r>
      <rPr>
        <sz val="9"/>
        <rFont val="Arial CE"/>
        <family val="2"/>
      </rPr>
      <t>Veronika</t>
    </r>
  </si>
  <si>
    <r>
      <t xml:space="preserve"> Špatenková  </t>
    </r>
    <r>
      <rPr>
        <sz val="9"/>
        <rFont val="Arial CE"/>
        <family val="2"/>
      </rPr>
      <t>Tereza</t>
    </r>
  </si>
  <si>
    <r>
      <t xml:space="preserve"> Rapáčová  </t>
    </r>
    <r>
      <rPr>
        <sz val="9"/>
        <rFont val="Arial CE"/>
        <family val="2"/>
      </rPr>
      <t>Barbora</t>
    </r>
  </si>
  <si>
    <t>Březová</t>
  </si>
  <si>
    <t>So Plz</t>
  </si>
  <si>
    <t>F.Lázně</t>
  </si>
  <si>
    <t>Ostrov</t>
  </si>
  <si>
    <r>
      <t xml:space="preserve"> Vysocká </t>
    </r>
    <r>
      <rPr>
        <sz val="9"/>
        <rFont val="Arial CE"/>
        <family val="2"/>
      </rPr>
      <t xml:space="preserve"> Karolína</t>
    </r>
  </si>
  <si>
    <r>
      <t xml:space="preserve"> Čiháková </t>
    </r>
    <r>
      <rPr>
        <sz val="9"/>
        <rFont val="Arial CE"/>
        <family val="2"/>
      </rPr>
      <t xml:space="preserve"> Michaela</t>
    </r>
  </si>
  <si>
    <r>
      <t xml:space="preserve"> Gajdošová </t>
    </r>
    <r>
      <rPr>
        <sz val="9"/>
        <rFont val="Arial CE"/>
        <family val="2"/>
      </rPr>
      <t xml:space="preserve"> Zuzana</t>
    </r>
  </si>
  <si>
    <r>
      <t xml:space="preserve"> Černá </t>
    </r>
    <r>
      <rPr>
        <sz val="9"/>
        <rFont val="Arial CE"/>
        <family val="2"/>
      </rPr>
      <t xml:space="preserve"> Kristýna</t>
    </r>
  </si>
  <si>
    <r>
      <t xml:space="preserve"> Melnyková  </t>
    </r>
    <r>
      <rPr>
        <sz val="9"/>
        <rFont val="Arial CE"/>
        <family val="2"/>
      </rPr>
      <t>Liana</t>
    </r>
  </si>
  <si>
    <r>
      <t xml:space="preserve"> Machačová  </t>
    </r>
    <r>
      <rPr>
        <sz val="9"/>
        <rFont val="Arial CE"/>
        <family val="2"/>
      </rPr>
      <t>Jitka</t>
    </r>
  </si>
  <si>
    <r>
      <t xml:space="preserve"> Džačovská </t>
    </r>
    <r>
      <rPr>
        <sz val="9"/>
        <rFont val="Arial CE"/>
        <family val="2"/>
      </rPr>
      <t xml:space="preserve"> Adéla</t>
    </r>
  </si>
  <si>
    <t>1.</t>
  </si>
  <si>
    <t>6.</t>
  </si>
  <si>
    <t>5.</t>
  </si>
  <si>
    <t>4.</t>
  </si>
  <si>
    <t>2.</t>
  </si>
  <si>
    <t>3.</t>
  </si>
  <si>
    <t>FINÁLE :</t>
  </si>
  <si>
    <t>ČR 21</t>
  </si>
  <si>
    <t>ČR 82</t>
  </si>
  <si>
    <t>97</t>
  </si>
  <si>
    <t>99</t>
  </si>
  <si>
    <t>01</t>
  </si>
  <si>
    <t>98</t>
  </si>
  <si>
    <t>00</t>
  </si>
  <si>
    <t>7</t>
  </si>
  <si>
    <t>ČR 28</t>
  </si>
  <si>
    <t>ČR 50</t>
  </si>
  <si>
    <t>ČR 44</t>
  </si>
  <si>
    <t>ČR 43</t>
  </si>
  <si>
    <t>Finále žáků :</t>
  </si>
  <si>
    <t>Č t y ř h r a :</t>
  </si>
  <si>
    <t>Partyngl - Mora</t>
  </si>
  <si>
    <t>Picmaus - Maryška</t>
  </si>
  <si>
    <t>Bečka - Furch</t>
  </si>
  <si>
    <t>Hobl - Kraka</t>
  </si>
  <si>
    <t>Jánská-Melnyková</t>
  </si>
  <si>
    <t>Děkan - Trgo</t>
  </si>
  <si>
    <t>Špatenková - Černá</t>
  </si>
  <si>
    <t>Jánská - Melnyková</t>
  </si>
  <si>
    <t>Polcarová - Gajdošová</t>
  </si>
  <si>
    <t>Čiháková - Džačovská</t>
  </si>
  <si>
    <t>Bistřický - Korecký</t>
  </si>
  <si>
    <t>Klášterka - Lhota</t>
  </si>
  <si>
    <t>Konvička - Rácz</t>
  </si>
  <si>
    <t>Visinger - Hanzálek</t>
  </si>
  <si>
    <t>Žaloudík - Tesař</t>
  </si>
  <si>
    <t>Mazurkovič - Kříž</t>
  </si>
  <si>
    <t>Šinka - Rapáčová</t>
  </si>
  <si>
    <t>Bastl - Hostek</t>
  </si>
  <si>
    <t>Novotný - Moldavčuk</t>
  </si>
  <si>
    <t>Machačová - Vysocká</t>
  </si>
  <si>
    <t>3 : 0</t>
  </si>
  <si>
    <t>3 : 1</t>
  </si>
  <si>
    <t>3 : 2</t>
  </si>
  <si>
    <t>o 3.místo :</t>
  </si>
  <si>
    <r>
      <t xml:space="preserve">Machačová - Vysocká </t>
    </r>
    <r>
      <rPr>
        <sz val="10"/>
        <rFont val="Arial CE"/>
        <family val="2"/>
      </rPr>
      <t>/ Špatenková - Černá</t>
    </r>
  </si>
  <si>
    <t>Hobl</t>
  </si>
  <si>
    <t>Partyngl</t>
  </si>
  <si>
    <t>Maryška</t>
  </si>
  <si>
    <t>Korecký</t>
  </si>
  <si>
    <t>Mora</t>
  </si>
  <si>
    <t>Kraka</t>
  </si>
  <si>
    <t>Visinger</t>
  </si>
  <si>
    <t>Mazurkovič</t>
  </si>
  <si>
    <t>Karoch</t>
  </si>
  <si>
    <t>Kříž</t>
  </si>
  <si>
    <t>Žaloudík</t>
  </si>
  <si>
    <t>Picmaus</t>
  </si>
  <si>
    <t>Tesař</t>
  </si>
  <si>
    <t>Bistřický</t>
  </si>
  <si>
    <r>
      <t xml:space="preserve">Žaloudík - </t>
    </r>
    <r>
      <rPr>
        <sz val="10"/>
        <rFont val="Arial CE"/>
        <family val="2"/>
      </rPr>
      <t>Visinger  3 : 0</t>
    </r>
  </si>
  <si>
    <t xml:space="preserve">                         ZÁVĚREČNÁ   ZPRÁVA</t>
  </si>
  <si>
    <t xml:space="preserve">    V ý s l e d k y :</t>
  </si>
  <si>
    <t>žákyně :</t>
  </si>
  <si>
    <t>Polcarová</t>
  </si>
  <si>
    <t>Anežka</t>
  </si>
  <si>
    <t>Gajdošová</t>
  </si>
  <si>
    <t>Zuzana</t>
  </si>
  <si>
    <t>Melnyková</t>
  </si>
  <si>
    <t>Liana</t>
  </si>
  <si>
    <t>Machačová</t>
  </si>
  <si>
    <t>Jitka</t>
  </si>
  <si>
    <t>Jiskra   Aš</t>
  </si>
  <si>
    <t>Černá</t>
  </si>
  <si>
    <t>Kristýna</t>
  </si>
  <si>
    <t>Tereza</t>
  </si>
  <si>
    <t>7.-9.</t>
  </si>
  <si>
    <t>Jánská</t>
  </si>
  <si>
    <t>Veronika</t>
  </si>
  <si>
    <t>Džačovská</t>
  </si>
  <si>
    <t>Adéla</t>
  </si>
  <si>
    <t>Barbora</t>
  </si>
  <si>
    <t>TJ   Lomnice</t>
  </si>
  <si>
    <t>Rapáčová</t>
  </si>
  <si>
    <t>žáci :</t>
  </si>
  <si>
    <t>Lukáš</t>
  </si>
  <si>
    <t>5.-8.</t>
  </si>
  <si>
    <t>Jan</t>
  </si>
  <si>
    <t>Tomáš</t>
  </si>
  <si>
    <t>Batesta   Chodov</t>
  </si>
  <si>
    <t>Marek</t>
  </si>
  <si>
    <t>Jakub</t>
  </si>
  <si>
    <t>9.-14.</t>
  </si>
  <si>
    <t>Vladimír</t>
  </si>
  <si>
    <t>Vojtěch</t>
  </si>
  <si>
    <t>Petr</t>
  </si>
  <si>
    <t>15.-21.</t>
  </si>
  <si>
    <t>Hanzálek</t>
  </si>
  <si>
    <t>Stanislav</t>
  </si>
  <si>
    <t>Filip</t>
  </si>
  <si>
    <t>Strunal   Luby</t>
  </si>
  <si>
    <t>Konvička</t>
  </si>
  <si>
    <t>Michal</t>
  </si>
  <si>
    <t>Bečka</t>
  </si>
  <si>
    <t>Děkan</t>
  </si>
  <si>
    <t>Matěj</t>
  </si>
  <si>
    <t>Trgo</t>
  </si>
  <si>
    <t>Jiří</t>
  </si>
  <si>
    <t xml:space="preserve">          V neděli 11. 3. 2012 se v Chebu konal 6.ročník </t>
  </si>
  <si>
    <t xml:space="preserve">Velké ceny Chebu staršího žactva. Prezentovalo se 28 žáků a </t>
  </si>
  <si>
    <t>11 žákyň ze 13 oddílů Karlovarského a Plzeňského kraje.</t>
  </si>
  <si>
    <t xml:space="preserve">První stupeň se hrál ve skupinách , žákyně pokračovaly </t>
  </si>
  <si>
    <t>vítězů a předáním cen v 16.15 hod.</t>
  </si>
  <si>
    <t xml:space="preserve">finálovou skupinou, žáci hráli finále vyřazovacím systémem. </t>
  </si>
  <si>
    <t xml:space="preserve">Hrála se i společná čtyřhra. Na čtyřech stolech turnaj řídili </t>
  </si>
  <si>
    <t xml:space="preserve">rozhodčí Podstata a Libra. Turnaj byl zakončen vyhlášením </t>
  </si>
  <si>
    <t>Čiháková</t>
  </si>
  <si>
    <t>Michaela</t>
  </si>
  <si>
    <t>10.-11.</t>
  </si>
  <si>
    <t>Vysocká</t>
  </si>
  <si>
    <t>Špatenková</t>
  </si>
  <si>
    <t>Karolína</t>
  </si>
  <si>
    <t>Michael</t>
  </si>
  <si>
    <t>Furch</t>
  </si>
  <si>
    <t>Novotný</t>
  </si>
  <si>
    <t>Rácz</t>
  </si>
  <si>
    <t>Moldavčuk</t>
  </si>
  <si>
    <t>David</t>
  </si>
  <si>
    <t>Alexandr</t>
  </si>
  <si>
    <t>Dominik</t>
  </si>
  <si>
    <t>22.-28.</t>
  </si>
  <si>
    <t>Šinka</t>
  </si>
  <si>
    <t>Ladislav</t>
  </si>
  <si>
    <t>Klášterka</t>
  </si>
  <si>
    <t>Lhota</t>
  </si>
  <si>
    <t>Hostek</t>
  </si>
  <si>
    <t>Bastl</t>
  </si>
  <si>
    <t>KST  Karlovy  Vary</t>
  </si>
  <si>
    <t>KST Lázně  Františkovy  Lázně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</si>
</sst>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26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 horizontal="left"/>
    </xf>
    <xf numFmtId="0" fontId="9" fillId="0" borderId="9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0" fontId="9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7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9" fillId="0" borderId="22" xfId="0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26" xfId="0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9" fillId="0" borderId="2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NumberFormat="1" applyFont="1" applyFill="1" applyBorder="1" applyAlignment="1">
      <alignment horizontal="left"/>
    </xf>
    <xf numFmtId="0" fontId="9" fillId="0" borderId="34" xfId="0" applyNumberFormat="1" applyFont="1" applyFill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right"/>
    </xf>
    <xf numFmtId="0" fontId="9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horizontal="left"/>
    </xf>
    <xf numFmtId="0" fontId="7" fillId="0" borderId="36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9" fillId="0" borderId="18" xfId="0" applyFont="1" applyFill="1" applyBorder="1" applyAlignment="1">
      <alignment/>
    </xf>
    <xf numFmtId="0" fontId="9" fillId="0" borderId="17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39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9" fillId="0" borderId="41" xfId="0" applyFont="1" applyBorder="1" applyAlignment="1">
      <alignment horizontal="right"/>
    </xf>
    <xf numFmtId="0" fontId="9" fillId="0" borderId="42" xfId="0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righ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right"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 horizontal="right"/>
    </xf>
    <xf numFmtId="0" fontId="9" fillId="0" borderId="47" xfId="0" applyFont="1" applyBorder="1" applyAlignment="1">
      <alignment horizontal="center"/>
    </xf>
    <xf numFmtId="0" fontId="9" fillId="0" borderId="59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9" fillId="0" borderId="61" xfId="0" applyFont="1" applyBorder="1" applyAlignment="1">
      <alignment horizontal="right"/>
    </xf>
    <xf numFmtId="0" fontId="9" fillId="0" borderId="60" xfId="0" applyNumberFormat="1" applyFont="1" applyBorder="1" applyAlignment="1">
      <alignment horizontal="right"/>
    </xf>
    <xf numFmtId="0" fontId="9" fillId="0" borderId="57" xfId="0" applyNumberFormat="1" applyFont="1" applyBorder="1" applyAlignment="1">
      <alignment horizontal="center"/>
    </xf>
    <xf numFmtId="0" fontId="9" fillId="0" borderId="62" xfId="0" applyNumberFormat="1" applyFont="1" applyBorder="1" applyAlignment="1">
      <alignment horizontal="left"/>
    </xf>
    <xf numFmtId="0" fontId="9" fillId="0" borderId="31" xfId="0" applyFont="1" applyBorder="1" applyAlignment="1">
      <alignment horizontal="right"/>
    </xf>
    <xf numFmtId="0" fontId="9" fillId="0" borderId="63" xfId="0" applyNumberFormat="1" applyFont="1" applyBorder="1" applyAlignment="1">
      <alignment horizontal="left"/>
    </xf>
    <xf numFmtId="0" fontId="9" fillId="0" borderId="64" xfId="0" applyFont="1" applyBorder="1" applyAlignment="1">
      <alignment horizontal="right"/>
    </xf>
    <xf numFmtId="0" fontId="9" fillId="0" borderId="65" xfId="0" applyFont="1" applyBorder="1" applyAlignment="1">
      <alignment horizontal="left"/>
    </xf>
    <xf numFmtId="0" fontId="9" fillId="0" borderId="51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2" fillId="0" borderId="66" xfId="0" applyNumberFormat="1" applyFont="1" applyBorder="1" applyAlignment="1">
      <alignment horizontal="right"/>
    </xf>
    <xf numFmtId="0" fontId="3" fillId="0" borderId="67" xfId="0" applyFont="1" applyBorder="1" applyAlignment="1">
      <alignment horizontal="center"/>
    </xf>
    <xf numFmtId="0" fontId="2" fillId="0" borderId="68" xfId="0" applyNumberFormat="1" applyFont="1" applyBorder="1" applyAlignment="1">
      <alignment horizontal="left"/>
    </xf>
    <xf numFmtId="0" fontId="2" fillId="0" borderId="69" xfId="0" applyNumberFormat="1" applyFont="1" applyBorder="1" applyAlignment="1">
      <alignment horizontal="right"/>
    </xf>
    <xf numFmtId="0" fontId="3" fillId="0" borderId="70" xfId="0" applyFont="1" applyBorder="1" applyAlignment="1">
      <alignment horizontal="center"/>
    </xf>
    <xf numFmtId="0" fontId="2" fillId="0" borderId="71" xfId="0" applyNumberFormat="1" applyFont="1" applyBorder="1" applyAlignment="1">
      <alignment horizontal="left"/>
    </xf>
    <xf numFmtId="0" fontId="2" fillId="0" borderId="72" xfId="0" applyNumberFormat="1" applyFont="1" applyBorder="1" applyAlignment="1">
      <alignment horizontal="right"/>
    </xf>
    <xf numFmtId="0" fontId="3" fillId="0" borderId="73" xfId="0" applyFont="1" applyBorder="1" applyAlignment="1">
      <alignment horizontal="center"/>
    </xf>
    <xf numFmtId="0" fontId="2" fillId="0" borderId="74" xfId="0" applyNumberFormat="1" applyFont="1" applyBorder="1" applyAlignment="1">
      <alignment horizontal="left"/>
    </xf>
    <xf numFmtId="0" fontId="2" fillId="0" borderId="75" xfId="0" applyNumberFormat="1" applyFont="1" applyBorder="1" applyAlignment="1">
      <alignment horizontal="right"/>
    </xf>
    <xf numFmtId="0" fontId="3" fillId="0" borderId="51" xfId="0" applyFont="1" applyBorder="1" applyAlignment="1">
      <alignment horizontal="center"/>
    </xf>
    <xf numFmtId="0" fontId="2" fillId="0" borderId="76" xfId="0" applyNumberFormat="1" applyFont="1" applyBorder="1" applyAlignment="1">
      <alignment horizontal="left"/>
    </xf>
    <xf numFmtId="0" fontId="14" fillId="0" borderId="31" xfId="0" applyNumberFormat="1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78" xfId="0" applyNumberFormat="1" applyBorder="1" applyAlignment="1">
      <alignment horizontal="center"/>
    </xf>
    <xf numFmtId="49" fontId="0" fillId="0" borderId="79" xfId="0" applyNumberFormat="1" applyBorder="1" applyAlignment="1">
      <alignment horizontal="center"/>
    </xf>
    <xf numFmtId="49" fontId="0" fillId="0" borderId="80" xfId="0" applyNumberForma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7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78" xfId="0" applyNumberFormat="1" applyFont="1" applyBorder="1" applyAlignment="1">
      <alignment horizontal="center"/>
    </xf>
    <xf numFmtId="49" fontId="0" fillId="0" borderId="7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8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81" xfId="0" applyFont="1" applyBorder="1" applyAlignment="1">
      <alignment/>
    </xf>
    <xf numFmtId="0" fontId="6" fillId="0" borderId="8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3" fillId="0" borderId="86" xfId="0" applyFont="1" applyBorder="1" applyAlignment="1">
      <alignment horizontal="center"/>
    </xf>
    <xf numFmtId="0" fontId="0" fillId="0" borderId="87" xfId="0" applyBorder="1" applyAlignment="1">
      <alignment/>
    </xf>
    <xf numFmtId="0" fontId="13" fillId="0" borderId="88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9" xfId="0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15" fillId="0" borderId="90" xfId="0" applyFont="1" applyBorder="1" applyAlignment="1">
      <alignment horizontal="right"/>
    </xf>
    <xf numFmtId="0" fontId="7" fillId="0" borderId="91" xfId="0" applyFont="1" applyBorder="1" applyAlignment="1">
      <alignment/>
    </xf>
    <xf numFmtId="0" fontId="7" fillId="0" borderId="9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45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/>
    </xf>
    <xf numFmtId="0" fontId="7" fillId="0" borderId="95" xfId="0" applyFont="1" applyBorder="1" applyAlignment="1">
      <alignment/>
    </xf>
    <xf numFmtId="0" fontId="2" fillId="0" borderId="93" xfId="0" applyFont="1" applyBorder="1" applyAlignment="1">
      <alignment/>
    </xf>
    <xf numFmtId="0" fontId="3" fillId="0" borderId="93" xfId="0" applyFont="1" applyBorder="1" applyAlignment="1">
      <alignment horizontal="center"/>
    </xf>
    <xf numFmtId="0" fontId="2" fillId="0" borderId="95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96" xfId="0" applyFont="1" applyBorder="1" applyAlignment="1">
      <alignment/>
    </xf>
    <xf numFmtId="0" fontId="7" fillId="0" borderId="43" xfId="0" applyFont="1" applyBorder="1" applyAlignment="1">
      <alignment/>
    </xf>
    <xf numFmtId="0" fontId="2" fillId="0" borderId="97" xfId="0" applyFont="1" applyBorder="1" applyAlignment="1">
      <alignment horizontal="center"/>
    </xf>
    <xf numFmtId="49" fontId="2" fillId="0" borderId="98" xfId="0" applyNumberFormat="1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95" xfId="0" applyFont="1" applyBorder="1" applyAlignment="1">
      <alignment/>
    </xf>
    <xf numFmtId="0" fontId="10" fillId="0" borderId="77" xfId="0" applyFont="1" applyBorder="1" applyAlignment="1">
      <alignment horizontal="right"/>
    </xf>
    <xf numFmtId="0" fontId="10" fillId="0" borderId="63" xfId="0" applyFont="1" applyBorder="1" applyAlignment="1">
      <alignment horizontal="right"/>
    </xf>
    <xf numFmtId="0" fontId="10" fillId="0" borderId="101" xfId="0" applyFont="1" applyBorder="1" applyAlignment="1">
      <alignment horizontal="right"/>
    </xf>
    <xf numFmtId="0" fontId="10" fillId="0" borderId="65" xfId="0" applyFont="1" applyBorder="1" applyAlignment="1">
      <alignment horizontal="right"/>
    </xf>
    <xf numFmtId="0" fontId="2" fillId="0" borderId="102" xfId="0" applyFont="1" applyBorder="1" applyAlignment="1">
      <alignment horizontal="center"/>
    </xf>
    <xf numFmtId="0" fontId="7" fillId="0" borderId="103" xfId="0" applyFont="1" applyBorder="1" applyAlignment="1">
      <alignment/>
    </xf>
    <xf numFmtId="0" fontId="2" fillId="0" borderId="104" xfId="0" applyFont="1" applyBorder="1" applyAlignment="1">
      <alignment/>
    </xf>
    <xf numFmtId="0" fontId="2" fillId="0" borderId="34" xfId="0" applyFont="1" applyBorder="1" applyAlignment="1">
      <alignment/>
    </xf>
    <xf numFmtId="0" fontId="10" fillId="0" borderId="105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right"/>
    </xf>
    <xf numFmtId="0" fontId="9" fillId="0" borderId="34" xfId="0" applyFont="1" applyFill="1" applyBorder="1" applyAlignment="1">
      <alignment/>
    </xf>
    <xf numFmtId="0" fontId="9" fillId="0" borderId="34" xfId="0" applyFont="1" applyBorder="1" applyAlignment="1">
      <alignment horizontal="left"/>
    </xf>
    <xf numFmtId="0" fontId="9" fillId="0" borderId="106" xfId="0" applyFont="1" applyBorder="1" applyAlignment="1">
      <alignment horizontal="right"/>
    </xf>
    <xf numFmtId="0" fontId="9" fillId="0" borderId="36" xfId="0" applyNumberFormat="1" applyFont="1" applyBorder="1" applyAlignment="1">
      <alignment horizontal="right"/>
    </xf>
    <xf numFmtId="0" fontId="9" fillId="0" borderId="105" xfId="0" applyNumberFormat="1" applyFont="1" applyBorder="1" applyAlignment="1">
      <alignment horizontal="left"/>
    </xf>
    <xf numFmtId="0" fontId="2" fillId="0" borderId="107" xfId="0" applyNumberFormat="1" applyFont="1" applyBorder="1" applyAlignment="1">
      <alignment horizontal="left"/>
    </xf>
    <xf numFmtId="0" fontId="2" fillId="0" borderId="36" xfId="0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3" fillId="0" borderId="10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13" fillId="0" borderId="10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0" borderId="14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110" xfId="0" applyFont="1" applyBorder="1" applyAlignment="1">
      <alignment/>
    </xf>
    <xf numFmtId="0" fontId="2" fillId="0" borderId="67" xfId="0" applyFont="1" applyBorder="1" applyAlignment="1">
      <alignment/>
    </xf>
    <xf numFmtId="0" fontId="10" fillId="0" borderId="111" xfId="0" applyFont="1" applyBorder="1" applyAlignment="1">
      <alignment horizontal="right"/>
    </xf>
    <xf numFmtId="0" fontId="9" fillId="0" borderId="112" xfId="0" applyFont="1" applyBorder="1" applyAlignment="1">
      <alignment/>
    </xf>
    <xf numFmtId="0" fontId="9" fillId="0" borderId="51" xfId="0" applyFont="1" applyBorder="1" applyAlignment="1">
      <alignment horizontal="left"/>
    </xf>
    <xf numFmtId="0" fontId="9" fillId="0" borderId="50" xfId="0" applyFont="1" applyBorder="1" applyAlignment="1">
      <alignment horizontal="right"/>
    </xf>
    <xf numFmtId="0" fontId="3" fillId="0" borderId="46" xfId="0" applyNumberFormat="1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0" fontId="3" fillId="0" borderId="95" xfId="0" applyFont="1" applyBorder="1" applyAlignment="1">
      <alignment horizontal="center"/>
    </xf>
    <xf numFmtId="0" fontId="3" fillId="0" borderId="95" xfId="0" applyFont="1" applyBorder="1" applyAlignment="1">
      <alignment horizontal="left"/>
    </xf>
    <xf numFmtId="0" fontId="2" fillId="0" borderId="93" xfId="0" applyFont="1" applyBorder="1" applyAlignment="1">
      <alignment horizontal="right"/>
    </xf>
    <xf numFmtId="0" fontId="2" fillId="0" borderId="95" xfId="0" applyFont="1" applyBorder="1" applyAlignment="1">
      <alignment horizontal="right"/>
    </xf>
    <xf numFmtId="0" fontId="2" fillId="0" borderId="116" xfId="0" applyFont="1" applyFill="1" applyBorder="1" applyAlignment="1">
      <alignment horizontal="center"/>
    </xf>
    <xf numFmtId="49" fontId="2" fillId="0" borderId="99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70" xfId="0" applyNumberFormat="1" applyFont="1" applyBorder="1" applyAlignment="1">
      <alignment/>
    </xf>
    <xf numFmtId="49" fontId="0" fillId="0" borderId="117" xfId="0" applyNumberFormat="1" applyFont="1" applyBorder="1" applyAlignment="1">
      <alignment horizontal="center"/>
    </xf>
    <xf numFmtId="49" fontId="0" fillId="0" borderId="118" xfId="0" applyNumberFormat="1" applyFont="1" applyBorder="1" applyAlignment="1">
      <alignment horizontal="center"/>
    </xf>
    <xf numFmtId="49" fontId="0" fillId="0" borderId="119" xfId="0" applyNumberFormat="1" applyFont="1" applyBorder="1" applyAlignment="1">
      <alignment horizontal="center"/>
    </xf>
    <xf numFmtId="49" fontId="0" fillId="0" borderId="120" xfId="0" applyNumberFormat="1" applyFont="1" applyBorder="1" applyAlignment="1">
      <alignment horizontal="center"/>
    </xf>
    <xf numFmtId="49" fontId="6" fillId="0" borderId="79" xfId="0" applyNumberFormat="1" applyFont="1" applyBorder="1" applyAlignment="1">
      <alignment horizontal="center"/>
    </xf>
    <xf numFmtId="49" fontId="6" fillId="0" borderId="78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9" fontId="0" fillId="0" borderId="120" xfId="0" applyNumberFormat="1" applyBorder="1" applyAlignment="1">
      <alignment horizontal="center"/>
    </xf>
    <xf numFmtId="49" fontId="6" fillId="0" borderId="7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2870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2287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409700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002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2574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24574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6384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28925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34861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6861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867150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576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68630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8863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5067300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2578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59150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61150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62960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486525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714375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73437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7524750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77152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83724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8572500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875347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8943975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5</xdr:col>
      <xdr:colOff>209550</xdr:colOff>
      <xdr:row>47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930592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47</xdr:row>
      <xdr:rowOff>0</xdr:rowOff>
    </xdr:from>
    <xdr:to>
      <xdr:col>8</xdr:col>
      <xdr:colOff>219075</xdr:colOff>
      <xdr:row>47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930592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47</xdr:row>
      <xdr:rowOff>0</xdr:rowOff>
    </xdr:from>
    <xdr:to>
      <xdr:col>11</xdr:col>
      <xdr:colOff>219075</xdr:colOff>
      <xdr:row>47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930592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47</xdr:row>
      <xdr:rowOff>0</xdr:rowOff>
    </xdr:from>
    <xdr:to>
      <xdr:col>14</xdr:col>
      <xdr:colOff>219075</xdr:colOff>
      <xdr:row>47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930592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2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2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3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3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3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3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3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3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3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3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3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3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4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4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4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4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4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4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4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4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4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0</xdr:rowOff>
    </xdr:from>
    <xdr:to>
      <xdr:col>26</xdr:col>
      <xdr:colOff>0</xdr:colOff>
      <xdr:row>9</xdr:row>
      <xdr:rowOff>0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33625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190500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3365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13</xdr:row>
      <xdr:rowOff>190500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7336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209550</xdr:colOff>
      <xdr:row>14</xdr:row>
      <xdr:rowOff>200025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93370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15</xdr:row>
      <xdr:rowOff>0</xdr:rowOff>
    </xdr:from>
    <xdr:to>
      <xdr:col>26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14325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0</xdr:colOff>
      <xdr:row>18</xdr:row>
      <xdr:rowOff>9525</xdr:rowOff>
    </xdr:to>
    <xdr:pic>
      <xdr:nvPicPr>
        <xdr:cNvPr id="5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771900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17</xdr:col>
      <xdr:colOff>0</xdr:colOff>
      <xdr:row>18</xdr:row>
      <xdr:rowOff>190500</xdr:rowOff>
    </xdr:to>
    <xdr:pic>
      <xdr:nvPicPr>
        <xdr:cNvPr id="5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7192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19</xdr:row>
      <xdr:rowOff>0</xdr:rowOff>
    </xdr:from>
    <xdr:to>
      <xdr:col>20</xdr:col>
      <xdr:colOff>0</xdr:colOff>
      <xdr:row>19</xdr:row>
      <xdr:rowOff>190500</xdr:rowOff>
    </xdr:to>
    <xdr:pic>
      <xdr:nvPicPr>
        <xdr:cNvPr id="5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7195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20</xdr:row>
      <xdr:rowOff>0</xdr:rowOff>
    </xdr:from>
    <xdr:to>
      <xdr:col>22</xdr:col>
      <xdr:colOff>209550</xdr:colOff>
      <xdr:row>20</xdr:row>
      <xdr:rowOff>200025</xdr:rowOff>
    </xdr:to>
    <xdr:pic>
      <xdr:nvPicPr>
        <xdr:cNvPr id="5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3719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21</xdr:row>
      <xdr:rowOff>0</xdr:rowOff>
    </xdr:from>
    <xdr:to>
      <xdr:col>26</xdr:col>
      <xdr:colOff>0</xdr:colOff>
      <xdr:row>21</xdr:row>
      <xdr:rowOff>0</xdr:rowOff>
    </xdr:to>
    <xdr:pic>
      <xdr:nvPicPr>
        <xdr:cNvPr id="5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5815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6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781675"/>
          <a:ext cx="5238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6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0102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6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2388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6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4674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32</xdr:row>
      <xdr:rowOff>9525</xdr:rowOff>
    </xdr:from>
    <xdr:to>
      <xdr:col>28</xdr:col>
      <xdr:colOff>209550</xdr:colOff>
      <xdr:row>33</xdr:row>
      <xdr:rowOff>0</xdr:rowOff>
    </xdr:to>
    <xdr:pic>
      <xdr:nvPicPr>
        <xdr:cNvPr id="6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934200"/>
          <a:ext cx="52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31</xdr:row>
      <xdr:rowOff>9525</xdr:rowOff>
    </xdr:from>
    <xdr:to>
      <xdr:col>26</xdr:col>
      <xdr:colOff>0</xdr:colOff>
      <xdr:row>32</xdr:row>
      <xdr:rowOff>9525</xdr:rowOff>
    </xdr:to>
    <xdr:pic>
      <xdr:nvPicPr>
        <xdr:cNvPr id="6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705600"/>
          <a:ext cx="52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34</xdr:row>
      <xdr:rowOff>0</xdr:rowOff>
    </xdr:to>
    <xdr:pic>
      <xdr:nvPicPr>
        <xdr:cNvPr id="6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34</xdr:row>
      <xdr:rowOff>0</xdr:rowOff>
    </xdr:from>
    <xdr:to>
      <xdr:col>17</xdr:col>
      <xdr:colOff>0</xdr:colOff>
      <xdr:row>34</xdr:row>
      <xdr:rowOff>0</xdr:rowOff>
    </xdr:to>
    <xdr:pic>
      <xdr:nvPicPr>
        <xdr:cNvPr id="6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34</xdr:row>
      <xdr:rowOff>0</xdr:rowOff>
    </xdr:from>
    <xdr:to>
      <xdr:col>20</xdr:col>
      <xdr:colOff>0</xdr:colOff>
      <xdr:row>34</xdr:row>
      <xdr:rowOff>0</xdr:rowOff>
    </xdr:to>
    <xdr:pic>
      <xdr:nvPicPr>
        <xdr:cNvPr id="6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34</xdr:row>
      <xdr:rowOff>0</xdr:rowOff>
    </xdr:from>
    <xdr:to>
      <xdr:col>22</xdr:col>
      <xdr:colOff>209550</xdr:colOff>
      <xdr:row>34</xdr:row>
      <xdr:rowOff>0</xdr:rowOff>
    </xdr:to>
    <xdr:pic>
      <xdr:nvPicPr>
        <xdr:cNvPr id="6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28</xdr:col>
      <xdr:colOff>209550</xdr:colOff>
      <xdr:row>34</xdr:row>
      <xdr:rowOff>0</xdr:rowOff>
    </xdr:to>
    <xdr:pic>
      <xdr:nvPicPr>
        <xdr:cNvPr id="7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7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34</xdr:row>
      <xdr:rowOff>0</xdr:rowOff>
    </xdr:to>
    <xdr:pic>
      <xdr:nvPicPr>
        <xdr:cNvPr id="7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34</xdr:row>
      <xdr:rowOff>0</xdr:rowOff>
    </xdr:from>
    <xdr:to>
      <xdr:col>17</xdr:col>
      <xdr:colOff>0</xdr:colOff>
      <xdr:row>34</xdr:row>
      <xdr:rowOff>0</xdr:rowOff>
    </xdr:to>
    <xdr:pic>
      <xdr:nvPicPr>
        <xdr:cNvPr id="7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34</xdr:row>
      <xdr:rowOff>0</xdr:rowOff>
    </xdr:from>
    <xdr:to>
      <xdr:col>20</xdr:col>
      <xdr:colOff>0</xdr:colOff>
      <xdr:row>34</xdr:row>
      <xdr:rowOff>0</xdr:rowOff>
    </xdr:to>
    <xdr:pic>
      <xdr:nvPicPr>
        <xdr:cNvPr id="7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34</xdr:row>
      <xdr:rowOff>0</xdr:rowOff>
    </xdr:from>
    <xdr:to>
      <xdr:col>22</xdr:col>
      <xdr:colOff>209550</xdr:colOff>
      <xdr:row>34</xdr:row>
      <xdr:rowOff>0</xdr:rowOff>
    </xdr:to>
    <xdr:pic>
      <xdr:nvPicPr>
        <xdr:cNvPr id="7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28</xdr:col>
      <xdr:colOff>209550</xdr:colOff>
      <xdr:row>34</xdr:row>
      <xdr:rowOff>0</xdr:rowOff>
    </xdr:to>
    <xdr:pic>
      <xdr:nvPicPr>
        <xdr:cNvPr id="7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34</xdr:row>
      <xdr:rowOff>0</xdr:rowOff>
    </xdr:from>
    <xdr:to>
      <xdr:col>26</xdr:col>
      <xdr:colOff>0</xdr:colOff>
      <xdr:row>34</xdr:row>
      <xdr:rowOff>0</xdr:rowOff>
    </xdr:to>
    <xdr:pic>
      <xdr:nvPicPr>
        <xdr:cNvPr id="7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3247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7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33625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6685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93370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6685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6685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6685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93370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40055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86740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11.375" style="0" customWidth="1"/>
    <col min="2" max="2" width="8.00390625" style="0" customWidth="1"/>
    <col min="3" max="3" width="15.125" style="0" customWidth="1"/>
    <col min="9" max="9" width="15.875" style="0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spans="1:9" ht="15">
      <c r="A1" s="1"/>
      <c r="B1" s="1"/>
      <c r="C1" s="1" t="s">
        <v>159</v>
      </c>
      <c r="F1" s="1"/>
      <c r="G1" s="1"/>
      <c r="H1" s="1"/>
      <c r="I1" s="1"/>
    </row>
    <row r="2" spans="1:9" ht="15">
      <c r="A2" s="1"/>
      <c r="B2" s="1"/>
      <c r="C2" s="1"/>
      <c r="F2" s="1"/>
      <c r="G2" s="1"/>
      <c r="H2" s="1"/>
      <c r="I2" s="1"/>
    </row>
    <row r="3" spans="1:9" ht="15">
      <c r="A3" s="1"/>
      <c r="B3" s="1"/>
      <c r="C3" s="1"/>
      <c r="D3" s="1" t="s">
        <v>206</v>
      </c>
      <c r="F3" s="1"/>
      <c r="G3" s="1"/>
      <c r="H3" s="1"/>
      <c r="I3" s="1"/>
    </row>
    <row r="4" spans="1:9" ht="15">
      <c r="A4" s="1"/>
      <c r="B4" s="1"/>
      <c r="C4" s="1"/>
      <c r="D4" s="1" t="s">
        <v>207</v>
      </c>
      <c r="F4" s="1"/>
      <c r="G4" s="1"/>
      <c r="H4" s="1"/>
      <c r="I4" s="1"/>
    </row>
    <row r="5" spans="1:9" ht="15">
      <c r="A5" s="1"/>
      <c r="B5" s="1"/>
      <c r="C5" s="1"/>
      <c r="D5" s="1" t="s">
        <v>208</v>
      </c>
      <c r="F5" s="1"/>
      <c r="G5" s="1"/>
      <c r="H5" s="1"/>
      <c r="I5" s="1"/>
    </row>
    <row r="6" spans="1:9" ht="15">
      <c r="A6" s="1"/>
      <c r="B6" s="1"/>
      <c r="C6" s="1"/>
      <c r="D6" s="1" t="s">
        <v>209</v>
      </c>
      <c r="F6" s="1"/>
      <c r="G6" s="1"/>
      <c r="H6" s="1"/>
      <c r="I6" s="1"/>
    </row>
    <row r="7" spans="1:9" ht="15">
      <c r="A7" s="1"/>
      <c r="B7" s="1"/>
      <c r="C7" s="1"/>
      <c r="D7" s="1" t="s">
        <v>211</v>
      </c>
      <c r="F7" s="1"/>
      <c r="G7" s="1"/>
      <c r="H7" s="1"/>
      <c r="I7" s="1"/>
    </row>
    <row r="8" spans="1:9" ht="15">
      <c r="A8" s="1"/>
      <c r="B8" s="1"/>
      <c r="C8" s="1"/>
      <c r="D8" s="1" t="s">
        <v>212</v>
      </c>
      <c r="F8" s="1"/>
      <c r="G8" s="1"/>
      <c r="H8" s="1"/>
      <c r="I8" s="1"/>
    </row>
    <row r="9" spans="1:9" ht="15">
      <c r="A9" s="1"/>
      <c r="B9" s="1"/>
      <c r="C9" s="1"/>
      <c r="D9" s="1" t="s">
        <v>213</v>
      </c>
      <c r="F9" s="1"/>
      <c r="G9" s="1"/>
      <c r="H9" s="1"/>
      <c r="I9" s="1"/>
    </row>
    <row r="10" spans="1:9" ht="15">
      <c r="A10" s="1"/>
      <c r="B10" s="1"/>
      <c r="C10" s="1"/>
      <c r="D10" s="1" t="s">
        <v>210</v>
      </c>
      <c r="F10" s="1"/>
      <c r="G10" s="1"/>
      <c r="H10" s="1"/>
      <c r="I10" s="1"/>
    </row>
    <row r="11" spans="1:9" ht="15">
      <c r="A11" s="1"/>
      <c r="B11" s="1"/>
      <c r="C11" s="1"/>
      <c r="F11" s="1"/>
      <c r="G11" s="1"/>
      <c r="H11" s="1"/>
      <c r="I11" s="1"/>
    </row>
    <row r="12" spans="1:9" ht="15">
      <c r="A12" s="1"/>
      <c r="B12" s="1"/>
      <c r="C12" s="1"/>
      <c r="E12" s="316" t="s">
        <v>160</v>
      </c>
      <c r="F12" s="1"/>
      <c r="G12" s="1"/>
      <c r="H12" s="1"/>
      <c r="I12" s="1"/>
    </row>
    <row r="13" s="96" customFormat="1" ht="12.75"/>
    <row r="14" spans="1:6" s="7" customFormat="1" ht="15">
      <c r="A14" s="316" t="s">
        <v>161</v>
      </c>
      <c r="B14" s="317" t="s">
        <v>98</v>
      </c>
      <c r="C14" s="316" t="s">
        <v>162</v>
      </c>
      <c r="D14" s="316" t="s">
        <v>163</v>
      </c>
      <c r="F14" s="316" t="s">
        <v>80</v>
      </c>
    </row>
    <row r="15" spans="2:6" s="7" customFormat="1" ht="14.25">
      <c r="B15" s="315" t="s">
        <v>102</v>
      </c>
      <c r="C15" s="7" t="s">
        <v>217</v>
      </c>
      <c r="D15" s="7" t="s">
        <v>219</v>
      </c>
      <c r="F15" s="7" t="s">
        <v>82</v>
      </c>
    </row>
    <row r="16" spans="2:6" s="7" customFormat="1" ht="14.25">
      <c r="B16" s="315" t="s">
        <v>103</v>
      </c>
      <c r="C16" s="7" t="s">
        <v>218</v>
      </c>
      <c r="D16" s="7" t="s">
        <v>173</v>
      </c>
      <c r="F16" s="7" t="s">
        <v>81</v>
      </c>
    </row>
    <row r="17" spans="2:6" s="7" customFormat="1" ht="14.25">
      <c r="B17" s="315" t="s">
        <v>101</v>
      </c>
      <c r="C17" s="7" t="s">
        <v>166</v>
      </c>
      <c r="D17" s="7" t="s">
        <v>167</v>
      </c>
      <c r="F17" s="7" t="s">
        <v>81</v>
      </c>
    </row>
    <row r="18" spans="2:6" s="7" customFormat="1" ht="14.25">
      <c r="B18" s="315" t="s">
        <v>100</v>
      </c>
      <c r="C18" s="7" t="s">
        <v>168</v>
      </c>
      <c r="D18" s="7" t="s">
        <v>169</v>
      </c>
      <c r="F18" s="7" t="s">
        <v>170</v>
      </c>
    </row>
    <row r="19" spans="2:6" s="7" customFormat="1" ht="14.25">
      <c r="B19" s="315" t="s">
        <v>99</v>
      </c>
      <c r="C19" s="7" t="s">
        <v>164</v>
      </c>
      <c r="D19" s="7" t="s">
        <v>165</v>
      </c>
      <c r="F19" s="7" t="s">
        <v>80</v>
      </c>
    </row>
    <row r="20" spans="2:6" s="7" customFormat="1" ht="14.25">
      <c r="B20" s="315" t="s">
        <v>174</v>
      </c>
      <c r="C20" s="7" t="s">
        <v>177</v>
      </c>
      <c r="D20" s="7" t="s">
        <v>178</v>
      </c>
      <c r="F20" s="7" t="s">
        <v>236</v>
      </c>
    </row>
    <row r="21" spans="2:6" s="7" customFormat="1" ht="14.25">
      <c r="B21" s="315"/>
      <c r="C21" s="7" t="s">
        <v>181</v>
      </c>
      <c r="D21" s="7" t="s">
        <v>179</v>
      </c>
      <c r="F21" s="7" t="s">
        <v>236</v>
      </c>
    </row>
    <row r="22" spans="2:6" s="7" customFormat="1" ht="14.25">
      <c r="B22" s="315"/>
      <c r="C22" s="7" t="s">
        <v>171</v>
      </c>
      <c r="D22" s="7" t="s">
        <v>172</v>
      </c>
      <c r="F22" s="7" t="s">
        <v>81</v>
      </c>
    </row>
    <row r="23" spans="2:6" s="7" customFormat="1" ht="14.25">
      <c r="B23" s="315" t="s">
        <v>216</v>
      </c>
      <c r="C23" s="7" t="s">
        <v>175</v>
      </c>
      <c r="D23" s="7" t="s">
        <v>176</v>
      </c>
      <c r="F23" s="7" t="s">
        <v>170</v>
      </c>
    </row>
    <row r="24" spans="2:6" s="7" customFormat="1" ht="14.25">
      <c r="B24" s="315"/>
      <c r="C24" s="7" t="s">
        <v>214</v>
      </c>
      <c r="D24" s="7" t="s">
        <v>215</v>
      </c>
      <c r="F24" s="7" t="s">
        <v>236</v>
      </c>
    </row>
    <row r="25" s="7" customFormat="1" ht="14.25">
      <c r="B25" s="315"/>
    </row>
    <row r="26" spans="1:6" s="7" customFormat="1" ht="15">
      <c r="A26" s="316" t="s">
        <v>182</v>
      </c>
      <c r="B26" s="317" t="s">
        <v>98</v>
      </c>
      <c r="C26" s="316" t="s">
        <v>144</v>
      </c>
      <c r="D26" s="316" t="s">
        <v>183</v>
      </c>
      <c r="E26" s="316"/>
      <c r="F26" s="316" t="s">
        <v>236</v>
      </c>
    </row>
    <row r="27" spans="2:6" s="7" customFormat="1" ht="14.25">
      <c r="B27" s="315" t="s">
        <v>102</v>
      </c>
      <c r="C27" s="7" t="s">
        <v>157</v>
      </c>
      <c r="D27" s="7" t="s">
        <v>188</v>
      </c>
      <c r="F27" s="7" t="s">
        <v>63</v>
      </c>
    </row>
    <row r="28" spans="2:6" s="7" customFormat="1" ht="14.25">
      <c r="B28" s="315" t="s">
        <v>103</v>
      </c>
      <c r="C28" s="7" t="s">
        <v>154</v>
      </c>
      <c r="D28" s="7" t="s">
        <v>185</v>
      </c>
      <c r="F28" s="7" t="s">
        <v>235</v>
      </c>
    </row>
    <row r="29" spans="2:6" s="7" customFormat="1" ht="14.25">
      <c r="B29" s="315" t="s">
        <v>101</v>
      </c>
      <c r="C29" s="7" t="s">
        <v>150</v>
      </c>
      <c r="D29" s="7" t="s">
        <v>189</v>
      </c>
      <c r="F29" s="7" t="s">
        <v>187</v>
      </c>
    </row>
    <row r="30" spans="2:6" s="7" customFormat="1" ht="14.25">
      <c r="B30" s="315" t="s">
        <v>184</v>
      </c>
      <c r="C30" s="7" t="s">
        <v>146</v>
      </c>
      <c r="D30" s="7" t="s">
        <v>192</v>
      </c>
      <c r="F30" s="7" t="s">
        <v>67</v>
      </c>
    </row>
    <row r="31" spans="2:6" s="7" customFormat="1" ht="14.25">
      <c r="B31" s="315"/>
      <c r="C31" s="7" t="s">
        <v>147</v>
      </c>
      <c r="D31" s="7" t="s">
        <v>197</v>
      </c>
      <c r="F31" s="7" t="s">
        <v>63</v>
      </c>
    </row>
    <row r="32" spans="2:6" s="7" customFormat="1" ht="14.25">
      <c r="B32" s="315"/>
      <c r="C32" s="7" t="s">
        <v>151</v>
      </c>
      <c r="D32" s="7" t="s">
        <v>191</v>
      </c>
      <c r="F32" s="7" t="s">
        <v>180</v>
      </c>
    </row>
    <row r="33" spans="3:6" s="7" customFormat="1" ht="14.25">
      <c r="C33" s="7" t="s">
        <v>156</v>
      </c>
      <c r="D33" s="7" t="s">
        <v>192</v>
      </c>
      <c r="F33" s="7" t="s">
        <v>235</v>
      </c>
    </row>
    <row r="34" spans="2:6" s="7" customFormat="1" ht="14.25">
      <c r="B34" s="315" t="s">
        <v>190</v>
      </c>
      <c r="C34" s="7" t="s">
        <v>145</v>
      </c>
      <c r="D34" s="7" t="s">
        <v>186</v>
      </c>
      <c r="F34" s="7" t="s">
        <v>187</v>
      </c>
    </row>
    <row r="35" spans="2:6" s="7" customFormat="1" ht="14.25">
      <c r="B35" s="315"/>
      <c r="C35" s="7" t="s">
        <v>148</v>
      </c>
      <c r="D35" s="7" t="s">
        <v>193</v>
      </c>
      <c r="F35" s="7" t="s">
        <v>187</v>
      </c>
    </row>
    <row r="36" spans="2:6" s="7" customFormat="1" ht="14.25">
      <c r="B36" s="315"/>
      <c r="C36" s="7" t="s">
        <v>149</v>
      </c>
      <c r="D36" s="7" t="s">
        <v>193</v>
      </c>
      <c r="F36" s="7" t="s">
        <v>236</v>
      </c>
    </row>
    <row r="37" spans="2:6" s="7" customFormat="1" ht="14.25">
      <c r="B37" s="315"/>
      <c r="C37" s="7" t="s">
        <v>152</v>
      </c>
      <c r="D37" s="7" t="s">
        <v>186</v>
      </c>
      <c r="F37" s="7" t="s">
        <v>65</v>
      </c>
    </row>
    <row r="38" spans="2:6" s="7" customFormat="1" ht="14.25">
      <c r="B38" s="315"/>
      <c r="C38" s="7" t="s">
        <v>153</v>
      </c>
      <c r="D38" s="7" t="s">
        <v>205</v>
      </c>
      <c r="F38" s="7" t="s">
        <v>180</v>
      </c>
    </row>
    <row r="39" spans="2:6" s="7" customFormat="1" ht="14.25">
      <c r="B39" s="315"/>
      <c r="C39" s="7" t="s">
        <v>155</v>
      </c>
      <c r="D39" s="7" t="s">
        <v>193</v>
      </c>
      <c r="F39" s="7" t="s">
        <v>65</v>
      </c>
    </row>
    <row r="40" spans="2:6" s="7" customFormat="1" ht="14.25">
      <c r="B40" s="315" t="s">
        <v>194</v>
      </c>
      <c r="C40" s="7" t="s">
        <v>204</v>
      </c>
      <c r="D40" s="7" t="s">
        <v>220</v>
      </c>
      <c r="F40" s="7" t="s">
        <v>170</v>
      </c>
    </row>
    <row r="41" spans="2:6" s="7" customFormat="1" ht="14.25">
      <c r="B41" s="315"/>
      <c r="C41" s="7" t="s">
        <v>221</v>
      </c>
      <c r="D41" s="7" t="s">
        <v>227</v>
      </c>
      <c r="F41" s="7" t="s">
        <v>180</v>
      </c>
    </row>
    <row r="42" spans="2:6" s="7" customFormat="1" ht="14.25">
      <c r="B42" s="315"/>
      <c r="C42" s="7" t="s">
        <v>222</v>
      </c>
      <c r="D42" s="7" t="s">
        <v>203</v>
      </c>
      <c r="F42" s="7" t="s">
        <v>68</v>
      </c>
    </row>
    <row r="43" spans="2:6" s="7" customFormat="1" ht="14.25">
      <c r="B43" s="315"/>
      <c r="C43" s="7" t="s">
        <v>223</v>
      </c>
      <c r="D43" s="7" t="s">
        <v>226</v>
      </c>
      <c r="F43" s="7" t="s">
        <v>198</v>
      </c>
    </row>
    <row r="44" spans="2:14" s="7" customFormat="1" ht="15">
      <c r="B44" s="315"/>
      <c r="C44" s="7" t="s">
        <v>199</v>
      </c>
      <c r="D44" s="7" t="s">
        <v>200</v>
      </c>
      <c r="F44" s="7" t="s">
        <v>198</v>
      </c>
      <c r="K44" s="316"/>
      <c r="L44" s="316"/>
      <c r="N44" s="316"/>
    </row>
    <row r="45" spans="2:6" s="7" customFormat="1" ht="14.25">
      <c r="B45" s="315"/>
      <c r="C45" s="7" t="s">
        <v>195</v>
      </c>
      <c r="D45" s="7" t="s">
        <v>196</v>
      </c>
      <c r="F45" s="7" t="s">
        <v>187</v>
      </c>
    </row>
    <row r="46" spans="2:6" s="7" customFormat="1" ht="14.25">
      <c r="B46" s="315"/>
      <c r="C46" s="7" t="s">
        <v>224</v>
      </c>
      <c r="D46" s="7" t="s">
        <v>225</v>
      </c>
      <c r="F46" s="7" t="s">
        <v>68</v>
      </c>
    </row>
    <row r="47" spans="2:6" s="7" customFormat="1" ht="14.25">
      <c r="B47" s="315" t="s">
        <v>228</v>
      </c>
      <c r="C47" s="7" t="s">
        <v>201</v>
      </c>
      <c r="D47" s="7" t="s">
        <v>186</v>
      </c>
      <c r="F47" s="7" t="s">
        <v>180</v>
      </c>
    </row>
    <row r="48" spans="2:6" s="7" customFormat="1" ht="14.25">
      <c r="B48" s="315"/>
      <c r="C48" s="7" t="s">
        <v>229</v>
      </c>
      <c r="D48" s="7" t="s">
        <v>230</v>
      </c>
      <c r="F48" s="7" t="s">
        <v>236</v>
      </c>
    </row>
    <row r="49" spans="2:6" s="7" customFormat="1" ht="14.25">
      <c r="B49" s="315"/>
      <c r="C49" s="7" t="s">
        <v>231</v>
      </c>
      <c r="D49" s="7" t="s">
        <v>183</v>
      </c>
      <c r="F49" s="7" t="s">
        <v>236</v>
      </c>
    </row>
    <row r="50" spans="2:6" s="7" customFormat="1" ht="14.25">
      <c r="B50" s="315"/>
      <c r="C50" s="7" t="s">
        <v>232</v>
      </c>
      <c r="D50" s="7" t="s">
        <v>185</v>
      </c>
      <c r="F50" s="7" t="s">
        <v>236</v>
      </c>
    </row>
    <row r="51" spans="2:6" s="7" customFormat="1" ht="14.25">
      <c r="B51" s="315"/>
      <c r="C51" s="7" t="s">
        <v>233</v>
      </c>
      <c r="D51" s="7" t="s">
        <v>203</v>
      </c>
      <c r="F51" s="7" t="s">
        <v>170</v>
      </c>
    </row>
    <row r="52" spans="2:6" s="7" customFormat="1" ht="14.25">
      <c r="B52" s="315"/>
      <c r="C52" s="7" t="s">
        <v>234</v>
      </c>
      <c r="D52" s="7" t="s">
        <v>186</v>
      </c>
      <c r="F52" s="7" t="s">
        <v>170</v>
      </c>
    </row>
    <row r="53" spans="1:6" s="7" customFormat="1" ht="15">
      <c r="A53" s="316"/>
      <c r="B53" s="317"/>
      <c r="C53" s="7" t="s">
        <v>202</v>
      </c>
      <c r="D53" s="7" t="s">
        <v>203</v>
      </c>
      <c r="F53" s="7" t="s">
        <v>170</v>
      </c>
    </row>
    <row r="54" s="7" customFormat="1" ht="14.25">
      <c r="B54" s="315"/>
    </row>
    <row r="55" s="7" customFormat="1" ht="14.25">
      <c r="B55" s="315"/>
    </row>
    <row r="56" s="7" customFormat="1" ht="14.25">
      <c r="B56" s="315"/>
    </row>
    <row r="57" spans="1:9" ht="15">
      <c r="A57" s="1"/>
      <c r="B57" s="3"/>
      <c r="C57" s="1"/>
      <c r="D57" s="1"/>
      <c r="E57" s="1"/>
      <c r="F57" s="1"/>
      <c r="G57" s="1"/>
      <c r="H57" s="1"/>
      <c r="I57" s="1"/>
    </row>
    <row r="58" spans="1:9" ht="15">
      <c r="A58" s="1"/>
      <c r="B58" s="3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3"/>
  <legacyDrawing r:id="rId2"/>
  <oleObjects>
    <oleObject progId="MSPhotoEd.3" shapeId="5255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G46" sqref="G46"/>
    </sheetView>
  </sheetViews>
  <sheetFormatPr defaultColWidth="9.00390625" defaultRowHeight="12.75"/>
  <cols>
    <col min="1" max="1" width="5.00390625" style="0" customWidth="1"/>
    <col min="2" max="2" width="20.125" style="12" customWidth="1"/>
    <col min="3" max="3" width="24.875" style="1" customWidth="1"/>
    <col min="4" max="4" width="8.75390625" style="12" customWidth="1"/>
    <col min="5" max="5" width="10.75390625" style="0" customWidth="1"/>
    <col min="6" max="6" width="9.75390625" style="0" customWidth="1"/>
    <col min="7" max="7" width="11.375" style="0" customWidth="1"/>
    <col min="8" max="8" width="9.125" style="1" customWidth="1"/>
    <col min="9" max="9" width="9.125" style="4" customWidth="1"/>
  </cols>
  <sheetData>
    <row r="1" spans="1:7" ht="15">
      <c r="A1" s="9"/>
      <c r="B1" s="13"/>
      <c r="C1" s="1" t="s">
        <v>4</v>
      </c>
      <c r="D1" s="15"/>
      <c r="E1" s="9"/>
      <c r="F1" t="s">
        <v>20</v>
      </c>
      <c r="G1" s="9"/>
    </row>
    <row r="2" spans="1:7" ht="15">
      <c r="A2" s="9"/>
      <c r="B2" s="13"/>
      <c r="D2" s="6"/>
      <c r="E2" s="9"/>
      <c r="F2" s="9"/>
      <c r="G2" s="9"/>
    </row>
    <row r="3" spans="1:7" ht="18">
      <c r="A3" s="16"/>
      <c r="B3" s="17" t="s">
        <v>5</v>
      </c>
      <c r="C3" s="223" t="s">
        <v>6</v>
      </c>
      <c r="D3" s="17" t="s">
        <v>7</v>
      </c>
      <c r="E3" s="17" t="s">
        <v>8</v>
      </c>
      <c r="F3" s="16"/>
      <c r="G3" s="18" t="s">
        <v>9</v>
      </c>
    </row>
    <row r="4" spans="1:7" ht="15.75">
      <c r="A4" s="19">
        <v>1</v>
      </c>
      <c r="B4" s="219" t="s">
        <v>59</v>
      </c>
      <c r="C4" s="236" t="s">
        <v>21</v>
      </c>
      <c r="D4" s="221">
        <v>98</v>
      </c>
      <c r="E4" s="20" t="s">
        <v>105</v>
      </c>
      <c r="F4" s="19"/>
      <c r="G4" s="23">
        <v>1</v>
      </c>
    </row>
    <row r="5" spans="1:7" ht="15">
      <c r="A5" s="19">
        <v>2</v>
      </c>
      <c r="B5" s="219"/>
      <c r="C5" s="228" t="s">
        <v>30</v>
      </c>
      <c r="D5" s="222" t="s">
        <v>107</v>
      </c>
      <c r="E5" s="18">
        <v>32.5</v>
      </c>
      <c r="F5" s="19"/>
      <c r="G5" s="19"/>
    </row>
    <row r="6" spans="1:7" ht="15">
      <c r="A6" s="19">
        <v>3</v>
      </c>
      <c r="B6" s="219"/>
      <c r="C6" s="228" t="s">
        <v>33</v>
      </c>
      <c r="D6" s="222" t="s">
        <v>108</v>
      </c>
      <c r="E6" s="18">
        <v>38.5</v>
      </c>
      <c r="F6" s="19"/>
      <c r="G6" s="19"/>
    </row>
    <row r="7" spans="1:7" ht="15.75">
      <c r="A7" s="19">
        <v>4</v>
      </c>
      <c r="B7" s="219"/>
      <c r="C7" s="228" t="s">
        <v>37</v>
      </c>
      <c r="D7" s="222" t="s">
        <v>109</v>
      </c>
      <c r="E7" s="20"/>
      <c r="F7" s="19"/>
      <c r="G7" s="19"/>
    </row>
    <row r="8" spans="1:7" ht="15.75">
      <c r="A8" s="19">
        <v>5</v>
      </c>
      <c r="B8" s="219"/>
      <c r="C8" s="228" t="s">
        <v>46</v>
      </c>
      <c r="D8" s="222" t="s">
        <v>107</v>
      </c>
      <c r="E8" s="20">
        <v>7</v>
      </c>
      <c r="F8" s="19"/>
      <c r="G8" s="19">
        <v>9</v>
      </c>
    </row>
    <row r="9" spans="1:7" ht="15">
      <c r="A9" s="19">
        <v>6</v>
      </c>
      <c r="B9" s="219" t="s">
        <v>60</v>
      </c>
      <c r="C9" s="228" t="s">
        <v>22</v>
      </c>
      <c r="D9" s="222" t="s">
        <v>109</v>
      </c>
      <c r="E9" s="18">
        <v>22</v>
      </c>
      <c r="F9" s="19"/>
      <c r="G9" s="19"/>
    </row>
    <row r="10" spans="1:7" ht="15">
      <c r="A10" s="19">
        <v>7</v>
      </c>
      <c r="B10" s="219"/>
      <c r="C10" s="228" t="s">
        <v>45</v>
      </c>
      <c r="D10" s="222" t="s">
        <v>109</v>
      </c>
      <c r="E10" s="18">
        <v>27</v>
      </c>
      <c r="F10" s="19"/>
      <c r="G10" s="19"/>
    </row>
    <row r="11" spans="1:9" ht="15.75">
      <c r="A11" s="19">
        <v>8</v>
      </c>
      <c r="B11" s="219"/>
      <c r="C11" s="228" t="s">
        <v>48</v>
      </c>
      <c r="D11" s="222" t="s">
        <v>108</v>
      </c>
      <c r="E11" s="301">
        <v>17</v>
      </c>
      <c r="F11" s="19"/>
      <c r="G11" s="19"/>
      <c r="I11" s="213"/>
    </row>
    <row r="12" spans="1:9" ht="15">
      <c r="A12" s="19">
        <v>9</v>
      </c>
      <c r="B12" s="219"/>
      <c r="C12" s="228" t="s">
        <v>41</v>
      </c>
      <c r="D12" s="222" t="s">
        <v>110</v>
      </c>
      <c r="E12" s="18">
        <v>34</v>
      </c>
      <c r="F12" s="19"/>
      <c r="G12" s="19"/>
      <c r="I12" s="218"/>
    </row>
    <row r="13" spans="1:7" ht="15.75">
      <c r="A13" s="19">
        <v>10</v>
      </c>
      <c r="B13" s="219" t="s">
        <v>61</v>
      </c>
      <c r="C13" s="228" t="s">
        <v>23</v>
      </c>
      <c r="D13" s="222" t="s">
        <v>108</v>
      </c>
      <c r="E13" s="20">
        <v>6</v>
      </c>
      <c r="F13" s="19"/>
      <c r="G13" s="19">
        <v>8</v>
      </c>
    </row>
    <row r="14" spans="1:7" ht="15.75">
      <c r="A14" s="19">
        <v>11</v>
      </c>
      <c r="B14" s="219"/>
      <c r="C14" s="236" t="s">
        <v>44</v>
      </c>
      <c r="D14" s="222" t="s">
        <v>110</v>
      </c>
      <c r="E14" s="20">
        <v>5</v>
      </c>
      <c r="F14" s="19"/>
      <c r="G14" s="23">
        <v>6</v>
      </c>
    </row>
    <row r="15" spans="1:7" ht="15.75">
      <c r="A15" s="19">
        <v>12</v>
      </c>
      <c r="B15" s="219" t="s">
        <v>62</v>
      </c>
      <c r="C15" s="236" t="s">
        <v>58</v>
      </c>
      <c r="D15" s="222" t="s">
        <v>107</v>
      </c>
      <c r="E15" s="20">
        <v>2</v>
      </c>
      <c r="F15" s="19"/>
      <c r="G15" s="23">
        <v>3</v>
      </c>
    </row>
    <row r="16" spans="1:7" ht="15">
      <c r="A16" s="19">
        <v>13</v>
      </c>
      <c r="B16" s="219"/>
      <c r="C16" s="236" t="s">
        <v>32</v>
      </c>
      <c r="D16" s="222" t="s">
        <v>107</v>
      </c>
      <c r="E16" s="18">
        <v>23</v>
      </c>
      <c r="F16" s="19"/>
      <c r="G16" s="19"/>
    </row>
    <row r="17" spans="1:9" ht="15.75">
      <c r="A17" s="19">
        <v>14</v>
      </c>
      <c r="B17" s="219"/>
      <c r="C17" s="236" t="s">
        <v>24</v>
      </c>
      <c r="D17" s="222" t="s">
        <v>108</v>
      </c>
      <c r="E17" s="18">
        <v>24</v>
      </c>
      <c r="F17" s="19"/>
      <c r="G17" s="19"/>
      <c r="I17" s="213"/>
    </row>
    <row r="18" spans="1:9" ht="15.75">
      <c r="A18" s="19">
        <v>15</v>
      </c>
      <c r="B18" s="219"/>
      <c r="C18" s="228" t="s">
        <v>49</v>
      </c>
      <c r="D18" s="222" t="s">
        <v>111</v>
      </c>
      <c r="E18" s="20">
        <v>12</v>
      </c>
      <c r="F18" s="19"/>
      <c r="G18" s="19">
        <v>13</v>
      </c>
      <c r="I18" s="218"/>
    </row>
    <row r="19" spans="1:7" ht="15.75">
      <c r="A19" s="19">
        <v>16</v>
      </c>
      <c r="B19" s="219" t="s">
        <v>63</v>
      </c>
      <c r="C19" s="236" t="s">
        <v>29</v>
      </c>
      <c r="D19" s="222" t="s">
        <v>110</v>
      </c>
      <c r="E19" s="20" t="s">
        <v>106</v>
      </c>
      <c r="F19" s="19"/>
      <c r="G19" s="23">
        <v>2</v>
      </c>
    </row>
    <row r="20" spans="1:7" ht="15.75">
      <c r="A20" s="19">
        <v>17</v>
      </c>
      <c r="B20" s="219"/>
      <c r="C20" s="236" t="s">
        <v>47</v>
      </c>
      <c r="D20" s="222" t="s">
        <v>110</v>
      </c>
      <c r="E20" s="20">
        <v>5</v>
      </c>
      <c r="F20" s="19"/>
      <c r="G20" s="296" t="s">
        <v>112</v>
      </c>
    </row>
    <row r="21" spans="1:7" ht="15">
      <c r="A21" s="19">
        <v>18</v>
      </c>
      <c r="B21" s="219" t="s">
        <v>64</v>
      </c>
      <c r="C21" s="236" t="s">
        <v>35</v>
      </c>
      <c r="D21" s="222" t="s">
        <v>108</v>
      </c>
      <c r="E21" s="18">
        <v>19</v>
      </c>
      <c r="F21" s="19"/>
      <c r="G21" s="19"/>
    </row>
    <row r="22" spans="1:7" ht="15.75">
      <c r="A22" s="19">
        <v>19</v>
      </c>
      <c r="B22" s="219"/>
      <c r="C22" s="236" t="s">
        <v>36</v>
      </c>
      <c r="D22" s="222" t="s">
        <v>108</v>
      </c>
      <c r="E22" s="20">
        <v>3</v>
      </c>
      <c r="F22" s="19"/>
      <c r="G22" s="23">
        <v>4</v>
      </c>
    </row>
    <row r="23" spans="1:7" ht="15.75">
      <c r="A23" s="224">
        <v>20</v>
      </c>
      <c r="B23" s="219"/>
      <c r="C23" s="236" t="s">
        <v>40</v>
      </c>
      <c r="D23" s="222" t="s">
        <v>111</v>
      </c>
      <c r="E23" s="20">
        <v>4</v>
      </c>
      <c r="F23" s="19"/>
      <c r="G23" s="23">
        <v>5</v>
      </c>
    </row>
    <row r="24" spans="1:7" ht="15.75">
      <c r="A24" s="19">
        <v>21</v>
      </c>
      <c r="B24" s="220"/>
      <c r="C24" s="236" t="s">
        <v>57</v>
      </c>
      <c r="D24" s="222" t="s">
        <v>108</v>
      </c>
      <c r="E24" s="18">
        <v>18</v>
      </c>
      <c r="F24" s="19"/>
      <c r="G24" s="19"/>
    </row>
    <row r="25" spans="1:7" ht="15">
      <c r="A25" s="19">
        <v>22</v>
      </c>
      <c r="B25" s="219" t="s">
        <v>65</v>
      </c>
      <c r="C25" s="236" t="s">
        <v>43</v>
      </c>
      <c r="D25" s="222" t="s">
        <v>108</v>
      </c>
      <c r="E25" s="18">
        <v>20</v>
      </c>
      <c r="F25" s="19"/>
      <c r="G25" s="19"/>
    </row>
    <row r="26" spans="1:7" ht="15.75">
      <c r="A26" s="19">
        <v>23</v>
      </c>
      <c r="B26" s="219"/>
      <c r="C26" s="228" t="s">
        <v>38</v>
      </c>
      <c r="D26" s="222" t="s">
        <v>108</v>
      </c>
      <c r="E26" s="20">
        <v>9</v>
      </c>
      <c r="F26" s="19"/>
      <c r="G26" s="19">
        <v>11</v>
      </c>
    </row>
    <row r="27" spans="1:7" ht="15">
      <c r="A27" s="19">
        <v>24</v>
      </c>
      <c r="B27" s="219" t="s">
        <v>66</v>
      </c>
      <c r="C27" s="236" t="s">
        <v>39</v>
      </c>
      <c r="D27" s="222" t="s">
        <v>110</v>
      </c>
      <c r="E27" s="18">
        <v>30</v>
      </c>
      <c r="F27" s="19"/>
      <c r="G27" s="19"/>
    </row>
    <row r="28" spans="1:7" ht="15.75">
      <c r="A28" s="19">
        <v>25</v>
      </c>
      <c r="B28" s="219"/>
      <c r="C28" s="228" t="s">
        <v>42</v>
      </c>
      <c r="D28" s="222" t="s">
        <v>107</v>
      </c>
      <c r="E28" s="20">
        <v>11</v>
      </c>
      <c r="F28" s="19"/>
      <c r="G28" s="19">
        <v>12</v>
      </c>
    </row>
    <row r="29" spans="1:7" ht="15.75">
      <c r="A29" s="19">
        <v>26</v>
      </c>
      <c r="B29" s="219" t="s">
        <v>67</v>
      </c>
      <c r="C29" s="228" t="s">
        <v>31</v>
      </c>
      <c r="D29" s="222" t="s">
        <v>107</v>
      </c>
      <c r="E29" s="20">
        <v>8</v>
      </c>
      <c r="F29" s="19"/>
      <c r="G29" s="19">
        <v>10</v>
      </c>
    </row>
    <row r="30" spans="1:9" ht="15.75">
      <c r="A30" s="19">
        <v>27</v>
      </c>
      <c r="B30" s="219" t="s">
        <v>68</v>
      </c>
      <c r="C30" s="228" t="s">
        <v>34</v>
      </c>
      <c r="D30" s="222" t="s">
        <v>108</v>
      </c>
      <c r="E30" s="20">
        <v>14</v>
      </c>
      <c r="F30" s="19"/>
      <c r="G30" s="19">
        <v>14</v>
      </c>
      <c r="I30" s="218"/>
    </row>
    <row r="31" spans="1:7" ht="15.75">
      <c r="A31" s="19">
        <v>28</v>
      </c>
      <c r="B31" s="220"/>
      <c r="C31" s="236" t="s">
        <v>50</v>
      </c>
      <c r="D31" s="222" t="s">
        <v>108</v>
      </c>
      <c r="E31" s="18">
        <v>32.5</v>
      </c>
      <c r="F31" s="19"/>
      <c r="G31" s="19"/>
    </row>
    <row r="32" spans="1:7" ht="15.75">
      <c r="A32" s="19"/>
      <c r="B32" s="20"/>
      <c r="C32" s="224"/>
      <c r="D32" s="21"/>
      <c r="E32" s="23"/>
      <c r="F32" s="19"/>
      <c r="G32" s="19"/>
    </row>
    <row r="33" spans="1:7" ht="15.75">
      <c r="A33" s="19"/>
      <c r="B33" s="20"/>
      <c r="C33" s="226"/>
      <c r="D33" s="21"/>
      <c r="E33" s="23"/>
      <c r="F33" s="19"/>
      <c r="G33" s="19"/>
    </row>
    <row r="34" spans="1:7" ht="15.75">
      <c r="A34" s="19">
        <v>1</v>
      </c>
      <c r="B34" s="219" t="s">
        <v>80</v>
      </c>
      <c r="C34" s="228" t="s">
        <v>69</v>
      </c>
      <c r="D34" s="222" t="s">
        <v>110</v>
      </c>
      <c r="E34" s="20" t="s">
        <v>113</v>
      </c>
      <c r="F34" s="19"/>
      <c r="G34" s="23">
        <v>1</v>
      </c>
    </row>
    <row r="35" spans="1:9" ht="15.75">
      <c r="A35" s="19">
        <v>2</v>
      </c>
      <c r="B35" s="219"/>
      <c r="C35" s="228" t="s">
        <v>76</v>
      </c>
      <c r="D35" s="222" t="s">
        <v>107</v>
      </c>
      <c r="E35" s="20">
        <v>4</v>
      </c>
      <c r="F35" s="19"/>
      <c r="G35" s="22">
        <v>6</v>
      </c>
      <c r="I35" s="218"/>
    </row>
    <row r="36" spans="1:9" ht="15.75">
      <c r="A36" s="226">
        <v>3</v>
      </c>
      <c r="B36" s="235" t="s">
        <v>81</v>
      </c>
      <c r="C36" s="228" t="s">
        <v>71</v>
      </c>
      <c r="D36" s="233" t="s">
        <v>110</v>
      </c>
      <c r="E36" s="227" t="s">
        <v>114</v>
      </c>
      <c r="F36" s="226"/>
      <c r="G36" s="299">
        <v>4</v>
      </c>
      <c r="I36" s="218"/>
    </row>
    <row r="37" spans="1:7" ht="15.75">
      <c r="A37" s="228">
        <v>4</v>
      </c>
      <c r="B37" s="232"/>
      <c r="C37" s="228" t="s">
        <v>74</v>
      </c>
      <c r="D37" s="234">
        <v>97</v>
      </c>
      <c r="E37" s="297">
        <v>6</v>
      </c>
      <c r="F37" s="228"/>
      <c r="G37" s="228"/>
    </row>
    <row r="38" spans="1:7" ht="15.75">
      <c r="A38" s="228">
        <v>5</v>
      </c>
      <c r="B38" s="232"/>
      <c r="C38" s="228" t="s">
        <v>77</v>
      </c>
      <c r="D38" s="234">
        <v>98</v>
      </c>
      <c r="E38" s="297" t="s">
        <v>115</v>
      </c>
      <c r="F38" s="228"/>
      <c r="G38" s="298">
        <v>3</v>
      </c>
    </row>
    <row r="39" spans="1:7" ht="15.75">
      <c r="A39" s="228">
        <v>6</v>
      </c>
      <c r="B39" s="232" t="s">
        <v>82</v>
      </c>
      <c r="C39" s="228" t="s">
        <v>72</v>
      </c>
      <c r="D39" s="234">
        <v>98</v>
      </c>
      <c r="E39" s="297" t="s">
        <v>116</v>
      </c>
      <c r="F39" s="228"/>
      <c r="G39" s="298">
        <v>2</v>
      </c>
    </row>
    <row r="40" spans="1:7" ht="15.75">
      <c r="A40" s="228">
        <v>7</v>
      </c>
      <c r="B40" s="232" t="s">
        <v>60</v>
      </c>
      <c r="C40" s="228" t="s">
        <v>70</v>
      </c>
      <c r="D40" s="302" t="s">
        <v>111</v>
      </c>
      <c r="E40" s="297">
        <v>5</v>
      </c>
      <c r="F40" s="228"/>
      <c r="G40" s="228"/>
    </row>
    <row r="41" spans="1:9" ht="15.75">
      <c r="A41" s="228">
        <v>8</v>
      </c>
      <c r="B41" s="232"/>
      <c r="C41" s="228" t="s">
        <v>78</v>
      </c>
      <c r="D41" s="234">
        <v>98</v>
      </c>
      <c r="E41" s="297">
        <v>2</v>
      </c>
      <c r="F41" s="228"/>
      <c r="G41" s="300">
        <v>5</v>
      </c>
      <c r="I41" s="218"/>
    </row>
    <row r="42" spans="1:9" ht="15.75">
      <c r="A42" s="228">
        <v>9</v>
      </c>
      <c r="B42" s="219" t="s">
        <v>59</v>
      </c>
      <c r="C42" s="228" t="s">
        <v>73</v>
      </c>
      <c r="D42" s="234">
        <v>98</v>
      </c>
      <c r="E42" s="297">
        <v>6</v>
      </c>
      <c r="F42" s="228"/>
      <c r="G42" s="228"/>
      <c r="I42" s="218"/>
    </row>
    <row r="43" spans="1:7" ht="15.75">
      <c r="A43" s="228">
        <v>10</v>
      </c>
      <c r="B43" s="232"/>
      <c r="C43" s="228" t="s">
        <v>79</v>
      </c>
      <c r="D43" s="234">
        <v>99</v>
      </c>
      <c r="E43" s="297">
        <v>16</v>
      </c>
      <c r="F43" s="228"/>
      <c r="G43" s="228"/>
    </row>
    <row r="44" spans="1:7" ht="15.75">
      <c r="A44" s="228">
        <v>11</v>
      </c>
      <c r="B44" s="232"/>
      <c r="C44" s="228" t="s">
        <v>75</v>
      </c>
      <c r="D44" s="234">
        <v>98</v>
      </c>
      <c r="E44" s="297">
        <v>7</v>
      </c>
      <c r="F44" s="228"/>
      <c r="G44" s="228"/>
    </row>
    <row r="45" spans="1:7" ht="15">
      <c r="A45" s="228"/>
      <c r="B45" s="232"/>
      <c r="C45" s="225"/>
      <c r="D45" s="234"/>
      <c r="E45" s="228"/>
      <c r="F45" s="228"/>
      <c r="G45" s="228"/>
    </row>
    <row r="46" spans="1:7" ht="15">
      <c r="A46" s="228"/>
      <c r="B46" s="232"/>
      <c r="C46" s="228"/>
      <c r="D46" s="234"/>
      <c r="E46" s="228"/>
      <c r="F46" s="228"/>
      <c r="G46" s="228"/>
    </row>
    <row r="47" spans="1:7" ht="15">
      <c r="A47" s="228"/>
      <c r="B47" s="232"/>
      <c r="C47" s="225"/>
      <c r="D47" s="234"/>
      <c r="E47" s="228"/>
      <c r="F47" s="228"/>
      <c r="G47" s="228"/>
    </row>
    <row r="48" spans="1:7" ht="15">
      <c r="A48" s="228"/>
      <c r="B48" s="232"/>
      <c r="C48" s="228"/>
      <c r="D48" s="234"/>
      <c r="E48" s="228"/>
      <c r="F48" s="228"/>
      <c r="G48" s="228"/>
    </row>
    <row r="49" spans="1:7" ht="15">
      <c r="A49" s="228"/>
      <c r="B49" s="232"/>
      <c r="C49" s="228"/>
      <c r="D49" s="234"/>
      <c r="E49" s="228"/>
      <c r="F49" s="228"/>
      <c r="G49" s="228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6"/>
  <sheetViews>
    <sheetView workbookViewId="0" topLeftCell="A31">
      <selection activeCell="AF11" sqref="AF11"/>
    </sheetView>
  </sheetViews>
  <sheetFormatPr defaultColWidth="9.00390625" defaultRowHeight="12.75"/>
  <cols>
    <col min="1" max="1" width="4.75390625" style="0" customWidth="1"/>
    <col min="2" max="2" width="19.25390625" style="0" customWidth="1"/>
    <col min="3" max="3" width="9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5.75">
      <c r="D2" s="2" t="s">
        <v>19</v>
      </c>
      <c r="W2" t="s">
        <v>20</v>
      </c>
      <c r="X2" s="24"/>
    </row>
    <row r="5" spans="16:23" ht="13.5" thickBot="1">
      <c r="P5" s="25"/>
      <c r="Q5" s="4"/>
      <c r="R5" s="4"/>
      <c r="S5" s="4"/>
      <c r="T5" s="4"/>
      <c r="U5" s="4"/>
      <c r="V5" s="4"/>
      <c r="W5" s="4"/>
    </row>
    <row r="6" spans="1:29" s="9" customFormat="1" ht="13.5" thickBot="1">
      <c r="A6" s="5" t="s">
        <v>11</v>
      </c>
      <c r="B6" s="26"/>
      <c r="C6" s="27"/>
      <c r="D6" s="28"/>
      <c r="E6" s="29">
        <v>1</v>
      </c>
      <c r="F6" s="29"/>
      <c r="G6" s="26"/>
      <c r="H6" s="29">
        <v>2</v>
      </c>
      <c r="I6" s="27"/>
      <c r="J6" s="29"/>
      <c r="K6" s="29">
        <v>3</v>
      </c>
      <c r="L6" s="29"/>
      <c r="M6" s="26"/>
      <c r="N6" s="29">
        <v>4</v>
      </c>
      <c r="O6" s="27"/>
      <c r="P6" s="193" t="s">
        <v>0</v>
      </c>
      <c r="Q6" s="194"/>
      <c r="R6" s="195"/>
      <c r="S6" s="196" t="s">
        <v>1</v>
      </c>
      <c r="T6" s="194"/>
      <c r="U6" s="194"/>
      <c r="V6" s="194"/>
      <c r="W6" s="195"/>
      <c r="X6" s="196" t="s">
        <v>10</v>
      </c>
      <c r="Y6" s="194"/>
      <c r="Z6" s="195"/>
      <c r="AA6" s="196" t="s">
        <v>2</v>
      </c>
      <c r="AB6" s="197"/>
      <c r="AC6" s="198"/>
    </row>
    <row r="7" spans="1:29" s="7" customFormat="1" ht="15">
      <c r="A7" s="30">
        <v>1</v>
      </c>
      <c r="B7" s="211" t="s">
        <v>21</v>
      </c>
      <c r="C7" s="208" t="s">
        <v>26</v>
      </c>
      <c r="D7" s="31"/>
      <c r="E7" s="32"/>
      <c r="F7" s="33"/>
      <c r="G7" s="34">
        <v>3</v>
      </c>
      <c r="H7" s="35" t="s">
        <v>3</v>
      </c>
      <c r="I7" s="36">
        <v>0</v>
      </c>
      <c r="J7" s="34">
        <v>3</v>
      </c>
      <c r="K7" s="35" t="s">
        <v>3</v>
      </c>
      <c r="L7" s="36">
        <v>0</v>
      </c>
      <c r="M7" s="34">
        <v>3</v>
      </c>
      <c r="N7" s="35" t="s">
        <v>3</v>
      </c>
      <c r="O7" s="37">
        <v>0</v>
      </c>
      <c r="P7" s="38"/>
      <c r="Q7" s="39">
        <v>6</v>
      </c>
      <c r="R7" s="40"/>
      <c r="S7" s="41"/>
      <c r="T7" s="42">
        <f>SUM(G7+J7+M7)</f>
        <v>9</v>
      </c>
      <c r="U7" s="43" t="s">
        <v>3</v>
      </c>
      <c r="V7" s="44">
        <f>SUM(F7+I7+L7+O7)</f>
        <v>0</v>
      </c>
      <c r="W7" s="45"/>
      <c r="X7" s="42"/>
      <c r="Y7" s="43" t="s">
        <v>3</v>
      </c>
      <c r="Z7" s="44"/>
      <c r="AA7" s="46"/>
      <c r="AB7" s="47">
        <v>1</v>
      </c>
      <c r="AC7" s="48"/>
    </row>
    <row r="8" spans="1:29" s="7" customFormat="1" ht="15">
      <c r="A8" s="49">
        <v>2</v>
      </c>
      <c r="B8" s="212" t="s">
        <v>22</v>
      </c>
      <c r="C8" s="209" t="s">
        <v>27</v>
      </c>
      <c r="D8" s="50">
        <v>0</v>
      </c>
      <c r="E8" s="51" t="s">
        <v>3</v>
      </c>
      <c r="F8" s="52">
        <v>3</v>
      </c>
      <c r="G8" s="53"/>
      <c r="H8" s="54"/>
      <c r="I8" s="55"/>
      <c r="J8" s="56">
        <v>0</v>
      </c>
      <c r="K8" s="57" t="s">
        <v>3</v>
      </c>
      <c r="L8" s="58">
        <v>3</v>
      </c>
      <c r="M8" s="56">
        <v>3</v>
      </c>
      <c r="N8" s="57" t="s">
        <v>3</v>
      </c>
      <c r="O8" s="59">
        <v>0</v>
      </c>
      <c r="P8" s="60"/>
      <c r="Q8" s="61">
        <v>4</v>
      </c>
      <c r="R8" s="62"/>
      <c r="S8" s="63"/>
      <c r="T8" s="63">
        <f>SUM(D8+J8+M8)</f>
        <v>3</v>
      </c>
      <c r="U8" s="61" t="s">
        <v>3</v>
      </c>
      <c r="V8" s="64">
        <f>SUM(F8+L8+O8)</f>
        <v>6</v>
      </c>
      <c r="W8" s="65"/>
      <c r="X8" s="63"/>
      <c r="Y8" s="61" t="s">
        <v>3</v>
      </c>
      <c r="Z8" s="64"/>
      <c r="AA8" s="66"/>
      <c r="AB8" s="61">
        <v>3</v>
      </c>
      <c r="AC8" s="67"/>
    </row>
    <row r="9" spans="1:29" s="7" customFormat="1" ht="15">
      <c r="A9" s="49">
        <v>3</v>
      </c>
      <c r="B9" s="212" t="s">
        <v>23</v>
      </c>
      <c r="C9" s="209" t="s">
        <v>28</v>
      </c>
      <c r="D9" s="68">
        <v>0</v>
      </c>
      <c r="E9" s="57" t="s">
        <v>3</v>
      </c>
      <c r="F9" s="58">
        <v>3</v>
      </c>
      <c r="G9" s="69">
        <v>3</v>
      </c>
      <c r="H9" s="51" t="s">
        <v>3</v>
      </c>
      <c r="I9" s="52">
        <v>0</v>
      </c>
      <c r="J9" s="53"/>
      <c r="K9" s="54"/>
      <c r="L9" s="55"/>
      <c r="M9" s="56">
        <v>3</v>
      </c>
      <c r="N9" s="51" t="s">
        <v>3</v>
      </c>
      <c r="O9" s="59">
        <v>0</v>
      </c>
      <c r="P9" s="60"/>
      <c r="Q9" s="61">
        <v>5</v>
      </c>
      <c r="R9" s="62"/>
      <c r="S9" s="63"/>
      <c r="T9" s="63">
        <f>SUM(D9+G9+M9)</f>
        <v>6</v>
      </c>
      <c r="U9" s="61" t="s">
        <v>3</v>
      </c>
      <c r="V9" s="64">
        <f>SUM(F9+I9+O9)</f>
        <v>3</v>
      </c>
      <c r="W9" s="65"/>
      <c r="X9" s="63"/>
      <c r="Y9" s="61" t="s">
        <v>3</v>
      </c>
      <c r="Z9" s="64"/>
      <c r="AA9" s="66"/>
      <c r="AB9" s="61">
        <v>2</v>
      </c>
      <c r="AC9" s="67"/>
    </row>
    <row r="10" spans="1:29" s="7" customFormat="1" ht="15.75" thickBot="1">
      <c r="A10" s="70">
        <v>4</v>
      </c>
      <c r="B10" s="71" t="s">
        <v>24</v>
      </c>
      <c r="C10" s="210" t="s">
        <v>25</v>
      </c>
      <c r="D10" s="72">
        <v>0</v>
      </c>
      <c r="E10" s="73" t="s">
        <v>3</v>
      </c>
      <c r="F10" s="74">
        <v>3</v>
      </c>
      <c r="G10" s="75">
        <v>0</v>
      </c>
      <c r="H10" s="73" t="s">
        <v>3</v>
      </c>
      <c r="I10" s="74">
        <v>3</v>
      </c>
      <c r="J10" s="76">
        <v>0</v>
      </c>
      <c r="K10" s="77" t="s">
        <v>3</v>
      </c>
      <c r="L10" s="78">
        <v>3</v>
      </c>
      <c r="M10" s="79"/>
      <c r="N10" s="80"/>
      <c r="O10" s="81"/>
      <c r="P10" s="86"/>
      <c r="Q10" s="87">
        <v>3</v>
      </c>
      <c r="R10" s="88"/>
      <c r="S10" s="89"/>
      <c r="T10" s="89">
        <f>SUM(D10+G10+M10)</f>
        <v>0</v>
      </c>
      <c r="U10" s="90" t="s">
        <v>3</v>
      </c>
      <c r="V10" s="91">
        <f>SUM(F10+I10+O10)</f>
        <v>6</v>
      </c>
      <c r="W10" s="92"/>
      <c r="X10" s="89"/>
      <c r="Y10" s="90" t="s">
        <v>3</v>
      </c>
      <c r="Z10" s="91"/>
      <c r="AA10" s="93"/>
      <c r="AB10" s="90">
        <v>4</v>
      </c>
      <c r="AC10" s="94"/>
    </row>
    <row r="11" spans="1:27" s="11" customFormat="1" ht="21" thickBot="1">
      <c r="A11" s="98"/>
      <c r="B11" s="213"/>
      <c r="C11" s="215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  <c r="S11" s="99"/>
      <c r="T11" s="99"/>
      <c r="U11" s="99"/>
      <c r="V11" s="99"/>
      <c r="W11" s="99"/>
      <c r="X11" s="99"/>
      <c r="Y11" s="99"/>
      <c r="Z11" s="99"/>
      <c r="AA11" s="99"/>
    </row>
    <row r="12" spans="1:29" s="9" customFormat="1" ht="15" thickBot="1">
      <c r="A12" s="95" t="s">
        <v>12</v>
      </c>
      <c r="B12" s="214"/>
      <c r="C12" s="216"/>
      <c r="D12" s="28"/>
      <c r="E12" s="29">
        <v>1</v>
      </c>
      <c r="F12" s="29"/>
      <c r="G12" s="26"/>
      <c r="H12" s="29">
        <v>2</v>
      </c>
      <c r="I12" s="27"/>
      <c r="J12" s="29"/>
      <c r="K12" s="29">
        <v>3</v>
      </c>
      <c r="L12" s="29"/>
      <c r="M12" s="26"/>
      <c r="N12" s="29">
        <v>4</v>
      </c>
      <c r="O12" s="27"/>
      <c r="P12" s="193" t="s">
        <v>0</v>
      </c>
      <c r="Q12" s="194"/>
      <c r="R12" s="195"/>
      <c r="S12" s="196" t="s">
        <v>1</v>
      </c>
      <c r="T12" s="194"/>
      <c r="U12" s="194"/>
      <c r="V12" s="194"/>
      <c r="W12" s="195"/>
      <c r="X12" s="196" t="s">
        <v>10</v>
      </c>
      <c r="Y12" s="194"/>
      <c r="Z12" s="195"/>
      <c r="AA12" s="196" t="s">
        <v>2</v>
      </c>
      <c r="AB12" s="197"/>
      <c r="AC12" s="198"/>
    </row>
    <row r="13" spans="1:29" s="7" customFormat="1" ht="15">
      <c r="A13" s="83">
        <v>1</v>
      </c>
      <c r="B13" s="211" t="s">
        <v>29</v>
      </c>
      <c r="C13" s="208" t="s">
        <v>51</v>
      </c>
      <c r="D13" s="31"/>
      <c r="E13" s="32"/>
      <c r="F13" s="33"/>
      <c r="G13" s="34">
        <v>3</v>
      </c>
      <c r="H13" s="35" t="s">
        <v>3</v>
      </c>
      <c r="I13" s="36">
        <v>0</v>
      </c>
      <c r="J13" s="34">
        <v>3</v>
      </c>
      <c r="K13" s="35" t="s">
        <v>3</v>
      </c>
      <c r="L13" s="36">
        <v>0</v>
      </c>
      <c r="M13" s="34">
        <v>3</v>
      </c>
      <c r="N13" s="35" t="s">
        <v>3</v>
      </c>
      <c r="O13" s="37">
        <v>0</v>
      </c>
      <c r="P13" s="38"/>
      <c r="Q13" s="39">
        <v>6</v>
      </c>
      <c r="R13" s="40"/>
      <c r="S13" s="41"/>
      <c r="T13" s="42">
        <f>SUM(G13+J13+M13)</f>
        <v>9</v>
      </c>
      <c r="U13" s="43" t="s">
        <v>3</v>
      </c>
      <c r="V13" s="44">
        <f>SUM(F13+I13+L13+O13)</f>
        <v>0</v>
      </c>
      <c r="W13" s="45"/>
      <c r="X13" s="42"/>
      <c r="Y13" s="43" t="s">
        <v>3</v>
      </c>
      <c r="Z13" s="44"/>
      <c r="AA13" s="46"/>
      <c r="AB13" s="47">
        <v>1</v>
      </c>
      <c r="AC13" s="48"/>
    </row>
    <row r="14" spans="1:29" s="7" customFormat="1" ht="15">
      <c r="A14" s="84">
        <v>2</v>
      </c>
      <c r="B14" s="212" t="s">
        <v>30</v>
      </c>
      <c r="C14" s="209" t="s">
        <v>26</v>
      </c>
      <c r="D14" s="50">
        <v>0</v>
      </c>
      <c r="E14" s="51" t="s">
        <v>3</v>
      </c>
      <c r="F14" s="52">
        <v>3</v>
      </c>
      <c r="G14" s="53"/>
      <c r="H14" s="54"/>
      <c r="I14" s="55"/>
      <c r="J14" s="56">
        <v>0</v>
      </c>
      <c r="K14" s="57" t="s">
        <v>3</v>
      </c>
      <c r="L14" s="58">
        <v>3</v>
      </c>
      <c r="M14" s="56">
        <v>2</v>
      </c>
      <c r="N14" s="57" t="s">
        <v>3</v>
      </c>
      <c r="O14" s="59">
        <v>3</v>
      </c>
      <c r="P14" s="60"/>
      <c r="Q14" s="61">
        <v>3</v>
      </c>
      <c r="R14" s="62"/>
      <c r="S14" s="63"/>
      <c r="T14" s="63">
        <f>SUM(D14+J14+M14)</f>
        <v>2</v>
      </c>
      <c r="U14" s="61" t="s">
        <v>3</v>
      </c>
      <c r="V14" s="64">
        <f>SUM(F14+L14+O14)</f>
        <v>9</v>
      </c>
      <c r="W14" s="65"/>
      <c r="X14" s="63"/>
      <c r="Y14" s="61" t="s">
        <v>3</v>
      </c>
      <c r="Z14" s="64"/>
      <c r="AA14" s="66"/>
      <c r="AB14" s="61">
        <v>4</v>
      </c>
      <c r="AC14" s="67"/>
    </row>
    <row r="15" spans="1:29" s="7" customFormat="1" ht="15">
      <c r="A15" s="84">
        <v>3</v>
      </c>
      <c r="B15" s="212" t="s">
        <v>31</v>
      </c>
      <c r="C15" s="209" t="s">
        <v>52</v>
      </c>
      <c r="D15" s="68">
        <v>0</v>
      </c>
      <c r="E15" s="57" t="s">
        <v>3</v>
      </c>
      <c r="F15" s="58">
        <v>3</v>
      </c>
      <c r="G15" s="69">
        <v>3</v>
      </c>
      <c r="H15" s="51" t="s">
        <v>3</v>
      </c>
      <c r="I15" s="52">
        <v>0</v>
      </c>
      <c r="J15" s="53"/>
      <c r="K15" s="54"/>
      <c r="L15" s="55"/>
      <c r="M15" s="56">
        <v>3</v>
      </c>
      <c r="N15" s="51" t="s">
        <v>3</v>
      </c>
      <c r="O15" s="59">
        <v>0</v>
      </c>
      <c r="P15" s="60"/>
      <c r="Q15" s="61">
        <v>5</v>
      </c>
      <c r="R15" s="62"/>
      <c r="S15" s="63"/>
      <c r="T15" s="63">
        <f>SUM(D15+G15+M15)</f>
        <v>6</v>
      </c>
      <c r="U15" s="61" t="s">
        <v>3</v>
      </c>
      <c r="V15" s="64">
        <f>SUM(F15+I15+O15)</f>
        <v>3</v>
      </c>
      <c r="W15" s="65"/>
      <c r="X15" s="63"/>
      <c r="Y15" s="61" t="s">
        <v>3</v>
      </c>
      <c r="Z15" s="64"/>
      <c r="AA15" s="66"/>
      <c r="AB15" s="61">
        <v>2</v>
      </c>
      <c r="AC15" s="67"/>
    </row>
    <row r="16" spans="1:29" s="7" customFormat="1" ht="15.75" thickBot="1">
      <c r="A16" s="85">
        <v>4</v>
      </c>
      <c r="B16" s="71" t="s">
        <v>32</v>
      </c>
      <c r="C16" s="210" t="s">
        <v>25</v>
      </c>
      <c r="D16" s="72">
        <v>0</v>
      </c>
      <c r="E16" s="73" t="s">
        <v>3</v>
      </c>
      <c r="F16" s="74">
        <v>3</v>
      </c>
      <c r="G16" s="75">
        <v>3</v>
      </c>
      <c r="H16" s="73" t="s">
        <v>3</v>
      </c>
      <c r="I16" s="74">
        <v>2</v>
      </c>
      <c r="J16" s="76">
        <v>0</v>
      </c>
      <c r="K16" s="77" t="s">
        <v>3</v>
      </c>
      <c r="L16" s="78">
        <v>3</v>
      </c>
      <c r="M16" s="79"/>
      <c r="N16" s="80"/>
      <c r="O16" s="81"/>
      <c r="P16" s="86"/>
      <c r="Q16" s="87">
        <v>4</v>
      </c>
      <c r="R16" s="88"/>
      <c r="S16" s="89"/>
      <c r="T16" s="89">
        <f>SUM(D16+G16+M16)</f>
        <v>3</v>
      </c>
      <c r="U16" s="90" t="s">
        <v>3</v>
      </c>
      <c r="V16" s="91">
        <f>SUM(F16+I16+O16)</f>
        <v>5</v>
      </c>
      <c r="W16" s="92"/>
      <c r="X16" s="89"/>
      <c r="Y16" s="90" t="s">
        <v>3</v>
      </c>
      <c r="Z16" s="91"/>
      <c r="AA16" s="93"/>
      <c r="AB16" s="90">
        <v>3</v>
      </c>
      <c r="AC16" s="94"/>
    </row>
    <row r="17" spans="1:27" s="11" customFormat="1" ht="21" thickBot="1">
      <c r="A17" s="98"/>
      <c r="B17" s="213"/>
      <c r="C17" s="215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9" s="9" customFormat="1" ht="15" thickBot="1">
      <c r="A18" s="95" t="s">
        <v>13</v>
      </c>
      <c r="B18" s="214"/>
      <c r="C18" s="216"/>
      <c r="D18" s="28"/>
      <c r="E18" s="29">
        <v>1</v>
      </c>
      <c r="F18" s="29"/>
      <c r="G18" s="26"/>
      <c r="H18" s="29">
        <v>2</v>
      </c>
      <c r="I18" s="27"/>
      <c r="J18" s="29"/>
      <c r="K18" s="29">
        <v>3</v>
      </c>
      <c r="L18" s="29"/>
      <c r="M18" s="26"/>
      <c r="N18" s="29">
        <v>4</v>
      </c>
      <c r="O18" s="27"/>
      <c r="P18" s="193" t="s">
        <v>0</v>
      </c>
      <c r="Q18" s="194"/>
      <c r="R18" s="195"/>
      <c r="S18" s="196" t="s">
        <v>1</v>
      </c>
      <c r="T18" s="194"/>
      <c r="U18" s="194"/>
      <c r="V18" s="194"/>
      <c r="W18" s="195"/>
      <c r="X18" s="196" t="s">
        <v>10</v>
      </c>
      <c r="Y18" s="194"/>
      <c r="Z18" s="195"/>
      <c r="AA18" s="196" t="s">
        <v>2</v>
      </c>
      <c r="AB18" s="197"/>
      <c r="AC18" s="198"/>
    </row>
    <row r="19" spans="1:29" s="7" customFormat="1" ht="15">
      <c r="A19" s="83">
        <v>1</v>
      </c>
      <c r="B19" s="211" t="s">
        <v>58</v>
      </c>
      <c r="C19" s="208" t="s">
        <v>25</v>
      </c>
      <c r="D19" s="31"/>
      <c r="E19" s="32"/>
      <c r="F19" s="33"/>
      <c r="G19" s="34">
        <v>3</v>
      </c>
      <c r="H19" s="35" t="s">
        <v>3</v>
      </c>
      <c r="I19" s="36">
        <v>0</v>
      </c>
      <c r="J19" s="34">
        <v>3</v>
      </c>
      <c r="K19" s="35" t="s">
        <v>3</v>
      </c>
      <c r="L19" s="36">
        <v>0</v>
      </c>
      <c r="M19" s="34">
        <v>3</v>
      </c>
      <c r="N19" s="35" t="s">
        <v>3</v>
      </c>
      <c r="O19" s="37">
        <v>0</v>
      </c>
      <c r="P19" s="38"/>
      <c r="Q19" s="39">
        <v>6</v>
      </c>
      <c r="R19" s="40"/>
      <c r="S19" s="41"/>
      <c r="T19" s="42">
        <f>SUM(G19+J19+M19)</f>
        <v>9</v>
      </c>
      <c r="U19" s="43" t="s">
        <v>3</v>
      </c>
      <c r="V19" s="44">
        <f>SUM(F19+I19+L19+O19)</f>
        <v>0</v>
      </c>
      <c r="W19" s="45"/>
      <c r="X19" s="42"/>
      <c r="Y19" s="43" t="s">
        <v>3</v>
      </c>
      <c r="Z19" s="44"/>
      <c r="AA19" s="46"/>
      <c r="AB19" s="47">
        <v>1</v>
      </c>
      <c r="AC19" s="48"/>
    </row>
    <row r="20" spans="1:29" s="7" customFormat="1" ht="15">
      <c r="A20" s="84">
        <v>2</v>
      </c>
      <c r="B20" s="212" t="s">
        <v>33</v>
      </c>
      <c r="C20" s="209" t="s">
        <v>26</v>
      </c>
      <c r="D20" s="50">
        <v>0</v>
      </c>
      <c r="E20" s="51" t="s">
        <v>3</v>
      </c>
      <c r="F20" s="52">
        <v>3</v>
      </c>
      <c r="G20" s="53"/>
      <c r="H20" s="54"/>
      <c r="I20" s="55"/>
      <c r="J20" s="56">
        <v>1</v>
      </c>
      <c r="K20" s="57" t="s">
        <v>3</v>
      </c>
      <c r="L20" s="58">
        <v>3</v>
      </c>
      <c r="M20" s="56">
        <v>0</v>
      </c>
      <c r="N20" s="57" t="s">
        <v>3</v>
      </c>
      <c r="O20" s="59">
        <v>3</v>
      </c>
      <c r="P20" s="60"/>
      <c r="Q20" s="61">
        <v>3</v>
      </c>
      <c r="R20" s="62"/>
      <c r="S20" s="63"/>
      <c r="T20" s="63">
        <f>SUM(D20+J20+M20)</f>
        <v>1</v>
      </c>
      <c r="U20" s="61" t="s">
        <v>3</v>
      </c>
      <c r="V20" s="64">
        <f>SUM(F20+L20+O20)</f>
        <v>9</v>
      </c>
      <c r="W20" s="65"/>
      <c r="X20" s="63"/>
      <c r="Y20" s="61" t="s">
        <v>3</v>
      </c>
      <c r="Z20" s="64"/>
      <c r="AA20" s="66"/>
      <c r="AB20" s="61">
        <v>4</v>
      </c>
      <c r="AC20" s="67"/>
    </row>
    <row r="21" spans="1:29" s="7" customFormat="1" ht="15">
      <c r="A21" s="84">
        <v>3</v>
      </c>
      <c r="B21" s="212" t="s">
        <v>34</v>
      </c>
      <c r="C21" s="209" t="s">
        <v>53</v>
      </c>
      <c r="D21" s="68">
        <v>0</v>
      </c>
      <c r="E21" s="57" t="s">
        <v>3</v>
      </c>
      <c r="F21" s="58">
        <v>3</v>
      </c>
      <c r="G21" s="69">
        <v>3</v>
      </c>
      <c r="H21" s="51" t="s">
        <v>3</v>
      </c>
      <c r="I21" s="52">
        <v>1</v>
      </c>
      <c r="J21" s="53"/>
      <c r="K21" s="54"/>
      <c r="L21" s="55"/>
      <c r="M21" s="56">
        <v>1</v>
      </c>
      <c r="N21" s="51" t="s">
        <v>3</v>
      </c>
      <c r="O21" s="59">
        <v>3</v>
      </c>
      <c r="P21" s="60"/>
      <c r="Q21" s="61">
        <v>5</v>
      </c>
      <c r="R21" s="62"/>
      <c r="S21" s="63"/>
      <c r="T21" s="63">
        <f>SUM(D21+G21+M21)</f>
        <v>4</v>
      </c>
      <c r="U21" s="61" t="s">
        <v>3</v>
      </c>
      <c r="V21" s="64">
        <f>SUM(F21+I21+O21)</f>
        <v>7</v>
      </c>
      <c r="W21" s="65"/>
      <c r="X21" s="63"/>
      <c r="Y21" s="61" t="s">
        <v>3</v>
      </c>
      <c r="Z21" s="64"/>
      <c r="AA21" s="66"/>
      <c r="AB21" s="61">
        <v>3</v>
      </c>
      <c r="AC21" s="67"/>
    </row>
    <row r="22" spans="1:29" s="7" customFormat="1" ht="15.75" thickBot="1">
      <c r="A22" s="85">
        <v>4</v>
      </c>
      <c r="B22" s="71" t="s">
        <v>35</v>
      </c>
      <c r="C22" s="210" t="s">
        <v>54</v>
      </c>
      <c r="D22" s="72">
        <v>0</v>
      </c>
      <c r="E22" s="73" t="s">
        <v>3</v>
      </c>
      <c r="F22" s="74">
        <v>3</v>
      </c>
      <c r="G22" s="75">
        <v>3</v>
      </c>
      <c r="H22" s="73" t="s">
        <v>3</v>
      </c>
      <c r="I22" s="74">
        <v>0</v>
      </c>
      <c r="J22" s="76">
        <v>3</v>
      </c>
      <c r="K22" s="77" t="s">
        <v>3</v>
      </c>
      <c r="L22" s="78">
        <v>1</v>
      </c>
      <c r="M22" s="79"/>
      <c r="N22" s="80"/>
      <c r="O22" s="81"/>
      <c r="P22" s="86"/>
      <c r="Q22" s="87">
        <v>4</v>
      </c>
      <c r="R22" s="88"/>
      <c r="S22" s="89"/>
      <c r="T22" s="89">
        <f>SUM(D22+G22+M22)</f>
        <v>3</v>
      </c>
      <c r="U22" s="90" t="s">
        <v>3</v>
      </c>
      <c r="V22" s="91">
        <f>SUM(F22+I22+O22)</f>
        <v>3</v>
      </c>
      <c r="W22" s="92"/>
      <c r="X22" s="89"/>
      <c r="Y22" s="90" t="s">
        <v>3</v>
      </c>
      <c r="Z22" s="91"/>
      <c r="AA22" s="93"/>
      <c r="AB22" s="90">
        <v>2</v>
      </c>
      <c r="AC22" s="94"/>
    </row>
    <row r="23" spans="2:3" s="8" customFormat="1" ht="18.75" thickBot="1">
      <c r="B23" s="7"/>
      <c r="C23" s="217"/>
    </row>
    <row r="24" spans="1:29" s="9" customFormat="1" ht="15" thickBot="1">
      <c r="A24" s="95" t="s">
        <v>14</v>
      </c>
      <c r="B24" s="214"/>
      <c r="C24" s="216"/>
      <c r="D24" s="28"/>
      <c r="E24" s="29">
        <v>1</v>
      </c>
      <c r="F24" s="29"/>
      <c r="G24" s="26"/>
      <c r="H24" s="29">
        <v>2</v>
      </c>
      <c r="I24" s="27"/>
      <c r="J24" s="29"/>
      <c r="K24" s="29">
        <v>3</v>
      </c>
      <c r="L24" s="29"/>
      <c r="M24" s="26"/>
      <c r="N24" s="29">
        <v>4</v>
      </c>
      <c r="O24" s="27"/>
      <c r="P24" s="193" t="s">
        <v>0</v>
      </c>
      <c r="Q24" s="194"/>
      <c r="R24" s="195"/>
      <c r="S24" s="196" t="s">
        <v>1</v>
      </c>
      <c r="T24" s="194"/>
      <c r="U24" s="194"/>
      <c r="V24" s="194"/>
      <c r="W24" s="195"/>
      <c r="X24" s="196" t="s">
        <v>10</v>
      </c>
      <c r="Y24" s="194"/>
      <c r="Z24" s="195"/>
      <c r="AA24" s="196" t="s">
        <v>2</v>
      </c>
      <c r="AB24" s="197"/>
      <c r="AC24" s="198"/>
    </row>
    <row r="25" spans="1:29" s="7" customFormat="1" ht="15">
      <c r="A25" s="83">
        <v>1</v>
      </c>
      <c r="B25" s="211" t="s">
        <v>36</v>
      </c>
      <c r="C25" s="208" t="s">
        <v>54</v>
      </c>
      <c r="D25" s="31"/>
      <c r="E25" s="32"/>
      <c r="F25" s="33"/>
      <c r="G25" s="34">
        <v>3</v>
      </c>
      <c r="H25" s="35" t="s">
        <v>3</v>
      </c>
      <c r="I25" s="36">
        <v>0</v>
      </c>
      <c r="J25" s="34">
        <v>1</v>
      </c>
      <c r="K25" s="35" t="s">
        <v>3</v>
      </c>
      <c r="L25" s="36">
        <v>3</v>
      </c>
      <c r="M25" s="34">
        <v>3</v>
      </c>
      <c r="N25" s="35" t="s">
        <v>3</v>
      </c>
      <c r="O25" s="37">
        <v>1</v>
      </c>
      <c r="P25" s="38"/>
      <c r="Q25" s="39">
        <v>5</v>
      </c>
      <c r="R25" s="40"/>
      <c r="S25" s="41"/>
      <c r="T25" s="42">
        <f>SUM(G25+J25+M25)</f>
        <v>7</v>
      </c>
      <c r="U25" s="43" t="s">
        <v>3</v>
      </c>
      <c r="V25" s="44">
        <f>SUM(F25+I25+L25+O25)</f>
        <v>4</v>
      </c>
      <c r="W25" s="45"/>
      <c r="X25" s="42"/>
      <c r="Y25" s="43" t="s">
        <v>3</v>
      </c>
      <c r="Z25" s="44"/>
      <c r="AA25" s="46"/>
      <c r="AB25" s="47">
        <v>2</v>
      </c>
      <c r="AC25" s="48"/>
    </row>
    <row r="26" spans="1:29" s="7" customFormat="1" ht="15">
      <c r="A26" s="84">
        <v>2</v>
      </c>
      <c r="B26" s="212" t="s">
        <v>37</v>
      </c>
      <c r="C26" s="209" t="s">
        <v>26</v>
      </c>
      <c r="D26" s="50">
        <v>0</v>
      </c>
      <c r="E26" s="51" t="s">
        <v>3</v>
      </c>
      <c r="F26" s="52">
        <v>3</v>
      </c>
      <c r="G26" s="53"/>
      <c r="H26" s="54"/>
      <c r="I26" s="55"/>
      <c r="J26" s="56">
        <v>0</v>
      </c>
      <c r="K26" s="57" t="s">
        <v>3</v>
      </c>
      <c r="L26" s="58">
        <v>3</v>
      </c>
      <c r="M26" s="56">
        <v>0</v>
      </c>
      <c r="N26" s="57" t="s">
        <v>3</v>
      </c>
      <c r="O26" s="59">
        <v>3</v>
      </c>
      <c r="P26" s="60"/>
      <c r="Q26" s="61">
        <v>3</v>
      </c>
      <c r="R26" s="62"/>
      <c r="S26" s="63"/>
      <c r="T26" s="63">
        <f>SUM(D26+J26+M26)</f>
        <v>0</v>
      </c>
      <c r="U26" s="61" t="s">
        <v>3</v>
      </c>
      <c r="V26" s="64">
        <f>SUM(F26+L26+O26)</f>
        <v>9</v>
      </c>
      <c r="W26" s="65"/>
      <c r="X26" s="63"/>
      <c r="Y26" s="61" t="s">
        <v>3</v>
      </c>
      <c r="Z26" s="64"/>
      <c r="AA26" s="66"/>
      <c r="AB26" s="61">
        <v>4</v>
      </c>
      <c r="AC26" s="67"/>
    </row>
    <row r="27" spans="1:29" s="7" customFormat="1" ht="15">
      <c r="A27" s="84">
        <v>3</v>
      </c>
      <c r="B27" s="212" t="s">
        <v>38</v>
      </c>
      <c r="C27" s="209" t="s">
        <v>55</v>
      </c>
      <c r="D27" s="68">
        <v>3</v>
      </c>
      <c r="E27" s="57" t="s">
        <v>3</v>
      </c>
      <c r="F27" s="58">
        <v>1</v>
      </c>
      <c r="G27" s="69">
        <v>3</v>
      </c>
      <c r="H27" s="51" t="s">
        <v>3</v>
      </c>
      <c r="I27" s="52">
        <v>0</v>
      </c>
      <c r="J27" s="53"/>
      <c r="K27" s="54"/>
      <c r="L27" s="55"/>
      <c r="M27" s="56">
        <v>3</v>
      </c>
      <c r="N27" s="51" t="s">
        <v>3</v>
      </c>
      <c r="O27" s="59">
        <v>0</v>
      </c>
      <c r="P27" s="60"/>
      <c r="Q27" s="61">
        <v>6</v>
      </c>
      <c r="R27" s="62"/>
      <c r="S27" s="63"/>
      <c r="T27" s="63">
        <f>SUM(D27+G27+M27)</f>
        <v>9</v>
      </c>
      <c r="U27" s="61" t="s">
        <v>3</v>
      </c>
      <c r="V27" s="64">
        <f>SUM(F27+I27+O27)</f>
        <v>1</v>
      </c>
      <c r="W27" s="65"/>
      <c r="X27" s="63"/>
      <c r="Y27" s="61" t="s">
        <v>3</v>
      </c>
      <c r="Z27" s="64"/>
      <c r="AA27" s="66"/>
      <c r="AB27" s="61">
        <v>1</v>
      </c>
      <c r="AC27" s="67"/>
    </row>
    <row r="28" spans="1:29" s="7" customFormat="1" ht="15.75" thickBot="1">
      <c r="A28" s="85">
        <v>4</v>
      </c>
      <c r="B28" s="71" t="s">
        <v>39</v>
      </c>
      <c r="C28" s="210" t="s">
        <v>56</v>
      </c>
      <c r="D28" s="72">
        <v>1</v>
      </c>
      <c r="E28" s="73" t="s">
        <v>3</v>
      </c>
      <c r="F28" s="74">
        <v>3</v>
      </c>
      <c r="G28" s="75">
        <v>3</v>
      </c>
      <c r="H28" s="73" t="s">
        <v>3</v>
      </c>
      <c r="I28" s="74">
        <v>0</v>
      </c>
      <c r="J28" s="76">
        <v>0</v>
      </c>
      <c r="K28" s="77" t="s">
        <v>3</v>
      </c>
      <c r="L28" s="78">
        <v>3</v>
      </c>
      <c r="M28" s="79"/>
      <c r="N28" s="80"/>
      <c r="O28" s="81"/>
      <c r="P28" s="86"/>
      <c r="Q28" s="87">
        <v>4</v>
      </c>
      <c r="R28" s="88"/>
      <c r="S28" s="89"/>
      <c r="T28" s="89">
        <f>SUM(D28+G28+M28)</f>
        <v>4</v>
      </c>
      <c r="U28" s="90" t="s">
        <v>3</v>
      </c>
      <c r="V28" s="91">
        <f>SUM(F28+I28+O28)</f>
        <v>3</v>
      </c>
      <c r="W28" s="92"/>
      <c r="X28" s="89"/>
      <c r="Y28" s="90" t="s">
        <v>3</v>
      </c>
      <c r="Z28" s="91"/>
      <c r="AA28" s="93"/>
      <c r="AB28" s="90">
        <v>3</v>
      </c>
      <c r="AC28" s="94"/>
    </row>
    <row r="29" spans="2:3" s="11" customFormat="1" ht="21" thickBot="1">
      <c r="B29" s="7"/>
      <c r="C29" s="217"/>
    </row>
    <row r="30" spans="1:29" s="9" customFormat="1" ht="15" thickBot="1">
      <c r="A30" s="95" t="s">
        <v>15</v>
      </c>
      <c r="B30" s="214"/>
      <c r="C30" s="216"/>
      <c r="D30" s="28"/>
      <c r="E30" s="29">
        <v>1</v>
      </c>
      <c r="F30" s="29"/>
      <c r="G30" s="26"/>
      <c r="H30" s="29">
        <v>2</v>
      </c>
      <c r="I30" s="27"/>
      <c r="J30" s="29"/>
      <c r="K30" s="29">
        <v>3</v>
      </c>
      <c r="L30" s="29"/>
      <c r="M30" s="26"/>
      <c r="N30" s="29">
        <v>4</v>
      </c>
      <c r="O30" s="27"/>
      <c r="P30" s="193" t="s">
        <v>0</v>
      </c>
      <c r="Q30" s="194"/>
      <c r="R30" s="195"/>
      <c r="S30" s="196" t="s">
        <v>1</v>
      </c>
      <c r="T30" s="194"/>
      <c r="U30" s="194"/>
      <c r="V30" s="194"/>
      <c r="W30" s="195"/>
      <c r="X30" s="196" t="s">
        <v>10</v>
      </c>
      <c r="Y30" s="194"/>
      <c r="Z30" s="195"/>
      <c r="AA30" s="196" t="s">
        <v>2</v>
      </c>
      <c r="AB30" s="197"/>
      <c r="AC30" s="198"/>
    </row>
    <row r="31" spans="1:29" s="7" customFormat="1" ht="15">
      <c r="A31" s="83">
        <v>1</v>
      </c>
      <c r="B31" s="211" t="s">
        <v>40</v>
      </c>
      <c r="C31" s="208" t="s">
        <v>54</v>
      </c>
      <c r="D31" s="31"/>
      <c r="E31" s="32"/>
      <c r="F31" s="33"/>
      <c r="G31" s="34">
        <v>3</v>
      </c>
      <c r="H31" s="35" t="s">
        <v>3</v>
      </c>
      <c r="I31" s="36">
        <v>0</v>
      </c>
      <c r="J31" s="34">
        <v>3</v>
      </c>
      <c r="K31" s="35" t="s">
        <v>3</v>
      </c>
      <c r="L31" s="36">
        <v>0</v>
      </c>
      <c r="M31" s="34">
        <v>3</v>
      </c>
      <c r="N31" s="35" t="s">
        <v>3</v>
      </c>
      <c r="O31" s="37">
        <v>0</v>
      </c>
      <c r="P31" s="38"/>
      <c r="Q31" s="39">
        <v>6</v>
      </c>
      <c r="R31" s="40"/>
      <c r="S31" s="41"/>
      <c r="T31" s="42">
        <f>SUM(G31+J31+M31)</f>
        <v>9</v>
      </c>
      <c r="U31" s="43" t="s">
        <v>3</v>
      </c>
      <c r="V31" s="44">
        <f>SUM(F31+I31+L31+O31)</f>
        <v>0</v>
      </c>
      <c r="W31" s="45"/>
      <c r="X31" s="42"/>
      <c r="Y31" s="43" t="s">
        <v>3</v>
      </c>
      <c r="Z31" s="44"/>
      <c r="AA31" s="46"/>
      <c r="AB31" s="47">
        <v>1</v>
      </c>
      <c r="AC31" s="48"/>
    </row>
    <row r="32" spans="1:29" s="7" customFormat="1" ht="15">
      <c r="A32" s="84">
        <v>2</v>
      </c>
      <c r="B32" s="212" t="s">
        <v>41</v>
      </c>
      <c r="C32" s="209" t="s">
        <v>27</v>
      </c>
      <c r="D32" s="50">
        <v>0</v>
      </c>
      <c r="E32" s="51" t="s">
        <v>3</v>
      </c>
      <c r="F32" s="52">
        <v>3</v>
      </c>
      <c r="G32" s="53"/>
      <c r="H32" s="54"/>
      <c r="I32" s="55"/>
      <c r="J32" s="56">
        <v>0</v>
      </c>
      <c r="K32" s="57" t="s">
        <v>3</v>
      </c>
      <c r="L32" s="58">
        <v>3</v>
      </c>
      <c r="M32" s="56">
        <v>0</v>
      </c>
      <c r="N32" s="57" t="s">
        <v>3</v>
      </c>
      <c r="O32" s="59">
        <v>3</v>
      </c>
      <c r="P32" s="60"/>
      <c r="Q32" s="61">
        <v>3</v>
      </c>
      <c r="R32" s="62"/>
      <c r="S32" s="63"/>
      <c r="T32" s="63">
        <f>SUM(D32+J32+M32)</f>
        <v>0</v>
      </c>
      <c r="U32" s="61" t="s">
        <v>3</v>
      </c>
      <c r="V32" s="64">
        <f>SUM(F32+L32+O32)</f>
        <v>9</v>
      </c>
      <c r="W32" s="65"/>
      <c r="X32" s="63"/>
      <c r="Y32" s="61" t="s">
        <v>3</v>
      </c>
      <c r="Z32" s="64"/>
      <c r="AA32" s="66"/>
      <c r="AB32" s="61">
        <v>4</v>
      </c>
      <c r="AC32" s="67"/>
    </row>
    <row r="33" spans="1:29" s="7" customFormat="1" ht="15">
      <c r="A33" s="84">
        <v>3</v>
      </c>
      <c r="B33" s="212" t="s">
        <v>42</v>
      </c>
      <c r="C33" s="209" t="s">
        <v>56</v>
      </c>
      <c r="D33" s="68">
        <v>0</v>
      </c>
      <c r="E33" s="57" t="s">
        <v>3</v>
      </c>
      <c r="F33" s="58">
        <v>3</v>
      </c>
      <c r="G33" s="69">
        <v>3</v>
      </c>
      <c r="H33" s="51" t="s">
        <v>3</v>
      </c>
      <c r="I33" s="52">
        <v>0</v>
      </c>
      <c r="J33" s="53"/>
      <c r="K33" s="54"/>
      <c r="L33" s="55"/>
      <c r="M33" s="56">
        <v>0</v>
      </c>
      <c r="N33" s="51" t="s">
        <v>3</v>
      </c>
      <c r="O33" s="59">
        <v>3</v>
      </c>
      <c r="P33" s="60"/>
      <c r="Q33" s="61">
        <v>4</v>
      </c>
      <c r="R33" s="62"/>
      <c r="S33" s="63"/>
      <c r="T33" s="63">
        <f>SUM(D33+G33+M33)</f>
        <v>3</v>
      </c>
      <c r="U33" s="61" t="s">
        <v>3</v>
      </c>
      <c r="V33" s="64">
        <f>SUM(F33+I33+O33)</f>
        <v>6</v>
      </c>
      <c r="W33" s="65"/>
      <c r="X33" s="63"/>
      <c r="Y33" s="61" t="s">
        <v>3</v>
      </c>
      <c r="Z33" s="64"/>
      <c r="AA33" s="66"/>
      <c r="AB33" s="61">
        <v>3</v>
      </c>
      <c r="AC33" s="67"/>
    </row>
    <row r="34" spans="1:29" s="7" customFormat="1" ht="15.75" thickBot="1">
      <c r="A34" s="85">
        <v>4</v>
      </c>
      <c r="B34" s="71" t="s">
        <v>43</v>
      </c>
      <c r="C34" s="210" t="s">
        <v>55</v>
      </c>
      <c r="D34" s="72">
        <v>0</v>
      </c>
      <c r="E34" s="73" t="s">
        <v>3</v>
      </c>
      <c r="F34" s="74">
        <v>3</v>
      </c>
      <c r="G34" s="75">
        <v>3</v>
      </c>
      <c r="H34" s="73" t="s">
        <v>3</v>
      </c>
      <c r="I34" s="74">
        <v>0</v>
      </c>
      <c r="J34" s="76">
        <v>3</v>
      </c>
      <c r="K34" s="77" t="s">
        <v>3</v>
      </c>
      <c r="L34" s="78">
        <v>0</v>
      </c>
      <c r="M34" s="79"/>
      <c r="N34" s="80"/>
      <c r="O34" s="81"/>
      <c r="P34" s="86"/>
      <c r="Q34" s="87">
        <v>5</v>
      </c>
      <c r="R34" s="88"/>
      <c r="S34" s="89"/>
      <c r="T34" s="89">
        <f>SUM(D34+G34+M34)</f>
        <v>3</v>
      </c>
      <c r="U34" s="90" t="s">
        <v>3</v>
      </c>
      <c r="V34" s="91">
        <f>SUM(F34+I34+O34)</f>
        <v>3</v>
      </c>
      <c r="W34" s="92"/>
      <c r="X34" s="89"/>
      <c r="Y34" s="90" t="s">
        <v>3</v>
      </c>
      <c r="Z34" s="91"/>
      <c r="AA34" s="93"/>
      <c r="AB34" s="90">
        <v>2</v>
      </c>
      <c r="AC34" s="94"/>
    </row>
    <row r="35" spans="2:3" s="11" customFormat="1" ht="21" thickBot="1">
      <c r="B35" s="7"/>
      <c r="C35" s="217"/>
    </row>
    <row r="36" spans="1:29" s="9" customFormat="1" ht="15" thickBot="1">
      <c r="A36" s="95" t="s">
        <v>16</v>
      </c>
      <c r="B36" s="214"/>
      <c r="C36" s="216"/>
      <c r="D36" s="28"/>
      <c r="E36" s="29">
        <v>1</v>
      </c>
      <c r="F36" s="29"/>
      <c r="G36" s="26"/>
      <c r="H36" s="29">
        <v>2</v>
      </c>
      <c r="I36" s="27"/>
      <c r="J36" s="29"/>
      <c r="K36" s="29">
        <v>3</v>
      </c>
      <c r="L36" s="29"/>
      <c r="M36" s="26"/>
      <c r="N36" s="29">
        <v>4</v>
      </c>
      <c r="O36" s="27"/>
      <c r="P36" s="193" t="s">
        <v>0</v>
      </c>
      <c r="Q36" s="194"/>
      <c r="R36" s="195"/>
      <c r="S36" s="196" t="s">
        <v>1</v>
      </c>
      <c r="T36" s="194"/>
      <c r="U36" s="194"/>
      <c r="V36" s="194"/>
      <c r="W36" s="195"/>
      <c r="X36" s="196" t="s">
        <v>10</v>
      </c>
      <c r="Y36" s="194"/>
      <c r="Z36" s="195"/>
      <c r="AA36" s="196" t="s">
        <v>2</v>
      </c>
      <c r="AB36" s="197"/>
      <c r="AC36" s="198"/>
    </row>
    <row r="37" spans="1:29" s="7" customFormat="1" ht="15">
      <c r="A37" s="83">
        <v>1</v>
      </c>
      <c r="B37" s="211" t="s">
        <v>44</v>
      </c>
      <c r="C37" s="208" t="s">
        <v>28</v>
      </c>
      <c r="D37" s="31"/>
      <c r="E37" s="32"/>
      <c r="F37" s="33"/>
      <c r="G37" s="34">
        <v>3</v>
      </c>
      <c r="H37" s="35" t="s">
        <v>3</v>
      </c>
      <c r="I37" s="36">
        <v>0</v>
      </c>
      <c r="J37" s="34">
        <v>3</v>
      </c>
      <c r="K37" s="35" t="s">
        <v>3</v>
      </c>
      <c r="L37" s="36">
        <v>0</v>
      </c>
      <c r="M37" s="34">
        <v>3</v>
      </c>
      <c r="N37" s="35" t="s">
        <v>3</v>
      </c>
      <c r="O37" s="37">
        <v>0</v>
      </c>
      <c r="P37" s="38"/>
      <c r="Q37" s="39">
        <v>6</v>
      </c>
      <c r="R37" s="40"/>
      <c r="S37" s="41"/>
      <c r="T37" s="42">
        <f>SUM(G37+J37+M37)</f>
        <v>9</v>
      </c>
      <c r="U37" s="43" t="s">
        <v>3</v>
      </c>
      <c r="V37" s="44">
        <f>SUM(F37+I37+L37+O37)</f>
        <v>0</v>
      </c>
      <c r="W37" s="45"/>
      <c r="X37" s="42"/>
      <c r="Y37" s="43" t="s">
        <v>3</v>
      </c>
      <c r="Z37" s="44"/>
      <c r="AA37" s="46"/>
      <c r="AB37" s="47">
        <v>1</v>
      </c>
      <c r="AC37" s="48"/>
    </row>
    <row r="38" spans="1:29" s="7" customFormat="1" ht="15">
      <c r="A38" s="84">
        <v>2</v>
      </c>
      <c r="B38" s="212" t="s">
        <v>45</v>
      </c>
      <c r="C38" s="209" t="s">
        <v>27</v>
      </c>
      <c r="D38" s="50">
        <v>0</v>
      </c>
      <c r="E38" s="51" t="s">
        <v>3</v>
      </c>
      <c r="F38" s="52">
        <v>3</v>
      </c>
      <c r="G38" s="53"/>
      <c r="H38" s="54"/>
      <c r="I38" s="55"/>
      <c r="J38" s="56">
        <v>0</v>
      </c>
      <c r="K38" s="57" t="s">
        <v>3</v>
      </c>
      <c r="L38" s="58">
        <v>3</v>
      </c>
      <c r="M38" s="56">
        <v>0</v>
      </c>
      <c r="N38" s="57" t="s">
        <v>3</v>
      </c>
      <c r="O38" s="59">
        <v>3</v>
      </c>
      <c r="P38" s="60"/>
      <c r="Q38" s="61">
        <v>3</v>
      </c>
      <c r="R38" s="62"/>
      <c r="S38" s="63"/>
      <c r="T38" s="63">
        <f>SUM(D38+J38+M38)</f>
        <v>0</v>
      </c>
      <c r="U38" s="61" t="s">
        <v>3</v>
      </c>
      <c r="V38" s="64">
        <f>SUM(F38+L38+O38)</f>
        <v>9</v>
      </c>
      <c r="W38" s="65"/>
      <c r="X38" s="63"/>
      <c r="Y38" s="61" t="s">
        <v>3</v>
      </c>
      <c r="Z38" s="64"/>
      <c r="AA38" s="66"/>
      <c r="AB38" s="61">
        <v>4</v>
      </c>
      <c r="AC38" s="67"/>
    </row>
    <row r="39" spans="1:29" s="7" customFormat="1" ht="15">
      <c r="A39" s="84">
        <v>3</v>
      </c>
      <c r="B39" s="212" t="s">
        <v>46</v>
      </c>
      <c r="C39" s="209" t="s">
        <v>26</v>
      </c>
      <c r="D39" s="68">
        <v>0</v>
      </c>
      <c r="E39" s="57" t="s">
        <v>3</v>
      </c>
      <c r="F39" s="58">
        <v>3</v>
      </c>
      <c r="G39" s="69">
        <v>3</v>
      </c>
      <c r="H39" s="51" t="s">
        <v>3</v>
      </c>
      <c r="I39" s="52">
        <v>0</v>
      </c>
      <c r="J39" s="53"/>
      <c r="K39" s="54"/>
      <c r="L39" s="55"/>
      <c r="M39" s="56">
        <v>3</v>
      </c>
      <c r="N39" s="51" t="s">
        <v>3</v>
      </c>
      <c r="O39" s="59">
        <v>0</v>
      </c>
      <c r="P39" s="60"/>
      <c r="Q39" s="61">
        <v>5</v>
      </c>
      <c r="R39" s="62"/>
      <c r="S39" s="63"/>
      <c r="T39" s="63">
        <f>SUM(D39+G39+M39)</f>
        <v>6</v>
      </c>
      <c r="U39" s="61" t="s">
        <v>3</v>
      </c>
      <c r="V39" s="64">
        <f>SUM(F39+I39+O39)</f>
        <v>3</v>
      </c>
      <c r="W39" s="65"/>
      <c r="X39" s="63"/>
      <c r="Y39" s="61" t="s">
        <v>3</v>
      </c>
      <c r="Z39" s="64"/>
      <c r="AA39" s="66"/>
      <c r="AB39" s="61">
        <v>2</v>
      </c>
      <c r="AC39" s="67"/>
    </row>
    <row r="40" spans="1:29" s="7" customFormat="1" ht="15.75" thickBot="1">
      <c r="A40" s="85">
        <v>4</v>
      </c>
      <c r="B40" s="71" t="s">
        <v>57</v>
      </c>
      <c r="C40" s="210" t="s">
        <v>54</v>
      </c>
      <c r="D40" s="72">
        <v>0</v>
      </c>
      <c r="E40" s="73" t="s">
        <v>3</v>
      </c>
      <c r="F40" s="74">
        <v>3</v>
      </c>
      <c r="G40" s="75">
        <v>3</v>
      </c>
      <c r="H40" s="73" t="s">
        <v>3</v>
      </c>
      <c r="I40" s="74">
        <v>0</v>
      </c>
      <c r="J40" s="76">
        <v>0</v>
      </c>
      <c r="K40" s="77" t="s">
        <v>3</v>
      </c>
      <c r="L40" s="78">
        <v>3</v>
      </c>
      <c r="M40" s="79"/>
      <c r="N40" s="80"/>
      <c r="O40" s="81"/>
      <c r="P40" s="86"/>
      <c r="Q40" s="87">
        <v>4</v>
      </c>
      <c r="R40" s="88"/>
      <c r="S40" s="89"/>
      <c r="T40" s="89">
        <f>SUM(D40+G40+M40)</f>
        <v>3</v>
      </c>
      <c r="U40" s="90" t="s">
        <v>3</v>
      </c>
      <c r="V40" s="91">
        <f>SUM(F40+I40+O40)</f>
        <v>3</v>
      </c>
      <c r="W40" s="92"/>
      <c r="X40" s="89"/>
      <c r="Y40" s="90" t="s">
        <v>3</v>
      </c>
      <c r="Z40" s="91"/>
      <c r="AA40" s="93"/>
      <c r="AB40" s="90">
        <v>3</v>
      </c>
      <c r="AC40" s="94"/>
    </row>
    <row r="41" spans="2:3" s="11" customFormat="1" ht="21" thickBot="1">
      <c r="B41" s="7"/>
      <c r="C41" s="217"/>
    </row>
    <row r="42" spans="1:29" s="9" customFormat="1" ht="15" thickBot="1">
      <c r="A42" s="95" t="s">
        <v>17</v>
      </c>
      <c r="B42" s="214"/>
      <c r="C42" s="216"/>
      <c r="D42" s="28"/>
      <c r="E42" s="29">
        <v>1</v>
      </c>
      <c r="F42" s="29"/>
      <c r="G42" s="26"/>
      <c r="H42" s="29">
        <v>2</v>
      </c>
      <c r="I42" s="27"/>
      <c r="J42" s="29"/>
      <c r="K42" s="29">
        <v>3</v>
      </c>
      <c r="L42" s="29"/>
      <c r="M42" s="26"/>
      <c r="N42" s="29">
        <v>4</v>
      </c>
      <c r="O42" s="27"/>
      <c r="P42" s="193" t="s">
        <v>0</v>
      </c>
      <c r="Q42" s="194"/>
      <c r="R42" s="195"/>
      <c r="S42" s="196" t="s">
        <v>1</v>
      </c>
      <c r="T42" s="194"/>
      <c r="U42" s="194"/>
      <c r="V42" s="194"/>
      <c r="W42" s="195"/>
      <c r="X42" s="196" t="s">
        <v>10</v>
      </c>
      <c r="Y42" s="194"/>
      <c r="Z42" s="195"/>
      <c r="AA42" s="196" t="s">
        <v>2</v>
      </c>
      <c r="AB42" s="197"/>
      <c r="AC42" s="198"/>
    </row>
    <row r="43" spans="1:29" s="7" customFormat="1" ht="15">
      <c r="A43" s="83">
        <v>1</v>
      </c>
      <c r="B43" s="211" t="s">
        <v>47</v>
      </c>
      <c r="C43" s="208" t="s">
        <v>51</v>
      </c>
      <c r="D43" s="31"/>
      <c r="E43" s="32"/>
      <c r="F43" s="33"/>
      <c r="G43" s="34">
        <v>3</v>
      </c>
      <c r="H43" s="35" t="s">
        <v>3</v>
      </c>
      <c r="I43" s="36">
        <v>0</v>
      </c>
      <c r="J43" s="34">
        <v>3</v>
      </c>
      <c r="K43" s="35" t="s">
        <v>3</v>
      </c>
      <c r="L43" s="36">
        <v>1</v>
      </c>
      <c r="M43" s="34">
        <v>3</v>
      </c>
      <c r="N43" s="35" t="s">
        <v>3</v>
      </c>
      <c r="O43" s="37">
        <v>1</v>
      </c>
      <c r="P43" s="38"/>
      <c r="Q43" s="39">
        <v>6</v>
      </c>
      <c r="R43" s="40"/>
      <c r="S43" s="41"/>
      <c r="T43" s="42">
        <f>SUM(G43+J43+M43)</f>
        <v>9</v>
      </c>
      <c r="U43" s="43" t="s">
        <v>3</v>
      </c>
      <c r="V43" s="44">
        <f>SUM(F43+I43+L43+O43)</f>
        <v>2</v>
      </c>
      <c r="W43" s="45"/>
      <c r="X43" s="42"/>
      <c r="Y43" s="43" t="s">
        <v>3</v>
      </c>
      <c r="Z43" s="44"/>
      <c r="AA43" s="46"/>
      <c r="AB43" s="47">
        <v>1</v>
      </c>
      <c r="AC43" s="48"/>
    </row>
    <row r="44" spans="1:29" s="7" customFormat="1" ht="15">
      <c r="A44" s="84">
        <v>2</v>
      </c>
      <c r="B44" s="212" t="s">
        <v>48</v>
      </c>
      <c r="C44" s="209" t="s">
        <v>27</v>
      </c>
      <c r="D44" s="50">
        <v>0</v>
      </c>
      <c r="E44" s="51" t="s">
        <v>3</v>
      </c>
      <c r="F44" s="52">
        <v>3</v>
      </c>
      <c r="G44" s="53"/>
      <c r="H44" s="54"/>
      <c r="I44" s="55"/>
      <c r="J44" s="56">
        <v>0</v>
      </c>
      <c r="K44" s="57" t="s">
        <v>3</v>
      </c>
      <c r="L44" s="58">
        <v>3</v>
      </c>
      <c r="M44" s="56">
        <v>0</v>
      </c>
      <c r="N44" s="57" t="s">
        <v>3</v>
      </c>
      <c r="O44" s="59">
        <v>3</v>
      </c>
      <c r="P44" s="60"/>
      <c r="Q44" s="61">
        <v>3</v>
      </c>
      <c r="R44" s="62"/>
      <c r="S44" s="63"/>
      <c r="T44" s="63">
        <f>SUM(D44+J44+M44)</f>
        <v>0</v>
      </c>
      <c r="U44" s="61" t="s">
        <v>3</v>
      </c>
      <c r="V44" s="64">
        <f>SUM(F44+L44+O44)</f>
        <v>9</v>
      </c>
      <c r="W44" s="65"/>
      <c r="X44" s="63"/>
      <c r="Y44" s="61" t="s">
        <v>3</v>
      </c>
      <c r="Z44" s="64"/>
      <c r="AA44" s="66"/>
      <c r="AB44" s="61">
        <v>4</v>
      </c>
      <c r="AC44" s="67"/>
    </row>
    <row r="45" spans="1:29" s="7" customFormat="1" ht="15">
      <c r="A45" s="84">
        <v>3</v>
      </c>
      <c r="B45" s="212" t="s">
        <v>49</v>
      </c>
      <c r="C45" s="209" t="s">
        <v>25</v>
      </c>
      <c r="D45" s="68">
        <v>1</v>
      </c>
      <c r="E45" s="57" t="s">
        <v>3</v>
      </c>
      <c r="F45" s="58">
        <v>3</v>
      </c>
      <c r="G45" s="69">
        <v>3</v>
      </c>
      <c r="H45" s="51" t="s">
        <v>3</v>
      </c>
      <c r="I45" s="52">
        <v>0</v>
      </c>
      <c r="J45" s="53"/>
      <c r="K45" s="54"/>
      <c r="L45" s="55"/>
      <c r="M45" s="56">
        <v>3</v>
      </c>
      <c r="N45" s="51" t="s">
        <v>3</v>
      </c>
      <c r="O45" s="59">
        <v>2</v>
      </c>
      <c r="P45" s="60"/>
      <c r="Q45" s="61">
        <v>5</v>
      </c>
      <c r="R45" s="62"/>
      <c r="S45" s="63"/>
      <c r="T45" s="63">
        <f>SUM(D45+G45+M45)</f>
        <v>7</v>
      </c>
      <c r="U45" s="61" t="s">
        <v>3</v>
      </c>
      <c r="V45" s="64">
        <f>SUM(F45+I45+O45)</f>
        <v>5</v>
      </c>
      <c r="W45" s="65"/>
      <c r="X45" s="63"/>
      <c r="Y45" s="61" t="s">
        <v>3</v>
      </c>
      <c r="Z45" s="64"/>
      <c r="AA45" s="66"/>
      <c r="AB45" s="61">
        <v>2</v>
      </c>
      <c r="AC45" s="67"/>
    </row>
    <row r="46" spans="1:29" s="7" customFormat="1" ht="15.75" thickBot="1">
      <c r="A46" s="85">
        <v>4</v>
      </c>
      <c r="B46" s="71" t="s">
        <v>50</v>
      </c>
      <c r="C46" s="210" t="s">
        <v>53</v>
      </c>
      <c r="D46" s="72">
        <v>1</v>
      </c>
      <c r="E46" s="73" t="s">
        <v>3</v>
      </c>
      <c r="F46" s="74">
        <v>3</v>
      </c>
      <c r="G46" s="75">
        <v>3</v>
      </c>
      <c r="H46" s="73" t="s">
        <v>3</v>
      </c>
      <c r="I46" s="74">
        <v>0</v>
      </c>
      <c r="J46" s="76">
        <v>2</v>
      </c>
      <c r="K46" s="77" t="s">
        <v>3</v>
      </c>
      <c r="L46" s="78">
        <v>3</v>
      </c>
      <c r="M46" s="79"/>
      <c r="N46" s="80"/>
      <c r="O46" s="81"/>
      <c r="P46" s="86"/>
      <c r="Q46" s="87">
        <v>4</v>
      </c>
      <c r="R46" s="88"/>
      <c r="S46" s="89"/>
      <c r="T46" s="89">
        <f>SUM(D46+G46+M46)</f>
        <v>4</v>
      </c>
      <c r="U46" s="90" t="s">
        <v>3</v>
      </c>
      <c r="V46" s="91">
        <f>SUM(F46+I46+O46)</f>
        <v>3</v>
      </c>
      <c r="W46" s="92"/>
      <c r="X46" s="89"/>
      <c r="Y46" s="90" t="s">
        <v>3</v>
      </c>
      <c r="Z46" s="91"/>
      <c r="AA46" s="93"/>
      <c r="AB46" s="90">
        <v>3</v>
      </c>
      <c r="AC46" s="94"/>
    </row>
  </sheetData>
  <mergeCells count="28">
    <mergeCell ref="P42:R42"/>
    <mergeCell ref="S42:W42"/>
    <mergeCell ref="X42:Z42"/>
    <mergeCell ref="AA42:AC42"/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3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7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52" width="2.875" style="0" customWidth="1"/>
  </cols>
  <sheetData>
    <row r="1" spans="1:37" s="9" customFormat="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s="1" customFormat="1" ht="15.75">
      <c r="A2" s="175"/>
      <c r="B2" s="175"/>
      <c r="C2" s="175"/>
      <c r="D2" s="175"/>
      <c r="E2" s="175"/>
      <c r="F2" s="175"/>
      <c r="G2" s="175"/>
      <c r="H2" s="175"/>
      <c r="I2" s="102"/>
      <c r="J2" s="102"/>
      <c r="K2" s="102"/>
      <c r="L2" s="102" t="s">
        <v>19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t="s">
        <v>20</v>
      </c>
      <c r="AG2" s="175"/>
      <c r="AH2" s="175"/>
      <c r="AI2" s="175"/>
      <c r="AJ2" s="175"/>
      <c r="AK2" s="175"/>
    </row>
    <row r="3" spans="1:37" s="96" customFormat="1" ht="12.75">
      <c r="A3" s="176"/>
      <c r="B3" s="176"/>
      <c r="C3" s="176"/>
      <c r="D3" s="176"/>
      <c r="E3" s="176"/>
      <c r="F3" s="176"/>
      <c r="G3" s="176"/>
      <c r="H3" s="176"/>
      <c r="I3" s="177"/>
      <c r="J3" s="177"/>
      <c r="K3" s="177"/>
      <c r="L3" s="177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</row>
    <row r="4" s="9" customFormat="1" ht="13.5" thickBot="1"/>
    <row r="5" spans="1:37" ht="15.75" thickBot="1">
      <c r="A5" s="133" t="s">
        <v>11</v>
      </c>
      <c r="B5" s="121"/>
      <c r="C5" s="123"/>
      <c r="D5" s="138"/>
      <c r="E5" s="123"/>
      <c r="F5" s="123"/>
      <c r="G5" s="123"/>
      <c r="H5" s="123"/>
      <c r="I5" s="123"/>
      <c r="J5" s="123"/>
      <c r="K5" s="123"/>
      <c r="L5" s="204">
        <v>1</v>
      </c>
      <c r="M5" s="205"/>
      <c r="N5" s="206"/>
      <c r="O5" s="202">
        <v>2</v>
      </c>
      <c r="P5" s="205"/>
      <c r="Q5" s="206"/>
      <c r="R5" s="202">
        <v>3</v>
      </c>
      <c r="S5" s="205"/>
      <c r="T5" s="206"/>
      <c r="U5" s="202">
        <v>4</v>
      </c>
      <c r="V5" s="205"/>
      <c r="W5" s="207"/>
      <c r="X5" s="199">
        <v>5</v>
      </c>
      <c r="Y5" s="200"/>
      <c r="Z5" s="201"/>
      <c r="AA5" s="202">
        <v>6</v>
      </c>
      <c r="AB5" s="200"/>
      <c r="AC5" s="203"/>
      <c r="AD5" s="95" t="s">
        <v>0</v>
      </c>
      <c r="AE5" s="121"/>
      <c r="AF5" s="122" t="s">
        <v>1</v>
      </c>
      <c r="AG5" s="123"/>
      <c r="AH5" s="121"/>
      <c r="AI5" s="122" t="s">
        <v>10</v>
      </c>
      <c r="AJ5" s="124"/>
      <c r="AK5" s="125" t="s">
        <v>18</v>
      </c>
    </row>
    <row r="6" spans="1:37" s="1" customFormat="1" ht="15.75">
      <c r="A6" s="134">
        <v>1</v>
      </c>
      <c r="B6" s="229" t="s">
        <v>83</v>
      </c>
      <c r="C6" s="139"/>
      <c r="D6" s="140"/>
      <c r="E6" s="140"/>
      <c r="F6" s="140"/>
      <c r="G6" s="140"/>
      <c r="H6" s="140"/>
      <c r="I6" s="140"/>
      <c r="J6" s="140"/>
      <c r="K6" s="237" t="s">
        <v>87</v>
      </c>
      <c r="L6" s="142"/>
      <c r="M6" s="143"/>
      <c r="N6" s="144"/>
      <c r="O6" s="145">
        <v>3</v>
      </c>
      <c r="P6" s="146" t="s">
        <v>3</v>
      </c>
      <c r="Q6" s="147">
        <v>0</v>
      </c>
      <c r="R6" s="145">
        <v>3</v>
      </c>
      <c r="S6" s="146" t="s">
        <v>3</v>
      </c>
      <c r="T6" s="147">
        <v>0</v>
      </c>
      <c r="U6" s="145">
        <v>3</v>
      </c>
      <c r="V6" s="146" t="s">
        <v>3</v>
      </c>
      <c r="W6" s="148">
        <v>0</v>
      </c>
      <c r="X6" s="149"/>
      <c r="Y6" s="146" t="s">
        <v>3</v>
      </c>
      <c r="Z6" s="148"/>
      <c r="AA6" s="150"/>
      <c r="AB6" s="151" t="s">
        <v>3</v>
      </c>
      <c r="AC6" s="152"/>
      <c r="AD6" s="126">
        <v>6</v>
      </c>
      <c r="AE6" s="166">
        <f>SUM(L6+O6+R6+U6+X6+AA6)</f>
        <v>9</v>
      </c>
      <c r="AF6" s="167" t="s">
        <v>3</v>
      </c>
      <c r="AG6" s="168">
        <f>SUM(N6+Q6+T6+W6+Z6+AC6)</f>
        <v>0</v>
      </c>
      <c r="AH6" s="128"/>
      <c r="AI6" s="127" t="s">
        <v>3</v>
      </c>
      <c r="AJ6" s="129"/>
      <c r="AK6" s="173">
        <v>1</v>
      </c>
    </row>
    <row r="7" spans="1:37" s="1" customFormat="1" ht="15.75">
      <c r="A7" s="135">
        <v>2</v>
      </c>
      <c r="B7" s="230" t="s">
        <v>84</v>
      </c>
      <c r="C7" s="103"/>
      <c r="D7" s="104"/>
      <c r="E7" s="104"/>
      <c r="F7" s="104"/>
      <c r="G7" s="104"/>
      <c r="H7" s="104"/>
      <c r="I7" s="104"/>
      <c r="J7" s="104"/>
      <c r="K7" s="238" t="s">
        <v>27</v>
      </c>
      <c r="L7" s="153">
        <v>0</v>
      </c>
      <c r="M7" s="57" t="s">
        <v>3</v>
      </c>
      <c r="N7" s="58">
        <v>3</v>
      </c>
      <c r="O7" s="56"/>
      <c r="P7" s="105"/>
      <c r="Q7" s="58"/>
      <c r="R7" s="56">
        <v>0</v>
      </c>
      <c r="S7" s="57" t="s">
        <v>3</v>
      </c>
      <c r="T7" s="58">
        <v>3</v>
      </c>
      <c r="U7" s="56">
        <v>0</v>
      </c>
      <c r="V7" s="57" t="s">
        <v>3</v>
      </c>
      <c r="W7" s="106">
        <v>3</v>
      </c>
      <c r="X7" s="119"/>
      <c r="Y7" s="57" t="s">
        <v>3</v>
      </c>
      <c r="Z7" s="106"/>
      <c r="AA7" s="110"/>
      <c r="AB7" s="61" t="s">
        <v>3</v>
      </c>
      <c r="AC7" s="154"/>
      <c r="AD7" s="291">
        <v>3</v>
      </c>
      <c r="AE7" s="163">
        <f>SUM(L7+O7+R7+U7+X7+AA7)</f>
        <v>0</v>
      </c>
      <c r="AF7" s="164" t="s">
        <v>3</v>
      </c>
      <c r="AG7" s="165">
        <f>SUM(N7+Q7+T7+W7+Z7+AC7)</f>
        <v>9</v>
      </c>
      <c r="AH7" s="107"/>
      <c r="AI7" s="101" t="s">
        <v>3</v>
      </c>
      <c r="AJ7" s="108"/>
      <c r="AK7" s="174">
        <v>4</v>
      </c>
    </row>
    <row r="8" spans="1:37" s="1" customFormat="1" ht="15.75">
      <c r="A8" s="135">
        <v>3</v>
      </c>
      <c r="B8" s="230" t="s">
        <v>85</v>
      </c>
      <c r="C8" s="103"/>
      <c r="D8" s="104"/>
      <c r="E8" s="104"/>
      <c r="F8" s="104"/>
      <c r="G8" s="104"/>
      <c r="H8" s="104"/>
      <c r="I8" s="104"/>
      <c r="J8" s="104"/>
      <c r="K8" s="238" t="s">
        <v>88</v>
      </c>
      <c r="L8" s="153">
        <v>0</v>
      </c>
      <c r="M8" s="57" t="s">
        <v>3</v>
      </c>
      <c r="N8" s="58">
        <v>3</v>
      </c>
      <c r="O8" s="56">
        <v>3</v>
      </c>
      <c r="P8" s="57" t="s">
        <v>3</v>
      </c>
      <c r="Q8" s="58">
        <v>0</v>
      </c>
      <c r="R8" s="56"/>
      <c r="S8" s="105"/>
      <c r="T8" s="58"/>
      <c r="U8" s="56">
        <v>3</v>
      </c>
      <c r="V8" s="57" t="s">
        <v>3</v>
      </c>
      <c r="W8" s="106">
        <v>0</v>
      </c>
      <c r="X8" s="119"/>
      <c r="Y8" s="61" t="s">
        <v>3</v>
      </c>
      <c r="Z8" s="106"/>
      <c r="AA8" s="110"/>
      <c r="AB8" s="61" t="s">
        <v>3</v>
      </c>
      <c r="AC8" s="154"/>
      <c r="AD8" s="291">
        <v>5</v>
      </c>
      <c r="AE8" s="160">
        <f>SUM(L8+O8+R8+U8+X8+AA8)</f>
        <v>6</v>
      </c>
      <c r="AF8" s="161" t="s">
        <v>3</v>
      </c>
      <c r="AG8" s="162">
        <f>SUM(N8+Q8+T8+W8+Z8+AC8)</f>
        <v>3</v>
      </c>
      <c r="AH8" s="107"/>
      <c r="AI8" s="101" t="s">
        <v>3</v>
      </c>
      <c r="AJ8" s="108"/>
      <c r="AK8" s="174">
        <v>2</v>
      </c>
    </row>
    <row r="9" spans="1:37" s="1" customFormat="1" ht="16.5" thickBot="1">
      <c r="A9" s="241">
        <v>4</v>
      </c>
      <c r="B9" s="242" t="s">
        <v>86</v>
      </c>
      <c r="C9" s="243"/>
      <c r="D9" s="244"/>
      <c r="E9" s="244"/>
      <c r="F9" s="244"/>
      <c r="G9" s="244"/>
      <c r="H9" s="244"/>
      <c r="I9" s="244"/>
      <c r="J9" s="244"/>
      <c r="K9" s="245" t="s">
        <v>89</v>
      </c>
      <c r="L9" s="246">
        <v>0</v>
      </c>
      <c r="M9" s="247" t="s">
        <v>3</v>
      </c>
      <c r="N9" s="248">
        <v>3</v>
      </c>
      <c r="O9" s="249">
        <v>3</v>
      </c>
      <c r="P9" s="247" t="s">
        <v>3</v>
      </c>
      <c r="Q9" s="248">
        <v>0</v>
      </c>
      <c r="R9" s="249">
        <v>0</v>
      </c>
      <c r="S9" s="247" t="s">
        <v>3</v>
      </c>
      <c r="T9" s="248">
        <v>3</v>
      </c>
      <c r="U9" s="249"/>
      <c r="V9" s="250"/>
      <c r="W9" s="251"/>
      <c r="X9" s="252"/>
      <c r="Y9" s="247" t="s">
        <v>3</v>
      </c>
      <c r="Z9" s="251"/>
      <c r="AA9" s="253"/>
      <c r="AB9" s="90" t="s">
        <v>3</v>
      </c>
      <c r="AC9" s="254"/>
      <c r="AD9" s="292">
        <v>4</v>
      </c>
      <c r="AE9" s="169">
        <f>SUM(L9+O9+R9+U9+X9+AA9)</f>
        <v>3</v>
      </c>
      <c r="AF9" s="170" t="s">
        <v>3</v>
      </c>
      <c r="AG9" s="255">
        <f>SUM(N9+Q9+T9+W9+Z9+AC9)</f>
        <v>6</v>
      </c>
      <c r="AH9" s="256"/>
      <c r="AI9" s="159" t="s">
        <v>3</v>
      </c>
      <c r="AJ9" s="257"/>
      <c r="AK9" s="258">
        <v>3</v>
      </c>
    </row>
    <row r="10" s="111" customFormat="1" ht="33.75" thickBot="1">
      <c r="B10" s="7"/>
    </row>
    <row r="11" spans="1:37" ht="15.75" thickBot="1">
      <c r="A11" s="133" t="s">
        <v>12</v>
      </c>
      <c r="B11" s="231"/>
      <c r="C11" s="123"/>
      <c r="D11" s="138"/>
      <c r="E11" s="123"/>
      <c r="F11" s="123"/>
      <c r="G11" s="123"/>
      <c r="H11" s="123"/>
      <c r="I11" s="123"/>
      <c r="J11" s="123"/>
      <c r="K11" s="123"/>
      <c r="L11" s="204">
        <v>1</v>
      </c>
      <c r="M11" s="205"/>
      <c r="N11" s="206"/>
      <c r="O11" s="202">
        <v>2</v>
      </c>
      <c r="P11" s="205"/>
      <c r="Q11" s="206"/>
      <c r="R11" s="202">
        <v>3</v>
      </c>
      <c r="S11" s="205"/>
      <c r="T11" s="206"/>
      <c r="U11" s="202">
        <v>4</v>
      </c>
      <c r="V11" s="205"/>
      <c r="W11" s="207"/>
      <c r="X11" s="199">
        <v>5</v>
      </c>
      <c r="Y11" s="200"/>
      <c r="Z11" s="201"/>
      <c r="AA11" s="202">
        <v>6</v>
      </c>
      <c r="AB11" s="200"/>
      <c r="AC11" s="203"/>
      <c r="AD11" s="95" t="s">
        <v>0</v>
      </c>
      <c r="AE11" s="121"/>
      <c r="AF11" s="122" t="s">
        <v>1</v>
      </c>
      <c r="AG11" s="123"/>
      <c r="AH11" s="121"/>
      <c r="AI11" s="122" t="s">
        <v>10</v>
      </c>
      <c r="AJ11" s="124"/>
      <c r="AK11" s="125" t="s">
        <v>18</v>
      </c>
    </row>
    <row r="12" spans="1:37" s="1" customFormat="1" ht="15.75">
      <c r="A12" s="134">
        <v>1</v>
      </c>
      <c r="B12" s="229" t="s">
        <v>91</v>
      </c>
      <c r="C12" s="139"/>
      <c r="D12" s="140"/>
      <c r="E12" s="140"/>
      <c r="F12" s="140"/>
      <c r="G12" s="140"/>
      <c r="H12" s="140"/>
      <c r="I12" s="140"/>
      <c r="J12" s="140"/>
      <c r="K12" s="237" t="s">
        <v>90</v>
      </c>
      <c r="L12" s="142"/>
      <c r="M12" s="143"/>
      <c r="N12" s="144"/>
      <c r="O12" s="145">
        <v>3</v>
      </c>
      <c r="P12" s="146" t="s">
        <v>3</v>
      </c>
      <c r="Q12" s="147">
        <v>0</v>
      </c>
      <c r="R12" s="145">
        <v>3</v>
      </c>
      <c r="S12" s="146" t="s">
        <v>3</v>
      </c>
      <c r="T12" s="147">
        <v>0</v>
      </c>
      <c r="U12" s="145">
        <v>3</v>
      </c>
      <c r="V12" s="146" t="s">
        <v>3</v>
      </c>
      <c r="W12" s="148">
        <v>0</v>
      </c>
      <c r="X12" s="149"/>
      <c r="Y12" s="146" t="s">
        <v>3</v>
      </c>
      <c r="Z12" s="148"/>
      <c r="AA12" s="150"/>
      <c r="AB12" s="151" t="s">
        <v>3</v>
      </c>
      <c r="AC12" s="152"/>
      <c r="AD12" s="126">
        <v>6</v>
      </c>
      <c r="AE12" s="166">
        <f>SUM(L12+O12+R12+U12+X12+AA12)</f>
        <v>9</v>
      </c>
      <c r="AF12" s="167" t="s">
        <v>3</v>
      </c>
      <c r="AG12" s="168">
        <f>SUM(N12+Q12+T12+W12+Z12+AC12)</f>
        <v>0</v>
      </c>
      <c r="AH12" s="128"/>
      <c r="AI12" s="127" t="s">
        <v>3</v>
      </c>
      <c r="AJ12" s="129"/>
      <c r="AK12" s="173">
        <v>1</v>
      </c>
    </row>
    <row r="13" spans="1:37" s="1" customFormat="1" ht="15.75">
      <c r="A13" s="135">
        <v>2</v>
      </c>
      <c r="B13" s="230" t="s">
        <v>92</v>
      </c>
      <c r="C13" s="103"/>
      <c r="D13" s="104"/>
      <c r="E13" s="104"/>
      <c r="F13" s="104"/>
      <c r="G13" s="104"/>
      <c r="H13" s="104"/>
      <c r="I13" s="104"/>
      <c r="J13" s="104"/>
      <c r="K13" s="240" t="s">
        <v>89</v>
      </c>
      <c r="L13" s="153">
        <v>0</v>
      </c>
      <c r="M13" s="57" t="s">
        <v>3</v>
      </c>
      <c r="N13" s="58">
        <v>3</v>
      </c>
      <c r="O13" s="56"/>
      <c r="P13" s="105"/>
      <c r="Q13" s="58"/>
      <c r="R13" s="56">
        <v>0</v>
      </c>
      <c r="S13" s="57" t="s">
        <v>3</v>
      </c>
      <c r="T13" s="58">
        <v>3</v>
      </c>
      <c r="U13" s="56">
        <v>0</v>
      </c>
      <c r="V13" s="57" t="s">
        <v>3</v>
      </c>
      <c r="W13" s="106">
        <v>3</v>
      </c>
      <c r="X13" s="119"/>
      <c r="Y13" s="57" t="s">
        <v>3</v>
      </c>
      <c r="Z13" s="106"/>
      <c r="AA13" s="110"/>
      <c r="AB13" s="61" t="s">
        <v>3</v>
      </c>
      <c r="AC13" s="154"/>
      <c r="AD13" s="291">
        <v>3</v>
      </c>
      <c r="AE13" s="163">
        <f>SUM(L13+O13+R13+U13+X13+AA13)</f>
        <v>0</v>
      </c>
      <c r="AF13" s="164" t="s">
        <v>3</v>
      </c>
      <c r="AG13" s="165">
        <f>SUM(N13+Q13+T13+W13+Z13+AC13)</f>
        <v>9</v>
      </c>
      <c r="AH13" s="107"/>
      <c r="AI13" s="101" t="s">
        <v>3</v>
      </c>
      <c r="AJ13" s="108"/>
      <c r="AK13" s="174">
        <v>4</v>
      </c>
    </row>
    <row r="14" spans="1:37" s="1" customFormat="1" ht="15.75">
      <c r="A14" s="135">
        <v>3</v>
      </c>
      <c r="B14" s="230" t="s">
        <v>93</v>
      </c>
      <c r="C14" s="103"/>
      <c r="D14" s="104"/>
      <c r="E14" s="104"/>
      <c r="F14" s="104"/>
      <c r="G14" s="104"/>
      <c r="H14" s="104"/>
      <c r="I14" s="104"/>
      <c r="J14" s="104"/>
      <c r="K14" s="239" t="s">
        <v>87</v>
      </c>
      <c r="L14" s="153">
        <v>0</v>
      </c>
      <c r="M14" s="57" t="s">
        <v>3</v>
      </c>
      <c r="N14" s="58">
        <v>3</v>
      </c>
      <c r="O14" s="56">
        <v>3</v>
      </c>
      <c r="P14" s="57" t="s">
        <v>3</v>
      </c>
      <c r="Q14" s="58">
        <v>0</v>
      </c>
      <c r="R14" s="56"/>
      <c r="S14" s="105"/>
      <c r="T14" s="58"/>
      <c r="U14" s="56">
        <v>3</v>
      </c>
      <c r="V14" s="57" t="s">
        <v>3</v>
      </c>
      <c r="W14" s="106">
        <v>0</v>
      </c>
      <c r="X14" s="119"/>
      <c r="Y14" s="61" t="s">
        <v>3</v>
      </c>
      <c r="Z14" s="106"/>
      <c r="AA14" s="110"/>
      <c r="AB14" s="61" t="s">
        <v>3</v>
      </c>
      <c r="AC14" s="154"/>
      <c r="AD14" s="291">
        <v>5</v>
      </c>
      <c r="AE14" s="160">
        <f>SUM(L14+O14+R14+U14+X14+AA14)</f>
        <v>6</v>
      </c>
      <c r="AF14" s="161" t="s">
        <v>3</v>
      </c>
      <c r="AG14" s="162">
        <f>SUM(N14+Q14+T14+W14+Z14+AC14)</f>
        <v>3</v>
      </c>
      <c r="AH14" s="107"/>
      <c r="AI14" s="101" t="s">
        <v>3</v>
      </c>
      <c r="AJ14" s="108"/>
      <c r="AK14" s="174">
        <v>2</v>
      </c>
    </row>
    <row r="15" spans="1:37" s="1" customFormat="1" ht="16.5" thickBot="1">
      <c r="A15" s="241">
        <v>4</v>
      </c>
      <c r="B15" s="242" t="s">
        <v>94</v>
      </c>
      <c r="C15" s="243"/>
      <c r="D15" s="244"/>
      <c r="E15" s="244"/>
      <c r="F15" s="244"/>
      <c r="G15" s="244"/>
      <c r="H15" s="244"/>
      <c r="I15" s="244"/>
      <c r="J15" s="244"/>
      <c r="K15" s="245" t="s">
        <v>88</v>
      </c>
      <c r="L15" s="246">
        <v>0</v>
      </c>
      <c r="M15" s="247" t="s">
        <v>3</v>
      </c>
      <c r="N15" s="248">
        <v>3</v>
      </c>
      <c r="O15" s="249">
        <v>3</v>
      </c>
      <c r="P15" s="247" t="s">
        <v>3</v>
      </c>
      <c r="Q15" s="248">
        <v>0</v>
      </c>
      <c r="R15" s="249">
        <v>0</v>
      </c>
      <c r="S15" s="247" t="s">
        <v>3</v>
      </c>
      <c r="T15" s="248">
        <v>3</v>
      </c>
      <c r="U15" s="249"/>
      <c r="V15" s="250"/>
      <c r="W15" s="251"/>
      <c r="X15" s="252"/>
      <c r="Y15" s="247" t="s">
        <v>3</v>
      </c>
      <c r="Z15" s="251"/>
      <c r="AA15" s="253"/>
      <c r="AB15" s="90" t="s">
        <v>3</v>
      </c>
      <c r="AC15" s="254"/>
      <c r="AD15" s="292">
        <v>4</v>
      </c>
      <c r="AE15" s="169">
        <f>SUM(L15+O15+R15+U15+X15+AA15)</f>
        <v>3</v>
      </c>
      <c r="AF15" s="170" t="s">
        <v>3</v>
      </c>
      <c r="AG15" s="255">
        <f>SUM(N15+Q15+T15+W15+Z15+AC15)</f>
        <v>6</v>
      </c>
      <c r="AH15" s="256"/>
      <c r="AI15" s="159" t="s">
        <v>3</v>
      </c>
      <c r="AJ15" s="257"/>
      <c r="AK15" s="258">
        <v>3</v>
      </c>
    </row>
    <row r="16" spans="2:11" s="111" customFormat="1" ht="33.75" thickBot="1">
      <c r="B16" s="7"/>
      <c r="K16" s="97"/>
    </row>
    <row r="17" spans="1:37" ht="15.75" thickBot="1">
      <c r="A17" s="133" t="s">
        <v>13</v>
      </c>
      <c r="B17" s="231"/>
      <c r="C17" s="123"/>
      <c r="D17" s="138"/>
      <c r="E17" s="123"/>
      <c r="F17" s="123"/>
      <c r="G17" s="123"/>
      <c r="H17" s="123"/>
      <c r="I17" s="123"/>
      <c r="J17" s="123"/>
      <c r="K17" s="268"/>
      <c r="L17" s="259">
        <v>1</v>
      </c>
      <c r="M17" s="260"/>
      <c r="N17" s="261"/>
      <c r="O17" s="262">
        <v>2</v>
      </c>
      <c r="P17" s="260"/>
      <c r="Q17" s="261"/>
      <c r="R17" s="262">
        <v>3</v>
      </c>
      <c r="S17" s="260"/>
      <c r="T17" s="261"/>
      <c r="U17" s="262">
        <v>4</v>
      </c>
      <c r="V17" s="260"/>
      <c r="W17" s="263"/>
      <c r="X17" s="264">
        <v>5</v>
      </c>
      <c r="Y17" s="265"/>
      <c r="Z17" s="266"/>
      <c r="AA17" s="262">
        <v>6</v>
      </c>
      <c r="AB17" s="265"/>
      <c r="AC17" s="267"/>
      <c r="AD17" s="95" t="s">
        <v>0</v>
      </c>
      <c r="AE17" s="121"/>
      <c r="AF17" s="122" t="s">
        <v>1</v>
      </c>
      <c r="AG17" s="123"/>
      <c r="AH17" s="121"/>
      <c r="AI17" s="122" t="s">
        <v>10</v>
      </c>
      <c r="AJ17" s="124"/>
      <c r="AK17" s="125" t="s">
        <v>18</v>
      </c>
    </row>
    <row r="18" spans="1:37" s="1" customFormat="1" ht="15.75">
      <c r="A18" s="134">
        <v>1</v>
      </c>
      <c r="B18" s="229" t="s">
        <v>95</v>
      </c>
      <c r="C18" s="139"/>
      <c r="D18" s="140"/>
      <c r="E18" s="140"/>
      <c r="F18" s="140"/>
      <c r="G18" s="140"/>
      <c r="H18" s="140"/>
      <c r="I18" s="140"/>
      <c r="J18" s="140"/>
      <c r="K18" s="237" t="s">
        <v>88</v>
      </c>
      <c r="L18" s="142"/>
      <c r="M18" s="143"/>
      <c r="N18" s="144"/>
      <c r="O18" s="145"/>
      <c r="P18" s="146" t="s">
        <v>3</v>
      </c>
      <c r="Q18" s="147"/>
      <c r="R18" s="145">
        <v>3</v>
      </c>
      <c r="S18" s="146" t="s">
        <v>3</v>
      </c>
      <c r="T18" s="147">
        <v>1</v>
      </c>
      <c r="U18" s="145">
        <v>3</v>
      </c>
      <c r="V18" s="146" t="s">
        <v>3</v>
      </c>
      <c r="W18" s="148">
        <v>0</v>
      </c>
      <c r="X18" s="149"/>
      <c r="Y18" s="146" t="s">
        <v>3</v>
      </c>
      <c r="Z18" s="148"/>
      <c r="AA18" s="150"/>
      <c r="AB18" s="151" t="s">
        <v>3</v>
      </c>
      <c r="AC18" s="152"/>
      <c r="AD18" s="126">
        <v>4</v>
      </c>
      <c r="AE18" s="166">
        <f>SUM(L18+O18+R18+U18+X18+AA18)</f>
        <v>6</v>
      </c>
      <c r="AF18" s="167" t="s">
        <v>3</v>
      </c>
      <c r="AG18" s="168">
        <f>SUM(N18+Q18+T18+W18+Z18+AC18)</f>
        <v>1</v>
      </c>
      <c r="AH18" s="128"/>
      <c r="AI18" s="127" t="s">
        <v>3</v>
      </c>
      <c r="AJ18" s="129"/>
      <c r="AK18" s="173">
        <v>1</v>
      </c>
    </row>
    <row r="19" spans="1:37" s="1" customFormat="1" ht="15.75">
      <c r="A19" s="135">
        <v>2</v>
      </c>
      <c r="B19" s="230"/>
      <c r="C19" s="103"/>
      <c r="D19" s="104"/>
      <c r="E19" s="104"/>
      <c r="F19" s="104"/>
      <c r="G19" s="104"/>
      <c r="H19" s="104"/>
      <c r="I19" s="104"/>
      <c r="J19" s="104"/>
      <c r="K19" s="238"/>
      <c r="L19" s="153"/>
      <c r="M19" s="57" t="s">
        <v>3</v>
      </c>
      <c r="N19" s="58"/>
      <c r="O19" s="56"/>
      <c r="P19" s="105"/>
      <c r="Q19" s="58"/>
      <c r="R19" s="56"/>
      <c r="S19" s="57" t="s">
        <v>3</v>
      </c>
      <c r="T19" s="58"/>
      <c r="U19" s="56"/>
      <c r="V19" s="57" t="s">
        <v>3</v>
      </c>
      <c r="W19" s="106"/>
      <c r="X19" s="119"/>
      <c r="Y19" s="57" t="s">
        <v>3</v>
      </c>
      <c r="Z19" s="106"/>
      <c r="AA19" s="110"/>
      <c r="AB19" s="61" t="s">
        <v>3</v>
      </c>
      <c r="AC19" s="154"/>
      <c r="AD19" s="172"/>
      <c r="AE19" s="163">
        <f>SUM(L19+O19+R19+U19+X19+AA19)</f>
        <v>0</v>
      </c>
      <c r="AF19" s="164" t="s">
        <v>3</v>
      </c>
      <c r="AG19" s="165">
        <f>SUM(N19+Q19+T19+W19+Z19+AC19)</f>
        <v>0</v>
      </c>
      <c r="AH19" s="107"/>
      <c r="AI19" s="101" t="s">
        <v>3</v>
      </c>
      <c r="AJ19" s="108"/>
      <c r="AK19" s="174"/>
    </row>
    <row r="20" spans="1:37" s="1" customFormat="1" ht="15.75">
      <c r="A20" s="135">
        <v>3</v>
      </c>
      <c r="B20" s="230" t="s">
        <v>96</v>
      </c>
      <c r="C20" s="103"/>
      <c r="D20" s="104"/>
      <c r="E20" s="104"/>
      <c r="F20" s="104"/>
      <c r="G20" s="104"/>
      <c r="H20" s="104"/>
      <c r="I20" s="104"/>
      <c r="J20" s="104"/>
      <c r="K20" s="238" t="s">
        <v>27</v>
      </c>
      <c r="L20" s="153">
        <v>1</v>
      </c>
      <c r="M20" s="57" t="s">
        <v>3</v>
      </c>
      <c r="N20" s="58">
        <v>3</v>
      </c>
      <c r="O20" s="56"/>
      <c r="P20" s="57" t="s">
        <v>3</v>
      </c>
      <c r="Q20" s="58"/>
      <c r="R20" s="56"/>
      <c r="S20" s="105"/>
      <c r="T20" s="58"/>
      <c r="U20" s="56">
        <v>3</v>
      </c>
      <c r="V20" s="57" t="s">
        <v>3</v>
      </c>
      <c r="W20" s="106">
        <v>0</v>
      </c>
      <c r="X20" s="119"/>
      <c r="Y20" s="61" t="s">
        <v>3</v>
      </c>
      <c r="Z20" s="106"/>
      <c r="AA20" s="110"/>
      <c r="AB20" s="61" t="s">
        <v>3</v>
      </c>
      <c r="AC20" s="154"/>
      <c r="AD20" s="291">
        <v>3</v>
      </c>
      <c r="AE20" s="160">
        <f>SUM(L20+O20+R20+U20+X20+AA20)</f>
        <v>4</v>
      </c>
      <c r="AF20" s="161" t="s">
        <v>3</v>
      </c>
      <c r="AG20" s="162">
        <f>SUM(N20+Q20+T20+W20+Z20+AC20)</f>
        <v>3</v>
      </c>
      <c r="AH20" s="107"/>
      <c r="AI20" s="101" t="s">
        <v>3</v>
      </c>
      <c r="AJ20" s="108"/>
      <c r="AK20" s="174">
        <v>2</v>
      </c>
    </row>
    <row r="21" spans="1:37" s="1" customFormat="1" ht="16.5" thickBot="1">
      <c r="A21" s="241">
        <v>4</v>
      </c>
      <c r="B21" s="242" t="s">
        <v>97</v>
      </c>
      <c r="C21" s="243"/>
      <c r="D21" s="244"/>
      <c r="E21" s="244"/>
      <c r="F21" s="244"/>
      <c r="G21" s="244"/>
      <c r="H21" s="244"/>
      <c r="I21" s="244"/>
      <c r="J21" s="244"/>
      <c r="K21" s="245" t="s">
        <v>89</v>
      </c>
      <c r="L21" s="246">
        <v>0</v>
      </c>
      <c r="M21" s="247" t="s">
        <v>3</v>
      </c>
      <c r="N21" s="248">
        <v>3</v>
      </c>
      <c r="O21" s="249"/>
      <c r="P21" s="247" t="s">
        <v>3</v>
      </c>
      <c r="Q21" s="248"/>
      <c r="R21" s="249">
        <v>0</v>
      </c>
      <c r="S21" s="247" t="s">
        <v>3</v>
      </c>
      <c r="T21" s="248">
        <v>3</v>
      </c>
      <c r="U21" s="249"/>
      <c r="V21" s="250"/>
      <c r="W21" s="251"/>
      <c r="X21" s="252"/>
      <c r="Y21" s="247" t="s">
        <v>3</v>
      </c>
      <c r="Z21" s="251"/>
      <c r="AA21" s="253"/>
      <c r="AB21" s="90" t="s">
        <v>3</v>
      </c>
      <c r="AC21" s="254"/>
      <c r="AD21" s="292">
        <v>2</v>
      </c>
      <c r="AE21" s="169">
        <f>SUM(L21+O21+R21+U21+X21+AA21)</f>
        <v>0</v>
      </c>
      <c r="AF21" s="170" t="s">
        <v>3</v>
      </c>
      <c r="AG21" s="255">
        <f>SUM(N21+Q21+T21+W21+Z21+AC21)</f>
        <v>6</v>
      </c>
      <c r="AH21" s="256"/>
      <c r="AI21" s="159" t="s">
        <v>3</v>
      </c>
      <c r="AJ21" s="257"/>
      <c r="AK21" s="258">
        <v>3</v>
      </c>
    </row>
    <row r="22" spans="1:37" s="1" customFormat="1" ht="15.75">
      <c r="A22" s="281"/>
      <c r="B22" s="218"/>
      <c r="C22" s="175"/>
      <c r="D22" s="175"/>
      <c r="E22" s="175"/>
      <c r="F22" s="175"/>
      <c r="G22" s="175"/>
      <c r="H22" s="175"/>
      <c r="I22" s="175"/>
      <c r="J22" s="175"/>
      <c r="K22" s="282"/>
      <c r="L22" s="283"/>
      <c r="M22" s="213"/>
      <c r="N22" s="178"/>
      <c r="O22" s="283"/>
      <c r="P22" s="213"/>
      <c r="Q22" s="178"/>
      <c r="R22" s="283"/>
      <c r="S22" s="213"/>
      <c r="T22" s="178"/>
      <c r="U22" s="283"/>
      <c r="V22" s="284"/>
      <c r="W22" s="178"/>
      <c r="X22" s="283"/>
      <c r="Y22" s="213"/>
      <c r="Z22" s="178"/>
      <c r="AA22" s="285"/>
      <c r="AB22" s="179"/>
      <c r="AC22" s="286"/>
      <c r="AD22" s="287"/>
      <c r="AE22" s="100"/>
      <c r="AF22" s="82"/>
      <c r="AG22" s="288"/>
      <c r="AH22" s="289"/>
      <c r="AI22" s="82"/>
      <c r="AJ22" s="290"/>
      <c r="AK22" s="82"/>
    </row>
    <row r="23" spans="1:37" s="1" customFormat="1" ht="15.75">
      <c r="A23" s="281"/>
      <c r="B23" s="218"/>
      <c r="C23" s="175"/>
      <c r="D23" s="175"/>
      <c r="E23" s="175"/>
      <c r="F23" s="175"/>
      <c r="G23" s="175"/>
      <c r="H23" s="175"/>
      <c r="I23" s="175"/>
      <c r="J23" s="175"/>
      <c r="K23" s="282"/>
      <c r="L23" s="283"/>
      <c r="M23" s="213"/>
      <c r="N23" s="178"/>
      <c r="O23" s="283"/>
      <c r="P23" s="213"/>
      <c r="Q23" s="178"/>
      <c r="R23" s="283"/>
      <c r="S23" s="213"/>
      <c r="T23" s="178"/>
      <c r="U23" s="283"/>
      <c r="V23" s="284"/>
      <c r="W23" s="178"/>
      <c r="X23" s="283"/>
      <c r="Y23" s="213"/>
      <c r="Z23" s="178"/>
      <c r="AA23" s="285"/>
      <c r="AB23" s="179"/>
      <c r="AC23" s="286"/>
      <c r="AD23" s="287"/>
      <c r="AE23" s="100"/>
      <c r="AF23" s="82"/>
      <c r="AG23" s="288"/>
      <c r="AH23" s="289"/>
      <c r="AI23" s="82"/>
      <c r="AJ23" s="290"/>
      <c r="AK23" s="82"/>
    </row>
    <row r="24" spans="1:37" s="1" customFormat="1" ht="15.75">
      <c r="A24" s="281"/>
      <c r="B24" s="218"/>
      <c r="C24" s="175"/>
      <c r="D24" s="175"/>
      <c r="E24" s="175"/>
      <c r="F24" s="175"/>
      <c r="G24" s="175"/>
      <c r="H24" s="175"/>
      <c r="I24" s="175"/>
      <c r="J24" s="175"/>
      <c r="K24" s="282"/>
      <c r="L24" s="283"/>
      <c r="M24" s="213"/>
      <c r="N24" s="178"/>
      <c r="O24" s="283"/>
      <c r="P24" s="213"/>
      <c r="Q24" s="178"/>
      <c r="R24" s="283"/>
      <c r="S24" s="213"/>
      <c r="T24" s="178"/>
      <c r="U24" s="283"/>
      <c r="V24" s="284"/>
      <c r="W24" s="178"/>
      <c r="X24" s="283"/>
      <c r="Y24" s="213"/>
      <c r="Z24" s="178"/>
      <c r="AA24" s="285"/>
      <c r="AB24" s="179"/>
      <c r="AC24" s="286"/>
      <c r="AD24" s="287"/>
      <c r="AE24" s="100"/>
      <c r="AF24" s="82"/>
      <c r="AG24" s="288"/>
      <c r="AH24" s="289"/>
      <c r="AI24" s="82"/>
      <c r="AJ24" s="290"/>
      <c r="AK24" s="82"/>
    </row>
    <row r="25" spans="1:37" s="1" customFormat="1" ht="15.75">
      <c r="A25" s="281"/>
      <c r="B25" s="218"/>
      <c r="C25" s="175"/>
      <c r="D25" s="102" t="s">
        <v>104</v>
      </c>
      <c r="E25" s="175"/>
      <c r="F25" s="175"/>
      <c r="G25" s="175"/>
      <c r="H25" s="175"/>
      <c r="I25" s="175"/>
      <c r="J25" s="175"/>
      <c r="K25" s="282"/>
      <c r="L25" s="283"/>
      <c r="M25" s="213"/>
      <c r="N25" s="178"/>
      <c r="O25" s="283"/>
      <c r="P25" s="213"/>
      <c r="Q25" s="178"/>
      <c r="R25" s="283"/>
      <c r="S25" s="213"/>
      <c r="T25" s="178"/>
      <c r="U25" s="283"/>
      <c r="V25" s="284"/>
      <c r="W25" s="178"/>
      <c r="X25" s="283"/>
      <c r="Y25" s="213"/>
      <c r="Z25" s="178"/>
      <c r="AA25" s="285"/>
      <c r="AB25" s="179"/>
      <c r="AC25" s="286"/>
      <c r="AD25" s="287"/>
      <c r="AE25" s="100"/>
      <c r="AF25" s="82"/>
      <c r="AG25" s="288"/>
      <c r="AH25" s="289"/>
      <c r="AI25" s="82"/>
      <c r="AJ25" s="290"/>
      <c r="AK25" s="82"/>
    </row>
    <row r="26" s="1" customFormat="1" ht="15.75" thickBot="1"/>
    <row r="27" spans="1:37" ht="15.75" thickBot="1">
      <c r="A27" s="133"/>
      <c r="B27" s="121"/>
      <c r="C27" s="123"/>
      <c r="D27" s="138"/>
      <c r="E27" s="123"/>
      <c r="F27" s="123"/>
      <c r="G27" s="123"/>
      <c r="H27" s="123"/>
      <c r="I27" s="123"/>
      <c r="J27" s="123"/>
      <c r="K27" s="123"/>
      <c r="L27" s="204">
        <v>1</v>
      </c>
      <c r="M27" s="205"/>
      <c r="N27" s="206"/>
      <c r="O27" s="202">
        <v>2</v>
      </c>
      <c r="P27" s="205"/>
      <c r="Q27" s="206"/>
      <c r="R27" s="202">
        <v>3</v>
      </c>
      <c r="S27" s="205"/>
      <c r="T27" s="206"/>
      <c r="U27" s="202">
        <v>4</v>
      </c>
      <c r="V27" s="205"/>
      <c r="W27" s="207"/>
      <c r="X27" s="199">
        <v>5</v>
      </c>
      <c r="Y27" s="200"/>
      <c r="Z27" s="201"/>
      <c r="AA27" s="202">
        <v>6</v>
      </c>
      <c r="AB27" s="200"/>
      <c r="AC27" s="203"/>
      <c r="AD27" s="95" t="s">
        <v>0</v>
      </c>
      <c r="AE27" s="121"/>
      <c r="AF27" s="122" t="s">
        <v>1</v>
      </c>
      <c r="AG27" s="123"/>
      <c r="AH27" s="121"/>
      <c r="AI27" s="122" t="s">
        <v>10</v>
      </c>
      <c r="AJ27" s="124"/>
      <c r="AK27" s="125" t="s">
        <v>18</v>
      </c>
    </row>
    <row r="28" spans="1:37" s="1" customFormat="1" ht="18">
      <c r="A28" s="134">
        <v>1</v>
      </c>
      <c r="B28" s="229" t="s">
        <v>83</v>
      </c>
      <c r="C28" s="139"/>
      <c r="D28" s="140"/>
      <c r="E28" s="140"/>
      <c r="F28" s="140"/>
      <c r="G28" s="140"/>
      <c r="H28" s="140"/>
      <c r="I28" s="140"/>
      <c r="J28" s="140"/>
      <c r="K28" s="237" t="s">
        <v>87</v>
      </c>
      <c r="L28" s="142"/>
      <c r="M28" s="143"/>
      <c r="N28" s="144"/>
      <c r="O28" s="145">
        <v>3</v>
      </c>
      <c r="P28" s="146" t="s">
        <v>3</v>
      </c>
      <c r="Q28" s="147">
        <v>0</v>
      </c>
      <c r="R28" s="145">
        <v>3</v>
      </c>
      <c r="S28" s="146" t="s">
        <v>3</v>
      </c>
      <c r="T28" s="147">
        <v>0</v>
      </c>
      <c r="U28" s="145">
        <v>3</v>
      </c>
      <c r="V28" s="146" t="s">
        <v>3</v>
      </c>
      <c r="W28" s="148">
        <v>0</v>
      </c>
      <c r="X28" s="149">
        <v>3</v>
      </c>
      <c r="Y28" s="146" t="s">
        <v>3</v>
      </c>
      <c r="Z28" s="148">
        <v>0</v>
      </c>
      <c r="AA28" s="150">
        <v>3</v>
      </c>
      <c r="AB28" s="151" t="s">
        <v>3</v>
      </c>
      <c r="AC28" s="152">
        <v>0</v>
      </c>
      <c r="AD28" s="276">
        <v>10</v>
      </c>
      <c r="AE28" s="166">
        <f aca="true" t="shared" si="0" ref="AE28:AE33">SUM(L28+O28+R28+U28+X28+AA28)</f>
        <v>15</v>
      </c>
      <c r="AF28" s="167" t="s">
        <v>3</v>
      </c>
      <c r="AG28" s="168">
        <f aca="true" t="shared" si="1" ref="AG28:AG33">SUM(N28+Q28+T28+W28+Z28+AC28)</f>
        <v>0</v>
      </c>
      <c r="AH28" s="128"/>
      <c r="AI28" s="127" t="s">
        <v>3</v>
      </c>
      <c r="AJ28" s="129"/>
      <c r="AK28" s="277" t="s">
        <v>98</v>
      </c>
    </row>
    <row r="29" spans="1:37" s="1" customFormat="1" ht="18">
      <c r="A29" s="135">
        <v>2</v>
      </c>
      <c r="B29" s="230" t="s">
        <v>93</v>
      </c>
      <c r="C29" s="103"/>
      <c r="D29" s="104"/>
      <c r="E29" s="104"/>
      <c r="F29" s="104"/>
      <c r="G29" s="104"/>
      <c r="H29" s="104"/>
      <c r="I29" s="104"/>
      <c r="J29" s="104"/>
      <c r="K29" s="239" t="s">
        <v>87</v>
      </c>
      <c r="L29" s="153">
        <v>0</v>
      </c>
      <c r="M29" s="57" t="s">
        <v>3</v>
      </c>
      <c r="N29" s="58">
        <v>3</v>
      </c>
      <c r="O29" s="56"/>
      <c r="P29" s="105"/>
      <c r="Q29" s="58"/>
      <c r="R29" s="56">
        <v>1</v>
      </c>
      <c r="S29" s="57" t="s">
        <v>3</v>
      </c>
      <c r="T29" s="58">
        <v>3</v>
      </c>
      <c r="U29" s="56">
        <v>1</v>
      </c>
      <c r="V29" s="57" t="s">
        <v>3</v>
      </c>
      <c r="W29" s="106">
        <v>3</v>
      </c>
      <c r="X29" s="119">
        <v>0</v>
      </c>
      <c r="Y29" s="57" t="s">
        <v>3</v>
      </c>
      <c r="Z29" s="106">
        <v>3</v>
      </c>
      <c r="AA29" s="110">
        <v>0</v>
      </c>
      <c r="AB29" s="61" t="s">
        <v>3</v>
      </c>
      <c r="AC29" s="154">
        <v>3</v>
      </c>
      <c r="AD29" s="293">
        <v>5</v>
      </c>
      <c r="AE29" s="163">
        <f t="shared" si="0"/>
        <v>2</v>
      </c>
      <c r="AF29" s="164" t="s">
        <v>3</v>
      </c>
      <c r="AG29" s="165">
        <f t="shared" si="1"/>
        <v>15</v>
      </c>
      <c r="AH29" s="107"/>
      <c r="AI29" s="101" t="s">
        <v>3</v>
      </c>
      <c r="AJ29" s="108"/>
      <c r="AK29" s="278" t="s">
        <v>99</v>
      </c>
    </row>
    <row r="30" spans="1:37" s="1" customFormat="1" ht="18">
      <c r="A30" s="135">
        <v>3</v>
      </c>
      <c r="B30" s="269" t="s">
        <v>96</v>
      </c>
      <c r="C30" s="112"/>
      <c r="D30" s="112"/>
      <c r="E30" s="112"/>
      <c r="F30" s="112"/>
      <c r="G30" s="112"/>
      <c r="H30" s="112"/>
      <c r="I30" s="112"/>
      <c r="J30" s="112"/>
      <c r="K30" s="240" t="s">
        <v>27</v>
      </c>
      <c r="L30" s="153">
        <v>0</v>
      </c>
      <c r="M30" s="57" t="s">
        <v>3</v>
      </c>
      <c r="N30" s="58">
        <v>3</v>
      </c>
      <c r="O30" s="56">
        <v>3</v>
      </c>
      <c r="P30" s="57" t="s">
        <v>3</v>
      </c>
      <c r="Q30" s="58">
        <v>1</v>
      </c>
      <c r="R30" s="56"/>
      <c r="S30" s="105"/>
      <c r="T30" s="58"/>
      <c r="U30" s="56">
        <v>1</v>
      </c>
      <c r="V30" s="57" t="s">
        <v>3</v>
      </c>
      <c r="W30" s="106">
        <v>3</v>
      </c>
      <c r="X30" s="119">
        <v>0</v>
      </c>
      <c r="Y30" s="61" t="s">
        <v>3</v>
      </c>
      <c r="Z30" s="106">
        <v>3</v>
      </c>
      <c r="AA30" s="110">
        <v>1</v>
      </c>
      <c r="AB30" s="61" t="s">
        <v>3</v>
      </c>
      <c r="AC30" s="154">
        <v>3</v>
      </c>
      <c r="AD30" s="293">
        <v>6</v>
      </c>
      <c r="AE30" s="160">
        <f t="shared" si="0"/>
        <v>5</v>
      </c>
      <c r="AF30" s="161" t="s">
        <v>3</v>
      </c>
      <c r="AG30" s="162">
        <f t="shared" si="1"/>
        <v>13</v>
      </c>
      <c r="AH30" s="107"/>
      <c r="AI30" s="101" t="s">
        <v>3</v>
      </c>
      <c r="AJ30" s="108"/>
      <c r="AK30" s="278" t="s">
        <v>100</v>
      </c>
    </row>
    <row r="31" spans="1:37" s="1" customFormat="1" ht="18">
      <c r="A31" s="135">
        <v>4</v>
      </c>
      <c r="B31" s="270" t="s">
        <v>95</v>
      </c>
      <c r="C31" s="271"/>
      <c r="D31" s="271"/>
      <c r="E31" s="271"/>
      <c r="F31" s="271"/>
      <c r="G31" s="271"/>
      <c r="H31" s="271"/>
      <c r="I31" s="271"/>
      <c r="J31" s="271"/>
      <c r="K31" s="272" t="s">
        <v>88</v>
      </c>
      <c r="L31" s="153">
        <v>0</v>
      </c>
      <c r="M31" s="57" t="s">
        <v>3</v>
      </c>
      <c r="N31" s="58">
        <v>3</v>
      </c>
      <c r="O31" s="56">
        <v>3</v>
      </c>
      <c r="P31" s="57" t="s">
        <v>3</v>
      </c>
      <c r="Q31" s="58">
        <v>1</v>
      </c>
      <c r="R31" s="56">
        <v>3</v>
      </c>
      <c r="S31" s="57" t="s">
        <v>3</v>
      </c>
      <c r="T31" s="58">
        <v>1</v>
      </c>
      <c r="U31" s="56"/>
      <c r="V31" s="109"/>
      <c r="W31" s="106"/>
      <c r="X31" s="119">
        <v>0</v>
      </c>
      <c r="Y31" s="57" t="s">
        <v>3</v>
      </c>
      <c r="Z31" s="106">
        <v>3</v>
      </c>
      <c r="AA31" s="110">
        <v>1</v>
      </c>
      <c r="AB31" s="61" t="s">
        <v>3</v>
      </c>
      <c r="AC31" s="154">
        <v>3</v>
      </c>
      <c r="AD31" s="293">
        <v>7</v>
      </c>
      <c r="AE31" s="160">
        <f t="shared" si="0"/>
        <v>7</v>
      </c>
      <c r="AF31" s="161" t="s">
        <v>3</v>
      </c>
      <c r="AG31" s="162">
        <f t="shared" si="1"/>
        <v>11</v>
      </c>
      <c r="AH31" s="107"/>
      <c r="AI31" s="101" t="s">
        <v>3</v>
      </c>
      <c r="AJ31" s="108"/>
      <c r="AK31" s="278" t="s">
        <v>101</v>
      </c>
    </row>
    <row r="32" spans="1:37" s="1" customFormat="1" ht="18">
      <c r="A32" s="136">
        <v>5</v>
      </c>
      <c r="B32" s="230" t="s">
        <v>91</v>
      </c>
      <c r="C32" s="103"/>
      <c r="D32" s="175"/>
      <c r="E32" s="175"/>
      <c r="F32" s="175"/>
      <c r="G32" s="175"/>
      <c r="H32" s="175"/>
      <c r="I32" s="175"/>
      <c r="J32" s="175"/>
      <c r="K32" s="239" t="s">
        <v>90</v>
      </c>
      <c r="L32" s="155">
        <v>0</v>
      </c>
      <c r="M32" s="113" t="s">
        <v>3</v>
      </c>
      <c r="N32" s="114">
        <v>3</v>
      </c>
      <c r="O32" s="115">
        <v>3</v>
      </c>
      <c r="P32" s="113" t="s">
        <v>3</v>
      </c>
      <c r="Q32" s="114">
        <v>0</v>
      </c>
      <c r="R32" s="115">
        <v>3</v>
      </c>
      <c r="S32" s="113" t="s">
        <v>3</v>
      </c>
      <c r="T32" s="114">
        <v>0</v>
      </c>
      <c r="U32" s="115">
        <v>3</v>
      </c>
      <c r="V32" s="113" t="s">
        <v>3</v>
      </c>
      <c r="W32" s="114">
        <v>0</v>
      </c>
      <c r="X32" s="120"/>
      <c r="Y32" s="113" t="s">
        <v>3</v>
      </c>
      <c r="Z32" s="114"/>
      <c r="AA32" s="115">
        <v>3</v>
      </c>
      <c r="AB32" s="61" t="s">
        <v>3</v>
      </c>
      <c r="AC32" s="156">
        <v>0</v>
      </c>
      <c r="AD32" s="294">
        <v>9</v>
      </c>
      <c r="AE32" s="160">
        <f t="shared" si="0"/>
        <v>12</v>
      </c>
      <c r="AF32" s="161" t="s">
        <v>3</v>
      </c>
      <c r="AG32" s="162">
        <f t="shared" si="1"/>
        <v>3</v>
      </c>
      <c r="AH32" s="117"/>
      <c r="AI32" s="116" t="s">
        <v>3</v>
      </c>
      <c r="AJ32" s="118"/>
      <c r="AK32" s="279" t="s">
        <v>102</v>
      </c>
    </row>
    <row r="33" spans="1:37" s="1" customFormat="1" ht="18.75" thickBot="1">
      <c r="A33" s="137">
        <v>6</v>
      </c>
      <c r="B33" s="242" t="s">
        <v>85</v>
      </c>
      <c r="C33" s="243"/>
      <c r="D33" s="244"/>
      <c r="E33" s="244"/>
      <c r="F33" s="244"/>
      <c r="G33" s="244"/>
      <c r="H33" s="244"/>
      <c r="I33" s="244"/>
      <c r="J33" s="244"/>
      <c r="K33" s="245" t="s">
        <v>88</v>
      </c>
      <c r="L33" s="273">
        <v>0</v>
      </c>
      <c r="M33" s="157" t="s">
        <v>3</v>
      </c>
      <c r="N33" s="274">
        <v>3</v>
      </c>
      <c r="O33" s="275">
        <v>3</v>
      </c>
      <c r="P33" s="157" t="s">
        <v>3</v>
      </c>
      <c r="Q33" s="274">
        <v>0</v>
      </c>
      <c r="R33" s="275">
        <v>3</v>
      </c>
      <c r="S33" s="157" t="s">
        <v>3</v>
      </c>
      <c r="T33" s="274">
        <v>1</v>
      </c>
      <c r="U33" s="275">
        <v>3</v>
      </c>
      <c r="V33" s="157" t="s">
        <v>3</v>
      </c>
      <c r="W33" s="274">
        <v>1</v>
      </c>
      <c r="X33" s="275">
        <v>0</v>
      </c>
      <c r="Y33" s="157" t="s">
        <v>3</v>
      </c>
      <c r="Z33" s="274">
        <v>3</v>
      </c>
      <c r="AA33" s="158"/>
      <c r="AB33" s="131"/>
      <c r="AC33" s="141"/>
      <c r="AD33" s="295">
        <v>8</v>
      </c>
      <c r="AE33" s="169">
        <f t="shared" si="0"/>
        <v>9</v>
      </c>
      <c r="AF33" s="170" t="s">
        <v>3</v>
      </c>
      <c r="AG33" s="171">
        <f t="shared" si="1"/>
        <v>8</v>
      </c>
      <c r="AH33" s="130"/>
      <c r="AI33" s="159" t="s">
        <v>3</v>
      </c>
      <c r="AJ33" s="132"/>
      <c r="AK33" s="280" t="s">
        <v>103</v>
      </c>
    </row>
  </sheetData>
  <mergeCells count="24">
    <mergeCell ref="X27:Z27"/>
    <mergeCell ref="AA27:AC27"/>
    <mergeCell ref="L17:N17"/>
    <mergeCell ref="O17:Q17"/>
    <mergeCell ref="L27:N27"/>
    <mergeCell ref="O27:Q27"/>
    <mergeCell ref="R27:T27"/>
    <mergeCell ref="U27:W27"/>
    <mergeCell ref="R17:T17"/>
    <mergeCell ref="U17:W17"/>
    <mergeCell ref="X5:Z5"/>
    <mergeCell ref="AA5:AC5"/>
    <mergeCell ref="X11:Z11"/>
    <mergeCell ref="AA11:AC11"/>
    <mergeCell ref="X17:Z17"/>
    <mergeCell ref="AA17:AC17"/>
    <mergeCell ref="L11:N11"/>
    <mergeCell ref="O11:Q11"/>
    <mergeCell ref="R11:T11"/>
    <mergeCell ref="U11:W11"/>
    <mergeCell ref="L5:N5"/>
    <mergeCell ref="O5:Q5"/>
    <mergeCell ref="R5:T5"/>
    <mergeCell ref="U5:W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C1" sqref="C1"/>
    </sheetView>
  </sheetViews>
  <sheetFormatPr defaultColWidth="9.00390625" defaultRowHeight="12.75"/>
  <cols>
    <col min="1" max="1" width="19.25390625" style="0" customWidth="1"/>
    <col min="2" max="2" width="19.125" style="0" customWidth="1"/>
    <col min="3" max="5" width="19.25390625" style="0" customWidth="1"/>
  </cols>
  <sheetData>
    <row r="1" spans="1:5" ht="12.75">
      <c r="A1" s="187" t="s">
        <v>127</v>
      </c>
      <c r="B1" s="188"/>
      <c r="C1" s="188"/>
      <c r="D1" s="185" t="s">
        <v>118</v>
      </c>
      <c r="E1" t="s">
        <v>20</v>
      </c>
    </row>
    <row r="2" spans="1:5" ht="12.75">
      <c r="A2" s="189"/>
      <c r="B2" s="187" t="s">
        <v>127</v>
      </c>
      <c r="C2" s="188"/>
      <c r="D2" s="188"/>
      <c r="E2" s="188"/>
    </row>
    <row r="3" spans="1:5" ht="12.75">
      <c r="A3" s="190"/>
      <c r="B3" s="189"/>
      <c r="C3" s="191"/>
      <c r="D3" s="188"/>
      <c r="E3" s="188"/>
    </row>
    <row r="4" spans="1:5" ht="12.75">
      <c r="A4" s="188"/>
      <c r="B4" s="192"/>
      <c r="C4" s="187" t="s">
        <v>127</v>
      </c>
      <c r="D4" s="188"/>
      <c r="E4" s="188"/>
    </row>
    <row r="5" spans="1:5" ht="12.75">
      <c r="A5" s="187" t="s">
        <v>119</v>
      </c>
      <c r="B5" s="192"/>
      <c r="C5" s="192" t="s">
        <v>139</v>
      </c>
      <c r="D5" s="188"/>
      <c r="E5" s="188"/>
    </row>
    <row r="6" spans="1:5" ht="12.75">
      <c r="A6" s="189"/>
      <c r="B6" s="187" t="s">
        <v>119</v>
      </c>
      <c r="C6" s="306"/>
      <c r="D6" s="188"/>
      <c r="E6" s="188"/>
    </row>
    <row r="7" spans="1:5" ht="12.75">
      <c r="A7" s="190" t="s">
        <v>120</v>
      </c>
      <c r="B7" s="188" t="s">
        <v>139</v>
      </c>
      <c r="C7" s="192"/>
      <c r="D7" s="188"/>
      <c r="E7" s="188"/>
    </row>
    <row r="8" spans="1:5" ht="12.75">
      <c r="A8" s="188"/>
      <c r="B8" s="191"/>
      <c r="C8" s="192"/>
      <c r="D8" s="187" t="s">
        <v>127</v>
      </c>
      <c r="E8" s="188"/>
    </row>
    <row r="9" spans="1:5" ht="12.75">
      <c r="A9" s="187" t="s">
        <v>121</v>
      </c>
      <c r="B9" s="188"/>
      <c r="C9" s="192"/>
      <c r="D9" s="189" t="s">
        <v>141</v>
      </c>
      <c r="E9" s="188"/>
    </row>
    <row r="10" spans="1:5" ht="12.75">
      <c r="A10" s="189"/>
      <c r="B10" s="187" t="s">
        <v>121</v>
      </c>
      <c r="C10" s="192"/>
      <c r="D10" s="192"/>
      <c r="E10" s="188"/>
    </row>
    <row r="11" spans="1:5" ht="12.75">
      <c r="A11" s="190"/>
      <c r="B11" s="189"/>
      <c r="C11" s="192"/>
      <c r="D11" s="192"/>
      <c r="E11" s="188"/>
    </row>
    <row r="12" spans="1:5" ht="12.75">
      <c r="A12" s="188"/>
      <c r="B12" s="192"/>
      <c r="C12" s="190" t="s">
        <v>122</v>
      </c>
      <c r="D12" s="192"/>
      <c r="E12" s="188"/>
    </row>
    <row r="13" spans="1:5" ht="12.75">
      <c r="A13" s="187"/>
      <c r="B13" s="192"/>
      <c r="C13" s="188" t="s">
        <v>139</v>
      </c>
      <c r="D13" s="192"/>
      <c r="E13" s="188"/>
    </row>
    <row r="14" spans="1:5" ht="12.75">
      <c r="A14" s="189"/>
      <c r="B14" s="190" t="s">
        <v>122</v>
      </c>
      <c r="C14" s="188"/>
      <c r="D14" s="192"/>
      <c r="E14" s="188"/>
    </row>
    <row r="15" spans="1:5" ht="12.75">
      <c r="A15" s="190" t="s">
        <v>122</v>
      </c>
      <c r="B15" s="188"/>
      <c r="C15" s="191"/>
      <c r="D15" s="192"/>
      <c r="E15" s="188"/>
    </row>
    <row r="16" spans="1:5" ht="12.75">
      <c r="A16" s="188"/>
      <c r="B16" s="191"/>
      <c r="C16" s="188"/>
      <c r="D16" s="192"/>
      <c r="E16" s="187" t="s">
        <v>127</v>
      </c>
    </row>
    <row r="17" spans="1:5" ht="12.75">
      <c r="A17" s="187" t="s">
        <v>126</v>
      </c>
      <c r="B17" s="188"/>
      <c r="C17" s="188"/>
      <c r="D17" s="192"/>
      <c r="E17" s="189" t="s">
        <v>139</v>
      </c>
    </row>
    <row r="18" spans="1:5" ht="12.75">
      <c r="A18" s="189"/>
      <c r="B18" s="187" t="s">
        <v>123</v>
      </c>
      <c r="C18" s="188"/>
      <c r="D18" s="192"/>
      <c r="E18" s="192"/>
    </row>
    <row r="19" spans="1:5" ht="12.75">
      <c r="A19" s="190"/>
      <c r="B19" s="189"/>
      <c r="C19" s="188"/>
      <c r="D19" s="192"/>
      <c r="E19" s="192"/>
    </row>
    <row r="20" spans="1:5" ht="12.75">
      <c r="A20" s="188"/>
      <c r="B20" s="192"/>
      <c r="C20" s="187" t="s">
        <v>123</v>
      </c>
      <c r="D20" s="192"/>
      <c r="E20" s="192"/>
    </row>
    <row r="21" spans="1:5" ht="12.75">
      <c r="A21" s="304"/>
      <c r="B21" s="191"/>
      <c r="C21" s="307" t="s">
        <v>139</v>
      </c>
      <c r="D21" s="192"/>
      <c r="E21" s="192"/>
    </row>
    <row r="22" spans="1:5" ht="12.75">
      <c r="A22" s="189"/>
      <c r="B22" s="187" t="s">
        <v>128</v>
      </c>
      <c r="C22" s="306"/>
      <c r="D22" s="192"/>
      <c r="E22" s="192"/>
    </row>
    <row r="23" spans="1:5" ht="12.75">
      <c r="A23" s="187" t="s">
        <v>128</v>
      </c>
      <c r="B23" s="305"/>
      <c r="C23" s="192"/>
      <c r="D23" s="192"/>
      <c r="E23" s="192"/>
    </row>
    <row r="24" spans="1:5" ht="12.75">
      <c r="A24" s="188"/>
      <c r="B24" s="191"/>
      <c r="C24" s="192"/>
      <c r="D24" s="187" t="s">
        <v>125</v>
      </c>
      <c r="E24" s="306"/>
    </row>
    <row r="25" spans="1:5" ht="12.75">
      <c r="A25" s="187" t="s">
        <v>124</v>
      </c>
      <c r="B25" s="188"/>
      <c r="C25" s="192"/>
      <c r="D25" s="188" t="s">
        <v>140</v>
      </c>
      <c r="E25" s="192"/>
    </row>
    <row r="26" spans="1:5" ht="12.75">
      <c r="A26" s="189"/>
      <c r="B26" s="187" t="s">
        <v>124</v>
      </c>
      <c r="C26" s="192"/>
      <c r="D26" s="188"/>
      <c r="E26" s="192"/>
    </row>
    <row r="27" spans="1:5" ht="12.75">
      <c r="A27" s="190"/>
      <c r="B27" s="189"/>
      <c r="C27" s="192"/>
      <c r="D27" s="188"/>
      <c r="E27" s="192"/>
    </row>
    <row r="28" spans="1:5" ht="12.75">
      <c r="A28" s="188"/>
      <c r="B28" s="192"/>
      <c r="C28" s="187" t="s">
        <v>125</v>
      </c>
      <c r="D28" s="308"/>
      <c r="E28" s="192"/>
    </row>
    <row r="29" spans="1:5" ht="12.75">
      <c r="A29" s="304"/>
      <c r="B29" s="192"/>
      <c r="C29" s="188" t="s">
        <v>139</v>
      </c>
      <c r="D29" s="188"/>
      <c r="E29" s="192"/>
    </row>
    <row r="30" spans="1:5" ht="12.75">
      <c r="A30" s="189"/>
      <c r="B30" s="187" t="s">
        <v>125</v>
      </c>
      <c r="C30" s="308"/>
      <c r="D30" s="188"/>
      <c r="E30" s="192"/>
    </row>
    <row r="31" spans="1:5" ht="12.75">
      <c r="A31" s="187" t="s">
        <v>125</v>
      </c>
      <c r="B31" s="305"/>
      <c r="C31" s="188"/>
      <c r="D31" s="188"/>
      <c r="E31" s="192"/>
    </row>
    <row r="32" spans="1:5" ht="12.75">
      <c r="A32" s="188"/>
      <c r="B32" s="191"/>
      <c r="C32" s="188"/>
      <c r="D32" s="188"/>
      <c r="E32" s="309" t="s">
        <v>129</v>
      </c>
    </row>
    <row r="33" spans="1:5" ht="12.75">
      <c r="A33" s="187" t="s">
        <v>129</v>
      </c>
      <c r="B33" s="188"/>
      <c r="C33" s="188"/>
      <c r="D33" s="188"/>
      <c r="E33" s="310" t="s">
        <v>141</v>
      </c>
    </row>
    <row r="34" spans="1:5" ht="12.75">
      <c r="A34" s="189"/>
      <c r="B34" s="187" t="s">
        <v>129</v>
      </c>
      <c r="C34" s="188"/>
      <c r="D34" s="188"/>
      <c r="E34" s="192"/>
    </row>
    <row r="35" spans="1:5" ht="12.75">
      <c r="A35" s="190"/>
      <c r="B35" s="189"/>
      <c r="C35" s="188"/>
      <c r="D35" s="188"/>
      <c r="E35" s="192"/>
    </row>
    <row r="36" spans="1:5" ht="12.75">
      <c r="A36" s="188"/>
      <c r="B36" s="192"/>
      <c r="C36" s="187" t="s">
        <v>129</v>
      </c>
      <c r="D36" s="188"/>
      <c r="E36" s="192"/>
    </row>
    <row r="37" spans="1:5" ht="12.75">
      <c r="A37" s="187" t="s">
        <v>130</v>
      </c>
      <c r="B37" s="192"/>
      <c r="C37" s="189" t="s">
        <v>139</v>
      </c>
      <c r="D37" s="188"/>
      <c r="E37" s="192"/>
    </row>
    <row r="38" spans="1:5" ht="12.75">
      <c r="A38" s="189"/>
      <c r="B38" s="190" t="s">
        <v>131</v>
      </c>
      <c r="C38" s="192"/>
      <c r="D38" s="188"/>
      <c r="E38" s="192"/>
    </row>
    <row r="39" spans="1:5" ht="12.75">
      <c r="A39" s="190" t="s">
        <v>131</v>
      </c>
      <c r="B39" s="188" t="s">
        <v>139</v>
      </c>
      <c r="C39" s="192"/>
      <c r="D39" s="188"/>
      <c r="E39" s="192"/>
    </row>
    <row r="40" spans="1:5" ht="12.75">
      <c r="A40" s="188"/>
      <c r="B40" s="191"/>
      <c r="C40" s="192"/>
      <c r="D40" s="187" t="s">
        <v>129</v>
      </c>
      <c r="E40" s="192"/>
    </row>
    <row r="41" spans="1:5" ht="12.75">
      <c r="A41" s="187" t="s">
        <v>132</v>
      </c>
      <c r="B41" s="188"/>
      <c r="C41" s="192"/>
      <c r="D41" s="189" t="s">
        <v>141</v>
      </c>
      <c r="E41" s="192"/>
    </row>
    <row r="42" spans="1:5" ht="12.75">
      <c r="A42" s="189"/>
      <c r="B42" s="187" t="s">
        <v>132</v>
      </c>
      <c r="C42" s="192"/>
      <c r="D42" s="192"/>
      <c r="E42" s="192"/>
    </row>
    <row r="43" spans="1:5" ht="12.75">
      <c r="A43" s="190"/>
      <c r="B43" s="189"/>
      <c r="C43" s="192"/>
      <c r="D43" s="192"/>
      <c r="E43" s="192"/>
    </row>
    <row r="44" spans="1:5" ht="12.75">
      <c r="A44" s="188"/>
      <c r="B44" s="192"/>
      <c r="C44" s="190" t="s">
        <v>133</v>
      </c>
      <c r="D44" s="192"/>
      <c r="E44" s="192"/>
    </row>
    <row r="45" spans="1:5" ht="12.75">
      <c r="A45" s="187"/>
      <c r="B45" s="192"/>
      <c r="C45" s="188" t="s">
        <v>140</v>
      </c>
      <c r="D45" s="192"/>
      <c r="E45" s="192"/>
    </row>
    <row r="46" spans="1:5" ht="12.75">
      <c r="A46" s="189"/>
      <c r="B46" s="190" t="s">
        <v>133</v>
      </c>
      <c r="C46" s="188"/>
      <c r="D46" s="192"/>
      <c r="E46" s="192"/>
    </row>
    <row r="47" spans="1:5" ht="12.75">
      <c r="A47" s="190" t="s">
        <v>133</v>
      </c>
      <c r="B47" s="188"/>
      <c r="C47" s="188"/>
      <c r="D47" s="192"/>
      <c r="E47" s="192"/>
    </row>
    <row r="48" spans="1:5" ht="12.75">
      <c r="A48" s="188"/>
      <c r="B48" s="188"/>
      <c r="C48" s="188"/>
      <c r="D48" s="192"/>
      <c r="E48" s="190" t="s">
        <v>129</v>
      </c>
    </row>
    <row r="49" spans="1:5" ht="12.75">
      <c r="A49" s="187" t="s">
        <v>134</v>
      </c>
      <c r="B49" s="188"/>
      <c r="C49" s="188"/>
      <c r="D49" s="192"/>
      <c r="E49" s="188" t="s">
        <v>141</v>
      </c>
    </row>
    <row r="50" spans="1:5" ht="12.75">
      <c r="A50" s="189"/>
      <c r="B50" s="187" t="s">
        <v>134</v>
      </c>
      <c r="C50" s="188"/>
      <c r="D50" s="192"/>
      <c r="E50" s="188"/>
    </row>
    <row r="51" spans="1:5" ht="12.75">
      <c r="A51" s="190"/>
      <c r="B51" s="189"/>
      <c r="C51" s="188"/>
      <c r="D51" s="192"/>
      <c r="E51" s="188"/>
    </row>
    <row r="52" spans="1:5" ht="12.75">
      <c r="A52" s="188"/>
      <c r="B52" s="192"/>
      <c r="C52" s="187" t="s">
        <v>134</v>
      </c>
      <c r="D52" s="192"/>
      <c r="E52" s="188"/>
    </row>
    <row r="53" spans="1:5" ht="12.75">
      <c r="A53" s="187"/>
      <c r="B53" s="192"/>
      <c r="C53" s="189" t="s">
        <v>140</v>
      </c>
      <c r="D53" s="192"/>
      <c r="E53" s="188"/>
    </row>
    <row r="54" spans="1:5" ht="12.75">
      <c r="A54" s="189"/>
      <c r="B54" s="190" t="s">
        <v>135</v>
      </c>
      <c r="C54" s="192"/>
      <c r="D54" s="192"/>
      <c r="E54" s="188"/>
    </row>
    <row r="55" spans="1:5" ht="12.75">
      <c r="A55" s="190" t="s">
        <v>135</v>
      </c>
      <c r="B55" s="188"/>
      <c r="C55" s="192"/>
      <c r="D55" s="192"/>
      <c r="E55" s="188"/>
    </row>
    <row r="56" spans="1:5" ht="12.75">
      <c r="A56" s="188"/>
      <c r="B56" s="188"/>
      <c r="C56" s="192"/>
      <c r="D56" s="190" t="s">
        <v>138</v>
      </c>
      <c r="E56" s="188"/>
    </row>
    <row r="57" spans="1:5" ht="12.75">
      <c r="A57" s="187" t="s">
        <v>136</v>
      </c>
      <c r="B57" s="188"/>
      <c r="C57" s="192"/>
      <c r="D57" s="188" t="s">
        <v>140</v>
      </c>
      <c r="E57" s="188"/>
    </row>
    <row r="58" spans="1:5" ht="12.75">
      <c r="A58" s="189"/>
      <c r="B58" s="187" t="s">
        <v>137</v>
      </c>
      <c r="C58" s="191"/>
      <c r="D58" s="308"/>
      <c r="E58" s="188"/>
    </row>
    <row r="59" spans="1:5" ht="12.75">
      <c r="A59" s="190" t="s">
        <v>137</v>
      </c>
      <c r="B59" s="189" t="s">
        <v>139</v>
      </c>
      <c r="C59" s="192"/>
      <c r="D59" s="188"/>
      <c r="E59" s="188"/>
    </row>
    <row r="60" spans="1:5" ht="12.75">
      <c r="A60" s="188"/>
      <c r="B60" s="192"/>
      <c r="C60" s="190" t="s">
        <v>138</v>
      </c>
      <c r="D60" s="188"/>
      <c r="E60" s="188"/>
    </row>
    <row r="61" spans="1:5" ht="12.75">
      <c r="A61" s="187"/>
      <c r="B61" s="192"/>
      <c r="C61" s="188" t="s">
        <v>139</v>
      </c>
      <c r="D61" s="188"/>
      <c r="E61" s="188" t="s">
        <v>142</v>
      </c>
    </row>
    <row r="62" spans="1:5" ht="12.75">
      <c r="A62" s="189"/>
      <c r="B62" s="190" t="s">
        <v>138</v>
      </c>
      <c r="C62" s="188"/>
      <c r="D62" s="311" t="s">
        <v>143</v>
      </c>
      <c r="E62" s="188"/>
    </row>
    <row r="63" spans="1:5" ht="12.75">
      <c r="A63" s="190" t="s">
        <v>138</v>
      </c>
      <c r="B63" s="188"/>
      <c r="C63" s="188"/>
      <c r="D63" s="312" t="s">
        <v>141</v>
      </c>
      <c r="E63" s="188"/>
    </row>
    <row r="64" spans="1:5" ht="12.75">
      <c r="A64" s="186"/>
      <c r="B64" s="186"/>
      <c r="C64" s="186"/>
      <c r="D64" s="186"/>
      <c r="E64" s="186"/>
    </row>
  </sheetData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00390625" defaultRowHeight="12.75"/>
  <cols>
    <col min="1" max="4" width="19.25390625" style="0" customWidth="1"/>
    <col min="5" max="5" width="19.125" style="0" customWidth="1"/>
  </cols>
  <sheetData>
    <row r="1" spans="1:5" ht="12.75">
      <c r="A1" s="181"/>
      <c r="B1" s="181"/>
      <c r="C1" s="181"/>
      <c r="D1" s="181"/>
      <c r="E1" s="181"/>
    </row>
    <row r="2" spans="1:5" ht="15">
      <c r="A2" s="181"/>
      <c r="B2" s="181"/>
      <c r="C2" s="303" t="s">
        <v>117</v>
      </c>
      <c r="D2" s="181"/>
      <c r="E2" t="s">
        <v>20</v>
      </c>
    </row>
    <row r="3" spans="1:5" ht="12.75">
      <c r="A3" s="181"/>
      <c r="B3" s="181"/>
      <c r="C3" s="181"/>
      <c r="D3" s="181"/>
      <c r="E3" s="181"/>
    </row>
    <row r="4" spans="1:5" ht="12.75">
      <c r="A4" s="181"/>
      <c r="B4" s="181"/>
      <c r="C4" s="181"/>
      <c r="D4" s="181"/>
      <c r="E4" s="181"/>
    </row>
    <row r="5" spans="1:5" ht="12.75">
      <c r="A5" s="181"/>
      <c r="B5" s="181"/>
      <c r="C5" s="181"/>
      <c r="D5" s="181"/>
      <c r="E5" s="181"/>
    </row>
    <row r="6" spans="1:5" ht="12.75">
      <c r="A6" s="180" t="s">
        <v>144</v>
      </c>
      <c r="B6" s="181"/>
      <c r="C6" s="181"/>
      <c r="D6" s="181"/>
      <c r="E6" s="181"/>
    </row>
    <row r="7" spans="1:5" ht="12.75">
      <c r="A7" s="182"/>
      <c r="B7" s="180" t="s">
        <v>144</v>
      </c>
      <c r="C7" s="181"/>
      <c r="D7" s="181"/>
      <c r="E7" s="181"/>
    </row>
    <row r="8" spans="1:5" ht="12.75">
      <c r="A8" s="183"/>
      <c r="B8" s="182"/>
      <c r="C8" s="181"/>
      <c r="D8" s="181"/>
      <c r="E8" s="181"/>
    </row>
    <row r="9" spans="1:5" ht="12.75">
      <c r="A9" s="181"/>
      <c r="B9" s="184"/>
      <c r="C9" s="180" t="s">
        <v>144</v>
      </c>
      <c r="D9" s="181"/>
      <c r="E9" s="181"/>
    </row>
    <row r="10" spans="1:5" ht="12.75">
      <c r="A10" s="180" t="s">
        <v>145</v>
      </c>
      <c r="B10" s="184"/>
      <c r="C10" s="182" t="s">
        <v>139</v>
      </c>
      <c r="D10" s="181"/>
      <c r="E10" s="181"/>
    </row>
    <row r="11" spans="1:5" ht="12.75">
      <c r="A11" s="182"/>
      <c r="B11" s="183" t="s">
        <v>146</v>
      </c>
      <c r="C11" s="184"/>
      <c r="D11" s="181"/>
      <c r="E11" s="181"/>
    </row>
    <row r="12" spans="1:5" ht="12.75">
      <c r="A12" s="183" t="s">
        <v>146</v>
      </c>
      <c r="B12" s="181" t="s">
        <v>139</v>
      </c>
      <c r="C12" s="184"/>
      <c r="D12" s="181"/>
      <c r="E12" s="181"/>
    </row>
    <row r="13" spans="1:5" ht="12.75">
      <c r="A13" s="181"/>
      <c r="B13" s="181"/>
      <c r="C13" s="184"/>
      <c r="D13" s="180" t="s">
        <v>144</v>
      </c>
      <c r="E13" s="181"/>
    </row>
    <row r="14" spans="1:5" ht="12.75">
      <c r="A14" s="180" t="s">
        <v>147</v>
      </c>
      <c r="B14" s="181"/>
      <c r="C14" s="184"/>
      <c r="D14" s="182" t="s">
        <v>139</v>
      </c>
      <c r="E14" s="181"/>
    </row>
    <row r="15" spans="1:5" ht="12.75">
      <c r="A15" s="182"/>
      <c r="B15" s="180" t="s">
        <v>147</v>
      </c>
      <c r="C15" s="184"/>
      <c r="D15" s="184"/>
      <c r="E15" s="181"/>
    </row>
    <row r="16" spans="1:5" ht="12.75">
      <c r="A16" s="183" t="s">
        <v>148</v>
      </c>
      <c r="B16" s="182" t="s">
        <v>139</v>
      </c>
      <c r="C16" s="184"/>
      <c r="D16" s="184"/>
      <c r="E16" s="181"/>
    </row>
    <row r="17" spans="1:5" ht="12.75">
      <c r="A17" s="181"/>
      <c r="B17" s="184"/>
      <c r="C17" s="183" t="s">
        <v>150</v>
      </c>
      <c r="D17" s="184"/>
      <c r="E17" s="181"/>
    </row>
    <row r="18" spans="1:5" ht="12.75">
      <c r="A18" s="180" t="s">
        <v>149</v>
      </c>
      <c r="B18" s="184"/>
      <c r="C18" s="14" t="s">
        <v>140</v>
      </c>
      <c r="D18" s="184"/>
      <c r="E18" s="181"/>
    </row>
    <row r="19" spans="1:5" ht="12.75">
      <c r="A19" s="182"/>
      <c r="B19" s="183" t="s">
        <v>150</v>
      </c>
      <c r="C19" s="14"/>
      <c r="D19" s="184"/>
      <c r="E19" s="181"/>
    </row>
    <row r="20" spans="1:5" ht="12.75">
      <c r="A20" s="183" t="s">
        <v>150</v>
      </c>
      <c r="B20" s="181" t="s">
        <v>139</v>
      </c>
      <c r="C20" s="14"/>
      <c r="D20" s="184"/>
      <c r="E20" s="181"/>
    </row>
    <row r="21" spans="1:5" ht="12.75">
      <c r="A21" s="181"/>
      <c r="B21" s="181"/>
      <c r="C21" s="14"/>
      <c r="D21" s="184"/>
      <c r="E21" s="314" t="s">
        <v>144</v>
      </c>
    </row>
    <row r="22" spans="1:5" ht="12.75">
      <c r="A22" s="180" t="s">
        <v>151</v>
      </c>
      <c r="B22" s="181"/>
      <c r="C22" s="14"/>
      <c r="D22" s="184"/>
      <c r="E22" s="185" t="s">
        <v>140</v>
      </c>
    </row>
    <row r="23" spans="1:5" ht="12.75">
      <c r="A23" s="182"/>
      <c r="B23" s="180" t="s">
        <v>151</v>
      </c>
      <c r="C23" s="14"/>
      <c r="D23" s="184"/>
      <c r="E23" s="181"/>
    </row>
    <row r="24" spans="1:5" ht="12.75">
      <c r="A24" s="183" t="s">
        <v>152</v>
      </c>
      <c r="B24" s="182" t="s">
        <v>139</v>
      </c>
      <c r="C24" s="14"/>
      <c r="D24" s="184"/>
      <c r="E24" s="181"/>
    </row>
    <row r="25" spans="1:5" ht="12.75">
      <c r="A25" s="181"/>
      <c r="B25" s="184"/>
      <c r="C25" s="180" t="s">
        <v>154</v>
      </c>
      <c r="D25" s="14"/>
      <c r="E25" s="313"/>
    </row>
    <row r="26" spans="1:5" ht="12.75">
      <c r="A26" s="180" t="s">
        <v>153</v>
      </c>
      <c r="B26" s="184"/>
      <c r="C26" s="184" t="s">
        <v>141</v>
      </c>
      <c r="D26" s="184"/>
      <c r="E26" s="181"/>
    </row>
    <row r="27" spans="1:5" ht="12.75">
      <c r="A27" s="182"/>
      <c r="B27" s="183" t="s">
        <v>154</v>
      </c>
      <c r="C27" s="184"/>
      <c r="D27" s="184"/>
      <c r="E27" s="181"/>
    </row>
    <row r="28" spans="1:5" ht="12.75">
      <c r="A28" s="183" t="s">
        <v>154</v>
      </c>
      <c r="B28" s="181" t="s">
        <v>139</v>
      </c>
      <c r="C28" s="184"/>
      <c r="D28" s="184"/>
      <c r="E28" s="181"/>
    </row>
    <row r="29" spans="1:5" ht="12.75">
      <c r="A29" s="181"/>
      <c r="B29" s="181"/>
      <c r="C29" s="184"/>
      <c r="D29" s="183" t="s">
        <v>157</v>
      </c>
      <c r="E29" s="181"/>
    </row>
    <row r="30" spans="1:5" ht="12.75">
      <c r="A30" s="180" t="s">
        <v>155</v>
      </c>
      <c r="B30" s="181"/>
      <c r="C30" s="184"/>
      <c r="D30" s="181" t="s">
        <v>139</v>
      </c>
      <c r="E30" s="181"/>
    </row>
    <row r="31" spans="1:5" ht="12.75">
      <c r="A31" s="182"/>
      <c r="B31" s="180" t="s">
        <v>156</v>
      </c>
      <c r="C31" s="14"/>
      <c r="D31" s="313"/>
      <c r="E31" s="181"/>
    </row>
    <row r="32" spans="1:5" ht="12.75">
      <c r="A32" s="183" t="s">
        <v>156</v>
      </c>
      <c r="B32" s="182" t="s">
        <v>141</v>
      </c>
      <c r="C32" s="184"/>
      <c r="D32" s="181"/>
      <c r="E32" s="181"/>
    </row>
    <row r="33" spans="1:5" ht="12.75">
      <c r="A33" s="181"/>
      <c r="B33" s="184"/>
      <c r="C33" s="183" t="s">
        <v>157</v>
      </c>
      <c r="D33" s="181"/>
      <c r="E33" s="181"/>
    </row>
    <row r="34" spans="1:5" ht="12.75">
      <c r="A34" s="180"/>
      <c r="B34" s="184"/>
      <c r="C34" s="181" t="s">
        <v>139</v>
      </c>
      <c r="D34" s="181"/>
      <c r="E34" s="181"/>
    </row>
    <row r="35" spans="1:5" ht="12.75">
      <c r="A35" s="182"/>
      <c r="B35" s="183" t="s">
        <v>157</v>
      </c>
      <c r="C35" s="181"/>
      <c r="D35" s="181"/>
      <c r="E35" s="181"/>
    </row>
    <row r="36" spans="1:5" ht="12.75">
      <c r="A36" s="183" t="s">
        <v>157</v>
      </c>
      <c r="B36" s="181"/>
      <c r="C36" s="181"/>
      <c r="D36" s="181"/>
      <c r="E36" s="181"/>
    </row>
    <row r="37" spans="1:5" ht="12.75">
      <c r="A37" s="181"/>
      <c r="B37" s="181"/>
      <c r="C37" s="181"/>
      <c r="D37" s="181"/>
      <c r="E37" s="181"/>
    </row>
    <row r="38" spans="1:5" ht="12.75">
      <c r="A38" s="181"/>
      <c r="B38" s="181"/>
      <c r="C38" s="181"/>
      <c r="D38" s="181"/>
      <c r="E38" s="181"/>
    </row>
    <row r="39" spans="1:5" ht="12.75">
      <c r="A39" s="181"/>
      <c r="B39" s="181"/>
      <c r="C39" s="181"/>
      <c r="D39" s="188" t="s">
        <v>142</v>
      </c>
      <c r="E39" s="181"/>
    </row>
    <row r="40" spans="1:5" ht="12.75">
      <c r="A40" s="181"/>
      <c r="B40" s="181"/>
      <c r="C40" s="181"/>
      <c r="D40" s="185" t="s">
        <v>158</v>
      </c>
      <c r="E40" s="181"/>
    </row>
    <row r="41" spans="1:5" ht="12.75">
      <c r="A41" s="181"/>
      <c r="B41" s="181"/>
      <c r="C41" s="181"/>
      <c r="D41" s="181"/>
      <c r="E41" s="181"/>
    </row>
    <row r="42" spans="1:5" ht="12.75">
      <c r="A42" s="181"/>
      <c r="B42" s="181"/>
      <c r="C42" s="181"/>
      <c r="D42" s="181"/>
      <c r="E42" s="181"/>
    </row>
    <row r="43" spans="1:5" ht="12.75">
      <c r="A43" s="181"/>
      <c r="B43" s="181"/>
      <c r="C43" s="181"/>
      <c r="D43" s="181"/>
      <c r="E43" s="181"/>
    </row>
    <row r="44" spans="1:5" ht="12.75">
      <c r="A44" s="181"/>
      <c r="B44" s="181"/>
      <c r="C44" s="181"/>
      <c r="D44" s="181"/>
      <c r="E44" s="181"/>
    </row>
    <row r="45" spans="1:5" ht="12.75">
      <c r="A45" s="181"/>
      <c r="B45" s="181"/>
      <c r="C45" s="181"/>
      <c r="D45" s="181"/>
      <c r="E45" s="181"/>
    </row>
    <row r="46" spans="1:5" ht="12.75">
      <c r="A46" s="181"/>
      <c r="B46" s="181"/>
      <c r="C46" s="181"/>
      <c r="D46" s="181"/>
      <c r="E46" s="181"/>
    </row>
    <row r="47" spans="1:5" ht="12.75">
      <c r="A47" s="181"/>
      <c r="B47" s="181"/>
      <c r="C47" s="181"/>
      <c r="D47" s="181"/>
      <c r="E47" s="181"/>
    </row>
    <row r="48" spans="1:5" ht="12.75">
      <c r="A48" s="181"/>
      <c r="B48" s="181"/>
      <c r="C48" s="181"/>
      <c r="D48" s="181"/>
      <c r="E48" s="181"/>
    </row>
    <row r="49" spans="1:5" ht="12.75">
      <c r="A49" s="181"/>
      <c r="B49" s="181"/>
      <c r="C49" s="181"/>
      <c r="D49" s="181"/>
      <c r="E49" s="181"/>
    </row>
    <row r="50" spans="1:5" ht="12.75">
      <c r="A50" s="181"/>
      <c r="B50" s="181"/>
      <c r="C50" s="181"/>
      <c r="D50" s="181"/>
      <c r="E50" s="181"/>
    </row>
    <row r="51" spans="1:5" ht="12.75">
      <c r="A51" s="181"/>
      <c r="B51" s="181"/>
      <c r="C51" s="181"/>
      <c r="D51" s="181"/>
      <c r="E51" s="181"/>
    </row>
    <row r="52" spans="1:5" ht="12.75">
      <c r="A52" s="181"/>
      <c r="B52" s="181"/>
      <c r="C52" s="181"/>
      <c r="D52" s="181"/>
      <c r="E52" s="181"/>
    </row>
    <row r="53" spans="1:5" ht="12.75">
      <c r="A53" s="181"/>
      <c r="B53" s="181"/>
      <c r="C53" s="181"/>
      <c r="D53" s="181"/>
      <c r="E53" s="181"/>
    </row>
    <row r="54" spans="1:5" ht="12.75">
      <c r="A54" s="181"/>
      <c r="B54" s="181"/>
      <c r="C54" s="181"/>
      <c r="D54" s="181"/>
      <c r="E54" s="181"/>
    </row>
    <row r="55" spans="1:5" ht="12.75">
      <c r="A55" s="181"/>
      <c r="B55" s="181"/>
      <c r="C55" s="181"/>
      <c r="D55" s="181"/>
      <c r="E55" s="181"/>
    </row>
    <row r="56" spans="1:5" ht="12.75">
      <c r="A56" s="181"/>
      <c r="B56" s="181"/>
      <c r="C56" s="181"/>
      <c r="D56" s="181"/>
      <c r="E56" s="181"/>
    </row>
    <row r="57" spans="1:5" ht="12.75">
      <c r="A57" s="186"/>
      <c r="B57" s="186"/>
      <c r="C57" s="186"/>
      <c r="D57" s="186"/>
      <c r="E57" s="186"/>
    </row>
    <row r="58" spans="1:5" ht="12.75">
      <c r="A58" s="186"/>
      <c r="B58" s="186"/>
      <c r="C58" s="186"/>
      <c r="D58" s="186"/>
      <c r="E58" s="186"/>
    </row>
    <row r="59" spans="1:5" ht="12.75">
      <c r="A59" s="186"/>
      <c r="B59" s="186"/>
      <c r="C59" s="186"/>
      <c r="D59" s="186"/>
      <c r="E59" s="186"/>
    </row>
    <row r="60" spans="1:5" ht="12.75">
      <c r="A60" s="186"/>
      <c r="B60" s="186"/>
      <c r="C60" s="186"/>
      <c r="D60" s="186"/>
      <c r="E60" s="186"/>
    </row>
    <row r="61" spans="1:5" ht="12.75">
      <c r="A61" s="186"/>
      <c r="B61" s="186"/>
      <c r="C61" s="186"/>
      <c r="D61" s="186"/>
      <c r="E61" s="186"/>
    </row>
    <row r="62" spans="1:5" ht="12.75">
      <c r="A62" s="186"/>
      <c r="B62" s="186"/>
      <c r="C62" s="186"/>
      <c r="D62" s="186"/>
      <c r="E62" s="186"/>
    </row>
    <row r="63" spans="1:5" ht="12.75">
      <c r="A63" s="186"/>
      <c r="B63" s="186"/>
      <c r="C63" s="186"/>
      <c r="D63" s="186"/>
      <c r="E63" s="186"/>
    </row>
    <row r="64" spans="1:5" ht="12.75">
      <c r="A64" s="186"/>
      <c r="B64" s="186"/>
      <c r="C64" s="186"/>
      <c r="D64" s="186"/>
      <c r="E64" s="186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podstata</cp:lastModifiedBy>
  <cp:lastPrinted>2012-03-12T18:10:56Z</cp:lastPrinted>
  <dcterms:created xsi:type="dcterms:W3CDTF">2011-05-07T21:54:00Z</dcterms:created>
  <dcterms:modified xsi:type="dcterms:W3CDTF">2012-03-12T18:12:22Z</dcterms:modified>
  <cp:category/>
  <cp:version/>
  <cp:contentType/>
  <cp:contentStatus/>
</cp:coreProperties>
</file>