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9035" windowHeight="11640" activeTab="0"/>
  </bookViews>
  <sheets>
    <sheet name="starší žáci" sheetId="1" r:id="rId1"/>
    <sheet name="starší žákyně" sheetId="2" r:id="rId2"/>
  </sheets>
  <definedNames>
    <definedName name="_xlnm._FilterDatabase" localSheetId="0" hidden="1">'starší žáci'!$D$2:$D$59</definedName>
  </definedNames>
  <calcPr fullCalcOnLoad="1"/>
</workbook>
</file>

<file path=xl/sharedStrings.xml><?xml version="1.0" encoding="utf-8"?>
<sst xmlns="http://schemas.openxmlformats.org/spreadsheetml/2006/main" count="352" uniqueCount="152">
  <si>
    <t>mínus</t>
  </si>
  <si>
    <t>celkem</t>
  </si>
  <si>
    <t>Poř.</t>
  </si>
  <si>
    <t>Jméno</t>
  </si>
  <si>
    <t>nar.</t>
  </si>
  <si>
    <t>Oddíl</t>
  </si>
  <si>
    <t>1.</t>
  </si>
  <si>
    <t>Dobré SK</t>
  </si>
  <si>
    <t>Žižka Jakub</t>
  </si>
  <si>
    <t>Stěžery Sokol</t>
  </si>
  <si>
    <t>Kačer Radek</t>
  </si>
  <si>
    <t>Dufek Lukáš</t>
  </si>
  <si>
    <t>Rašek Patrik</t>
  </si>
  <si>
    <t>01</t>
  </si>
  <si>
    <t>Kašpar David</t>
  </si>
  <si>
    <t>Huaman Mathias</t>
  </si>
  <si>
    <t>Česká Skalice Sokol</t>
  </si>
  <si>
    <t>Jeřábek Petr</t>
  </si>
  <si>
    <t>Postupa Daniel</t>
  </si>
  <si>
    <t>Kozáková Tereza</t>
  </si>
  <si>
    <t>Rozínková Monika</t>
  </si>
  <si>
    <t>Hlávková Kamila</t>
  </si>
  <si>
    <t>Tučková Adéla</t>
  </si>
  <si>
    <t>Vencl Patrik</t>
  </si>
  <si>
    <t>Jaroměř Jiskra</t>
  </si>
  <si>
    <t>11.</t>
  </si>
  <si>
    <t>Doucková Aneta</t>
  </si>
  <si>
    <t>Tláskalová Klára</t>
  </si>
  <si>
    <t>Dospělová Michaela</t>
  </si>
  <si>
    <t>Pinková Barbora</t>
  </si>
  <si>
    <t>Rohlenová Nela</t>
  </si>
  <si>
    <t>Divecký Filip</t>
  </si>
  <si>
    <t>Pilař Jiří</t>
  </si>
  <si>
    <t>Částka David</t>
  </si>
  <si>
    <t>Marek Roman</t>
  </si>
  <si>
    <t>00</t>
  </si>
  <si>
    <t>97</t>
  </si>
  <si>
    <t>Fillová Kateřina</t>
  </si>
  <si>
    <t>99</t>
  </si>
  <si>
    <t xml:space="preserve">Dobré </t>
  </si>
  <si>
    <t>Sokol HK</t>
  </si>
  <si>
    <t>Litomyšl</t>
  </si>
  <si>
    <t>Borecká Kateřina</t>
  </si>
  <si>
    <t>České Meziříčí Sokol</t>
  </si>
  <si>
    <t>Grimmerová Lída</t>
  </si>
  <si>
    <t>Sazimová Terezie</t>
  </si>
  <si>
    <t>98</t>
  </si>
  <si>
    <t>Hýbl Jan</t>
  </si>
  <si>
    <t>Štefan Dominik</t>
  </si>
  <si>
    <t>Nová Paka TJ</t>
  </si>
  <si>
    <t>Koubek Vojtěch</t>
  </si>
  <si>
    <t>Vydra Tomáš</t>
  </si>
  <si>
    <t>Wagner Filip</t>
  </si>
  <si>
    <t>Nový Bydžov Jiskra</t>
  </si>
  <si>
    <t>Mokrejš Jan</t>
  </si>
  <si>
    <t>Číla Michal</t>
  </si>
  <si>
    <t>Viesner Vojtěch</t>
  </si>
  <si>
    <t>Divecký Jan</t>
  </si>
  <si>
    <t>Jílek Jan</t>
  </si>
  <si>
    <t>Růžička David</t>
  </si>
  <si>
    <t>Kocman Matěj</t>
  </si>
  <si>
    <t>Nguyen Víťa</t>
  </si>
  <si>
    <t>Forman Matěj</t>
  </si>
  <si>
    <t>Pilař Matěj</t>
  </si>
  <si>
    <t>Burket Jan</t>
  </si>
  <si>
    <t>02</t>
  </si>
  <si>
    <t>Chládek Martin</t>
  </si>
  <si>
    <t>Doubek Ondřej</t>
  </si>
  <si>
    <t>Doubek Jan</t>
  </si>
  <si>
    <t>Drábková Lucie</t>
  </si>
  <si>
    <t>Pleskotová Kateřina</t>
  </si>
  <si>
    <t>12.</t>
  </si>
  <si>
    <t>13.</t>
  </si>
  <si>
    <t>4.</t>
  </si>
  <si>
    <t>10.</t>
  </si>
  <si>
    <t>14.</t>
  </si>
  <si>
    <t>Jakubský Filip</t>
  </si>
  <si>
    <t xml:space="preserve">Kršiak Tomáš </t>
  </si>
  <si>
    <t>Kozák Ondřej</t>
  </si>
  <si>
    <t>Forgáč Adam</t>
  </si>
  <si>
    <t>Havránek Lukáš</t>
  </si>
  <si>
    <t>Douša Tomáš</t>
  </si>
  <si>
    <t>Jičín TJ</t>
  </si>
  <si>
    <t>3.</t>
  </si>
  <si>
    <t>9.</t>
  </si>
  <si>
    <t>Frizel Dominik</t>
  </si>
  <si>
    <t>Rozínek Vojtěch</t>
  </si>
  <si>
    <t>2.</t>
  </si>
  <si>
    <t>7.</t>
  </si>
  <si>
    <t>8.</t>
  </si>
  <si>
    <t>Kukla Aleš</t>
  </si>
  <si>
    <t>Landa Štěpán</t>
  </si>
  <si>
    <t>5.</t>
  </si>
  <si>
    <t>6.</t>
  </si>
  <si>
    <t>Trutnov Lokomotiva</t>
  </si>
  <si>
    <t>Holá Natálie</t>
  </si>
  <si>
    <t>Budišová Martina</t>
  </si>
  <si>
    <t>Jirásek Martin</t>
  </si>
  <si>
    <t>Valdice Sokol</t>
  </si>
  <si>
    <t>26.</t>
  </si>
  <si>
    <t>Jirásková Tereza</t>
  </si>
  <si>
    <t>Ústí n. O.</t>
  </si>
  <si>
    <t>N. Paka</t>
  </si>
  <si>
    <t>TOP 12</t>
  </si>
  <si>
    <t>TOP 8</t>
  </si>
  <si>
    <t>RSST</t>
  </si>
  <si>
    <t>Hort Tomáš</t>
  </si>
  <si>
    <t>Husák Jakub</t>
  </si>
  <si>
    <t>NA</t>
  </si>
  <si>
    <t>RK</t>
  </si>
  <si>
    <t>HK</t>
  </si>
  <si>
    <t>JC</t>
  </si>
  <si>
    <t>TU</t>
  </si>
  <si>
    <t>Kapounová Barbora</t>
  </si>
  <si>
    <t>15. - 17.</t>
  </si>
  <si>
    <t>18. - 19.</t>
  </si>
  <si>
    <t>Šindelář Jan</t>
  </si>
  <si>
    <t>Červený Kostelec-Horní TJ</t>
  </si>
  <si>
    <t>Brát Karel</t>
  </si>
  <si>
    <t>Hradec Králové Sokol 2</t>
  </si>
  <si>
    <t>KŽ - STARŠÍ ŽÁCI - po sezóně 2011/12</t>
  </si>
  <si>
    <t>4</t>
  </si>
  <si>
    <t>5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</si>
  <si>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</si>
  <si>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</si>
  <si>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</si>
  <si>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</si>
  <si>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</si>
  <si>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</si>
  <si>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</si>
  <si>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</si>
  <si>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</si>
  <si>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17-18.</t>
  </si>
  <si>
    <t>19-20.</t>
  </si>
  <si>
    <t>21-23.</t>
  </si>
  <si>
    <t>24-25.</t>
  </si>
  <si>
    <t>27-28.</t>
  </si>
  <si>
    <t>29-49.</t>
  </si>
  <si>
    <t>Voděrady Vršovan</t>
  </si>
  <si>
    <t>Jaroměř-Josefov Sokol</t>
  </si>
  <si>
    <t>Chlumec n.C. Sokol</t>
  </si>
  <si>
    <t>Kostelec n.O. Sokol</t>
  </si>
  <si>
    <t>Šlapák Miloš</t>
  </si>
  <si>
    <t>Malík Tomáš</t>
  </si>
  <si>
    <t>Kozák Ladislav</t>
  </si>
  <si>
    <t xml:space="preserve">člen VV KvHSST - klasifikace </t>
  </si>
  <si>
    <t>KMl KvHSST</t>
  </si>
  <si>
    <t>předseda VV KvHSST</t>
  </si>
  <si>
    <t>Půrkrábek Tomáš</t>
  </si>
  <si>
    <t>Sundukou Ilija</t>
  </si>
  <si>
    <t>KŽ - STARŠÍ ŽÁKYNĚ - po sezóně 2011/12</t>
  </si>
  <si>
    <t>Lhoty u Potštejna TTC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</si>
</sst>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30" borderId="2" applyNumberFormat="0" applyAlignment="0" applyProtection="0"/>
    <xf numFmtId="0" fontId="4" fillId="31" borderId="2" applyNumberFormat="0" applyAlignment="0" applyProtection="0"/>
    <xf numFmtId="0" fontId="4" fillId="31" borderId="2" applyNumberFormat="0" applyAlignment="0" applyProtection="0"/>
    <xf numFmtId="0" fontId="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4" borderId="6" applyNumberFormat="0" applyFont="0" applyAlignment="0" applyProtection="0"/>
    <xf numFmtId="0" fontId="11" fillId="34" borderId="6" applyNumberFormat="0" applyFont="0" applyAlignment="0" applyProtection="0"/>
    <xf numFmtId="0" fontId="0" fillId="35" borderId="6" applyNumberFormat="0" applyAlignment="0" applyProtection="0"/>
    <xf numFmtId="0" fontId="11" fillId="35" borderId="6" applyNumberFormat="0" applyAlignment="0" applyProtection="0"/>
    <xf numFmtId="0" fontId="11" fillId="3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2" borderId="8" applyNumberFormat="0" applyAlignment="0" applyProtection="0"/>
    <xf numFmtId="0" fontId="16" fillId="36" borderId="8" applyNumberFormat="0" applyAlignment="0" applyProtection="0"/>
    <xf numFmtId="0" fontId="16" fillId="37" borderId="8" applyNumberFormat="0" applyAlignment="0" applyProtection="0"/>
    <xf numFmtId="0" fontId="16" fillId="37" borderId="8" applyNumberFormat="0" applyAlignment="0" applyProtection="0"/>
    <xf numFmtId="0" fontId="16" fillId="36" borderId="8" applyNumberFormat="0" applyAlignment="0" applyProtection="0"/>
    <xf numFmtId="0" fontId="17" fillId="36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6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1" fontId="23" fillId="0" borderId="14" xfId="0" applyNumberFormat="1" applyFont="1" applyBorder="1" applyAlignment="1">
      <alignment horizontal="left"/>
    </xf>
    <xf numFmtId="49" fontId="23" fillId="0" borderId="14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left"/>
    </xf>
    <xf numFmtId="0" fontId="23" fillId="47" borderId="14" xfId="0" applyFont="1" applyFill="1" applyBorder="1" applyAlignment="1">
      <alignment horizontal="center"/>
    </xf>
    <xf numFmtId="0" fontId="22" fillId="47" borderId="14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2" fillId="20" borderId="14" xfId="0" applyFont="1" applyFill="1" applyBorder="1" applyAlignment="1">
      <alignment horizontal="center"/>
    </xf>
    <xf numFmtId="0" fontId="23" fillId="20" borderId="14" xfId="0" applyFont="1" applyFill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48" borderId="16" xfId="0" applyFont="1" applyFill="1" applyBorder="1" applyAlignment="1">
      <alignment horizontal="center" vertical="center"/>
    </xf>
    <xf numFmtId="0" fontId="21" fillId="48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3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vertical="center"/>
    </xf>
    <xf numFmtId="0" fontId="23" fillId="0" borderId="1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4" xfId="0" applyFont="1" applyBorder="1" applyAlignment="1">
      <alignment/>
    </xf>
    <xf numFmtId="0" fontId="22" fillId="0" borderId="19" xfId="0" applyFont="1" applyBorder="1" applyAlignment="1">
      <alignment horizontal="center"/>
    </xf>
    <xf numFmtId="165" fontId="21" fillId="0" borderId="20" xfId="0" applyNumberFormat="1" applyFont="1" applyBorder="1" applyAlignment="1">
      <alignment horizontal="center"/>
    </xf>
    <xf numFmtId="165" fontId="21" fillId="0" borderId="21" xfId="0" applyNumberFormat="1" applyFont="1" applyBorder="1" applyAlignment="1">
      <alignment horizontal="center"/>
    </xf>
    <xf numFmtId="165" fontId="21" fillId="0" borderId="22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0" fontId="22" fillId="47" borderId="17" xfId="0" applyFont="1" applyFill="1" applyBorder="1" applyAlignment="1">
      <alignment horizontal="center"/>
    </xf>
    <xf numFmtId="0" fontId="23" fillId="47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5" fontId="21" fillId="0" borderId="21" xfId="0" applyNumberFormat="1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" fontId="23" fillId="0" borderId="17" xfId="0" applyNumberFormat="1" applyFont="1" applyBorder="1" applyAlignment="1">
      <alignment horizontal="left"/>
    </xf>
    <xf numFmtId="0" fontId="23" fillId="0" borderId="17" xfId="0" applyFont="1" applyBorder="1" applyAlignment="1">
      <alignment/>
    </xf>
    <xf numFmtId="0" fontId="21" fillId="44" borderId="16" xfId="0" applyFont="1" applyFill="1" applyBorder="1" applyAlignment="1">
      <alignment horizontal="center" vertical="center"/>
    </xf>
    <xf numFmtId="0" fontId="21" fillId="44" borderId="17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3" fillId="47" borderId="26" xfId="0" applyFont="1" applyFill="1" applyBorder="1" applyAlignment="1">
      <alignment horizontal="center"/>
    </xf>
    <xf numFmtId="0" fontId="22" fillId="47" borderId="26" xfId="0" applyFont="1" applyFill="1" applyBorder="1" applyAlignment="1">
      <alignment horizontal="center"/>
    </xf>
    <xf numFmtId="0" fontId="22" fillId="47" borderId="28" xfId="0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7" xfId="0" applyFont="1" applyBorder="1" applyAlignment="1">
      <alignment vertical="center"/>
    </xf>
    <xf numFmtId="49" fontId="22" fillId="0" borderId="17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left"/>
    </xf>
    <xf numFmtId="0" fontId="21" fillId="48" borderId="31" xfId="0" applyFont="1" applyFill="1" applyBorder="1" applyAlignment="1">
      <alignment horizontal="center" vertical="center"/>
    </xf>
    <xf numFmtId="0" fontId="21" fillId="48" borderId="32" xfId="0" applyFont="1" applyFill="1" applyBorder="1" applyAlignment="1">
      <alignment horizontal="center" vertical="center"/>
    </xf>
    <xf numFmtId="0" fontId="21" fillId="48" borderId="1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 vertical="center"/>
    </xf>
    <xf numFmtId="0" fontId="21" fillId="47" borderId="21" xfId="0" applyFont="1" applyFill="1" applyBorder="1" applyAlignment="1">
      <alignment horizontal="center" vertical="center"/>
    </xf>
    <xf numFmtId="0" fontId="21" fillId="47" borderId="33" xfId="0" applyFont="1" applyFill="1" applyBorder="1" applyAlignment="1">
      <alignment horizontal="center" vertical="center"/>
    </xf>
    <xf numFmtId="0" fontId="21" fillId="47" borderId="34" xfId="0" applyFont="1" applyFill="1" applyBorder="1" applyAlignment="1">
      <alignment horizontal="center" vertical="center"/>
    </xf>
    <xf numFmtId="0" fontId="21" fillId="47" borderId="14" xfId="0" applyFont="1" applyFill="1" applyBorder="1" applyAlignment="1">
      <alignment horizontal="center" vertical="center"/>
    </xf>
    <xf numFmtId="0" fontId="21" fillId="47" borderId="19" xfId="0" applyFont="1" applyFill="1" applyBorder="1" applyAlignment="1">
      <alignment horizontal="center" vertical="center"/>
    </xf>
    <xf numFmtId="0" fontId="21" fillId="47" borderId="22" xfId="0" applyFont="1" applyFill="1" applyBorder="1" applyAlignment="1">
      <alignment horizontal="center" vertical="center"/>
    </xf>
  </cellXfs>
  <cellStyles count="236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2" xfId="19"/>
    <cellStyle name="20 % – Zvýraznění2 2" xfId="20"/>
    <cellStyle name="20 % – Zvýraznění2 3" xfId="21"/>
    <cellStyle name="20 % – Zvýraznění2 4" xfId="22"/>
    <cellStyle name="20 % – Zvýraznění3" xfId="23"/>
    <cellStyle name="20 % – Zvýraznění3 2" xfId="24"/>
    <cellStyle name="20 % – Zvýraznění3 3" xfId="25"/>
    <cellStyle name="20 % – Zvýraznění3 4" xfId="26"/>
    <cellStyle name="20 % – Zvýraznění4" xfId="27"/>
    <cellStyle name="20 % – Zvýraznění4 2" xfId="28"/>
    <cellStyle name="20 % – Zvýraznění4 3" xfId="29"/>
    <cellStyle name="20 % – Zvýraznění4 4" xfId="30"/>
    <cellStyle name="20 % – Zvýraznění5" xfId="31"/>
    <cellStyle name="20 % – Zvýraznění5 2" xfId="32"/>
    <cellStyle name="20 % – Zvýraznění5 3" xfId="33"/>
    <cellStyle name="20 % – Zvýraznění5 4" xfId="34"/>
    <cellStyle name="20 % – Zvýraznění6" xfId="35"/>
    <cellStyle name="20 % – Zvýraznění6 2" xfId="36"/>
    <cellStyle name="20 % – Zvýraznění6 3" xfId="37"/>
    <cellStyle name="20 % – Zvýraznění6 4" xfId="38"/>
    <cellStyle name="40 % – Zvýraznění1" xfId="39"/>
    <cellStyle name="40 % – Zvýraznění1 2" xfId="40"/>
    <cellStyle name="40 % – Zvýraznění1 3" xfId="41"/>
    <cellStyle name="40 % – Zvýraznění1 4" xfId="42"/>
    <cellStyle name="40 % – Zvýraznění2" xfId="43"/>
    <cellStyle name="40 % – Zvýraznění2 2" xfId="44"/>
    <cellStyle name="40 % – Zvýraznění2 3" xfId="45"/>
    <cellStyle name="40 % – Zvýraznění2 4" xfId="46"/>
    <cellStyle name="40 % – Zvýraznění3" xfId="47"/>
    <cellStyle name="40 % – Zvýraznění3 2" xfId="48"/>
    <cellStyle name="40 % – Zvýraznění3 3" xfId="49"/>
    <cellStyle name="40 % – Zvýraznění3 4" xfId="50"/>
    <cellStyle name="40 % – Zvýraznění4" xfId="51"/>
    <cellStyle name="40 % – Zvýraznění4 2" xfId="52"/>
    <cellStyle name="40 % – Zvýraznění4 3" xfId="53"/>
    <cellStyle name="40 % – Zvýraznění4 4" xfId="54"/>
    <cellStyle name="40 % – Zvýraznění5" xfId="55"/>
    <cellStyle name="40 % – Zvýraznění5 2" xfId="56"/>
    <cellStyle name="40 % – Zvýraznění5 3" xfId="57"/>
    <cellStyle name="40 % – Zvýraznění5 4" xfId="58"/>
    <cellStyle name="40 % – Zvýraznění6" xfId="59"/>
    <cellStyle name="40 % – Zvýraznění6 2" xfId="60"/>
    <cellStyle name="40 % – Zvýraznění6 3" xfId="61"/>
    <cellStyle name="40 % – Zvýraznění6 4" xfId="62"/>
    <cellStyle name="60 % – Zvýraznění1" xfId="63"/>
    <cellStyle name="60 % – Zvýraznění1 2" xfId="64"/>
    <cellStyle name="60 % – Zvýraznění1 3" xfId="65"/>
    <cellStyle name="60 % – Zvýraznění1 4" xfId="66"/>
    <cellStyle name="60 % – Zvýraznění2" xfId="67"/>
    <cellStyle name="60 % – Zvýraznění2 2" xfId="68"/>
    <cellStyle name="60 % – Zvýraznění2 3" xfId="69"/>
    <cellStyle name="60 % – Zvýraznění2 4" xfId="70"/>
    <cellStyle name="60 % – Zvýraznění3" xfId="71"/>
    <cellStyle name="60 % – Zvýraznění3 2" xfId="72"/>
    <cellStyle name="60 % – Zvýraznění3 3" xfId="73"/>
    <cellStyle name="60 % – Zvýraznění3 4" xfId="74"/>
    <cellStyle name="60 % – Zvýraznění4" xfId="75"/>
    <cellStyle name="60 % – Zvýraznění4 2" xfId="76"/>
    <cellStyle name="60 % – Zvýraznění4 3" xfId="77"/>
    <cellStyle name="60 % – Zvýraznění4 4" xfId="78"/>
    <cellStyle name="60 % – Zvýraznění5" xfId="79"/>
    <cellStyle name="60 % – Zvýraznění5 2" xfId="80"/>
    <cellStyle name="60 % – Zvýraznění5 3" xfId="81"/>
    <cellStyle name="60 % – Zvýraznění5 4" xfId="82"/>
    <cellStyle name="60 % – Zvýraznění6" xfId="83"/>
    <cellStyle name="60 % – Zvýraznění6 2" xfId="84"/>
    <cellStyle name="60 % – Zvýraznění6 3" xfId="85"/>
    <cellStyle name="60 % – Zvýraznění6 4" xfId="86"/>
    <cellStyle name="Celkem" xfId="87"/>
    <cellStyle name="Celkem 2" xfId="88"/>
    <cellStyle name="Comma" xfId="89"/>
    <cellStyle name="Comma [0]" xfId="90"/>
    <cellStyle name="Chybně" xfId="91"/>
    <cellStyle name="Chybně 2" xfId="92"/>
    <cellStyle name="Chybně 3" xfId="93"/>
    <cellStyle name="Chybně 4" xfId="94"/>
    <cellStyle name="Kontrolní buňka" xfId="95"/>
    <cellStyle name="Kontrolní buňka 2" xfId="96"/>
    <cellStyle name="Kontrolní buňka 3" xfId="97"/>
    <cellStyle name="Kontrolní buňka 4" xfId="98"/>
    <cellStyle name="Currency" xfId="99"/>
    <cellStyle name="Currency [0]" xfId="100"/>
    <cellStyle name="Nadpis 1" xfId="101"/>
    <cellStyle name="Nadpis 1 2" xfId="102"/>
    <cellStyle name="Nadpis 2" xfId="103"/>
    <cellStyle name="Nadpis 2 2" xfId="104"/>
    <cellStyle name="Nadpis 3" xfId="105"/>
    <cellStyle name="Nadpis 3 2" xfId="106"/>
    <cellStyle name="Nadpis 4" xfId="107"/>
    <cellStyle name="Nadpis 4 2" xfId="108"/>
    <cellStyle name="Název" xfId="109"/>
    <cellStyle name="Název 2" xfId="110"/>
    <cellStyle name="Neutrální" xfId="111"/>
    <cellStyle name="Neutrální 2" xfId="112"/>
    <cellStyle name="Neutrální 3" xfId="113"/>
    <cellStyle name="Neutrální 4" xfId="114"/>
    <cellStyle name="normální 19" xfId="115"/>
    <cellStyle name="normální 2" xfId="116"/>
    <cellStyle name="normální 2 2" xfId="117"/>
    <cellStyle name="normální 20" xfId="118"/>
    <cellStyle name="normální 21" xfId="119"/>
    <cellStyle name="normální 22" xfId="120"/>
    <cellStyle name="normální 23" xfId="121"/>
    <cellStyle name="normální 24" xfId="122"/>
    <cellStyle name="normální 25" xfId="123"/>
    <cellStyle name="normální 26" xfId="124"/>
    <cellStyle name="normální 27" xfId="125"/>
    <cellStyle name="normální 28" xfId="126"/>
    <cellStyle name="normální 29" xfId="127"/>
    <cellStyle name="normální 3" xfId="128"/>
    <cellStyle name="normální 3 2" xfId="129"/>
    <cellStyle name="normální 3 3" xfId="130"/>
    <cellStyle name="normální 30" xfId="131"/>
    <cellStyle name="normální 31" xfId="132"/>
    <cellStyle name="normální 32" xfId="133"/>
    <cellStyle name="normální 33" xfId="134"/>
    <cellStyle name="normální 34" xfId="135"/>
    <cellStyle name="normální 35" xfId="136"/>
    <cellStyle name="normální 36" xfId="137"/>
    <cellStyle name="normální 37" xfId="138"/>
    <cellStyle name="normální 38" xfId="139"/>
    <cellStyle name="normální 39" xfId="140"/>
    <cellStyle name="normální 4" xfId="141"/>
    <cellStyle name="normální 4 2" xfId="142"/>
    <cellStyle name="normální 40" xfId="143"/>
    <cellStyle name="normální 41" xfId="144"/>
    <cellStyle name="normální 42" xfId="145"/>
    <cellStyle name="normální 43" xfId="146"/>
    <cellStyle name="normální 44" xfId="147"/>
    <cellStyle name="normální 45" xfId="148"/>
    <cellStyle name="normální 46" xfId="149"/>
    <cellStyle name="normální 47" xfId="150"/>
    <cellStyle name="normální 48" xfId="151"/>
    <cellStyle name="normální 49" xfId="152"/>
    <cellStyle name="normální 5" xfId="153"/>
    <cellStyle name="normální 50" xfId="154"/>
    <cellStyle name="normální 51" xfId="155"/>
    <cellStyle name="normální 52" xfId="156"/>
    <cellStyle name="normální 53" xfId="157"/>
    <cellStyle name="normální 54" xfId="158"/>
    <cellStyle name="normální 55" xfId="159"/>
    <cellStyle name="normální 56" xfId="160"/>
    <cellStyle name="normální 57" xfId="161"/>
    <cellStyle name="normální 59" xfId="162"/>
    <cellStyle name="normální 6" xfId="163"/>
    <cellStyle name="normální 6 2" xfId="164"/>
    <cellStyle name="normální 60" xfId="165"/>
    <cellStyle name="normální 61" xfId="166"/>
    <cellStyle name="normální 62" xfId="167"/>
    <cellStyle name="normální 63" xfId="168"/>
    <cellStyle name="normální 64" xfId="169"/>
    <cellStyle name="normální 65" xfId="170"/>
    <cellStyle name="normální 66" xfId="171"/>
    <cellStyle name="normální 67" xfId="172"/>
    <cellStyle name="normální 68" xfId="173"/>
    <cellStyle name="normální 69" xfId="174"/>
    <cellStyle name="normální 70" xfId="175"/>
    <cellStyle name="normální 71" xfId="176"/>
    <cellStyle name="normální 72" xfId="177"/>
    <cellStyle name="normální 73" xfId="178"/>
    <cellStyle name="normální 74" xfId="179"/>
    <cellStyle name="normální 75" xfId="180"/>
    <cellStyle name="normální 76" xfId="181"/>
    <cellStyle name="normální 77" xfId="182"/>
    <cellStyle name="normální 78" xfId="183"/>
    <cellStyle name="normální 79" xfId="184"/>
    <cellStyle name="normální 8" xfId="185"/>
    <cellStyle name="normální 80" xfId="186"/>
    <cellStyle name="normální 81" xfId="187"/>
    <cellStyle name="normální 82" xfId="188"/>
    <cellStyle name="normální 83" xfId="189"/>
    <cellStyle name="normální 84" xfId="190"/>
    <cellStyle name="normální 85" xfId="191"/>
    <cellStyle name="normální 86" xfId="192"/>
    <cellStyle name="normální 87" xfId="193"/>
    <cellStyle name="normální 88" xfId="194"/>
    <cellStyle name="normální 89" xfId="195"/>
    <cellStyle name="normální 9" xfId="196"/>
    <cellStyle name="normální 90" xfId="197"/>
    <cellStyle name="Poznámka" xfId="198"/>
    <cellStyle name="Poznámka 2" xfId="199"/>
    <cellStyle name="Poznámka 2 2" xfId="200"/>
    <cellStyle name="Poznámka 3" xfId="201"/>
    <cellStyle name="Poznámka 4" xfId="202"/>
    <cellStyle name="Percent" xfId="203"/>
    <cellStyle name="Propojená buňka" xfId="204"/>
    <cellStyle name="Propojená buňka 2" xfId="205"/>
    <cellStyle name="Správně" xfId="206"/>
    <cellStyle name="Správně 2" xfId="207"/>
    <cellStyle name="Správně 3" xfId="208"/>
    <cellStyle name="Správně 4" xfId="209"/>
    <cellStyle name="Text upozornění" xfId="210"/>
    <cellStyle name="Text upozornění 2" xfId="211"/>
    <cellStyle name="Vstup" xfId="212"/>
    <cellStyle name="Vstup 2" xfId="213"/>
    <cellStyle name="Vstup 3" xfId="214"/>
    <cellStyle name="Vstup 4" xfId="215"/>
    <cellStyle name="Výpočet" xfId="216"/>
    <cellStyle name="Výpočet 2" xfId="217"/>
    <cellStyle name="Výpočet 3" xfId="218"/>
    <cellStyle name="Výpočet 4" xfId="219"/>
    <cellStyle name="Výstup" xfId="220"/>
    <cellStyle name="Výstup 2" xfId="221"/>
    <cellStyle name="Výstup 3" xfId="222"/>
    <cellStyle name="Výstup 4" xfId="223"/>
    <cellStyle name="Vysvětlující text" xfId="224"/>
    <cellStyle name="Vysvětlující text 2" xfId="225"/>
    <cellStyle name="Zvýraznění 1" xfId="226"/>
    <cellStyle name="Zvýraznění 1 2" xfId="227"/>
    <cellStyle name="Zvýraznění 1 3" xfId="228"/>
    <cellStyle name="Zvýraznění 1 4" xfId="229"/>
    <cellStyle name="Zvýraznění 2" xfId="230"/>
    <cellStyle name="Zvýraznění 2 2" xfId="231"/>
    <cellStyle name="Zvýraznění 2 3" xfId="232"/>
    <cellStyle name="Zvýraznění 2 4" xfId="233"/>
    <cellStyle name="Zvýraznění 3" xfId="234"/>
    <cellStyle name="Zvýraznění 3 2" xfId="235"/>
    <cellStyle name="Zvýraznění 3 3" xfId="236"/>
    <cellStyle name="Zvýraznění 3 4" xfId="237"/>
    <cellStyle name="Zvýraznění 4" xfId="238"/>
    <cellStyle name="Zvýraznění 4 2" xfId="239"/>
    <cellStyle name="Zvýraznění 4 3" xfId="240"/>
    <cellStyle name="Zvýraznění 4 4" xfId="241"/>
    <cellStyle name="Zvýraznění 5" xfId="242"/>
    <cellStyle name="Zvýraznění 5 2" xfId="243"/>
    <cellStyle name="Zvýraznění 5 3" xfId="244"/>
    <cellStyle name="Zvýraznění 5 4" xfId="245"/>
    <cellStyle name="Zvýraznění 6" xfId="246"/>
    <cellStyle name="Zvýraznění 6 2" xfId="247"/>
    <cellStyle name="Zvýraznění 6 3" xfId="248"/>
    <cellStyle name="Zvýraznění 6 4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63"/>
  <sheetViews>
    <sheetView tabSelected="1" view="pageLayout" workbookViewId="0" topLeftCell="A1">
      <selection activeCell="O2" sqref="O2"/>
    </sheetView>
  </sheetViews>
  <sheetFormatPr defaultColWidth="9.00390625" defaultRowHeight="15"/>
  <cols>
    <col min="1" max="1" width="7.00390625" style="29" bestFit="1" customWidth="1"/>
    <col min="2" max="2" width="16.28125" style="15" bestFit="1" customWidth="1"/>
    <col min="3" max="3" width="5.00390625" style="14" bestFit="1" customWidth="1"/>
    <col min="4" max="4" width="22.8515625" style="15" bestFit="1" customWidth="1"/>
    <col min="5" max="5" width="7.28125" style="14" customWidth="1"/>
    <col min="6" max="11" width="9.57421875" style="14" hidden="1" customWidth="1"/>
    <col min="12" max="12" width="9.57421875" style="30" hidden="1" customWidth="1"/>
    <col min="13" max="14" width="7.57421875" style="14" hidden="1" customWidth="1"/>
    <col min="15" max="16384" width="9.00390625" style="15" customWidth="1"/>
  </cols>
  <sheetData>
    <row r="1" spans="1:14" ht="15.75" customHeight="1">
      <c r="A1" s="75" t="s">
        <v>120</v>
      </c>
      <c r="B1" s="76"/>
      <c r="C1" s="76"/>
      <c r="D1" s="77"/>
      <c r="E1" s="78" t="s">
        <v>105</v>
      </c>
      <c r="F1" s="4" t="s">
        <v>39</v>
      </c>
      <c r="G1" s="1" t="s">
        <v>101</v>
      </c>
      <c r="H1" s="1" t="s">
        <v>40</v>
      </c>
      <c r="I1" s="1" t="s">
        <v>101</v>
      </c>
      <c r="J1" s="1" t="s">
        <v>41</v>
      </c>
      <c r="K1" s="19" t="s">
        <v>102</v>
      </c>
      <c r="L1" s="3" t="s">
        <v>103</v>
      </c>
      <c r="M1" s="80" t="s">
        <v>0</v>
      </c>
      <c r="N1" s="82" t="s">
        <v>1</v>
      </c>
    </row>
    <row r="2" spans="1:14" ht="16.5" customHeight="1" thickBot="1">
      <c r="A2" s="20" t="s">
        <v>2</v>
      </c>
      <c r="B2" s="21" t="s">
        <v>3</v>
      </c>
      <c r="C2" s="21" t="s">
        <v>4</v>
      </c>
      <c r="D2" s="21" t="s">
        <v>5</v>
      </c>
      <c r="E2" s="79"/>
      <c r="F2" s="33">
        <v>40811</v>
      </c>
      <c r="G2" s="34">
        <v>40832</v>
      </c>
      <c r="H2" s="34">
        <v>40853</v>
      </c>
      <c r="I2" s="34">
        <v>40888</v>
      </c>
      <c r="J2" s="34">
        <v>40950</v>
      </c>
      <c r="K2" s="35">
        <v>40979</v>
      </c>
      <c r="L2" s="36">
        <v>41014</v>
      </c>
      <c r="M2" s="81"/>
      <c r="N2" s="83"/>
    </row>
    <row r="3" spans="1:14" ht="12.75">
      <c r="A3" s="22">
        <v>1</v>
      </c>
      <c r="B3" s="23" t="s">
        <v>106</v>
      </c>
      <c r="C3" s="2">
        <v>97</v>
      </c>
      <c r="D3" s="26" t="s">
        <v>119</v>
      </c>
      <c r="E3" s="2" t="s">
        <v>110</v>
      </c>
      <c r="F3" s="38"/>
      <c r="G3" s="38"/>
      <c r="H3" s="38"/>
      <c r="I3" s="38"/>
      <c r="J3" s="38"/>
      <c r="K3" s="38"/>
      <c r="L3" s="51"/>
      <c r="M3" s="38"/>
      <c r="N3" s="48"/>
    </row>
    <row r="4" spans="1:14" ht="12.75">
      <c r="A4" s="22" t="s">
        <v>123</v>
      </c>
      <c r="B4" s="27" t="s">
        <v>86</v>
      </c>
      <c r="C4" s="13" t="s">
        <v>46</v>
      </c>
      <c r="D4" s="7" t="s">
        <v>7</v>
      </c>
      <c r="E4" s="6" t="s">
        <v>109</v>
      </c>
      <c r="F4" s="8"/>
      <c r="G4" s="9"/>
      <c r="H4" s="9"/>
      <c r="I4" s="8">
        <v>150</v>
      </c>
      <c r="J4" s="8"/>
      <c r="K4" s="9"/>
      <c r="L4" s="24"/>
      <c r="M4" s="9"/>
      <c r="N4" s="32">
        <f aca="true" t="shared" si="0" ref="N4:N12">SUM(F4:L4)-M4</f>
        <v>150</v>
      </c>
    </row>
    <row r="5" spans="1:14" ht="12.75">
      <c r="A5" s="22" t="s">
        <v>124</v>
      </c>
      <c r="B5" s="25" t="s">
        <v>66</v>
      </c>
      <c r="C5" s="6" t="s">
        <v>36</v>
      </c>
      <c r="D5" s="26" t="s">
        <v>119</v>
      </c>
      <c r="E5" s="18" t="s">
        <v>110</v>
      </c>
      <c r="F5" s="9"/>
      <c r="G5" s="9">
        <v>120</v>
      </c>
      <c r="H5" s="9">
        <v>150</v>
      </c>
      <c r="I5" s="9">
        <v>60</v>
      </c>
      <c r="J5" s="9"/>
      <c r="K5" s="9"/>
      <c r="L5" s="24"/>
      <c r="M5" s="9"/>
      <c r="N5" s="32">
        <f t="shared" si="0"/>
        <v>330</v>
      </c>
    </row>
    <row r="6" spans="1:14" ht="12.75">
      <c r="A6" s="22" t="s">
        <v>121</v>
      </c>
      <c r="B6" s="10" t="s">
        <v>118</v>
      </c>
      <c r="C6" s="18">
        <v>97</v>
      </c>
      <c r="D6" s="26" t="s">
        <v>119</v>
      </c>
      <c r="E6" s="18" t="s">
        <v>110</v>
      </c>
      <c r="F6" s="9"/>
      <c r="G6" s="9"/>
      <c r="H6" s="9"/>
      <c r="I6" s="9"/>
      <c r="J6" s="9"/>
      <c r="K6" s="9"/>
      <c r="L6" s="24"/>
      <c r="M6" s="9"/>
      <c r="N6" s="32"/>
    </row>
    <row r="7" spans="1:14" ht="12.75">
      <c r="A7" s="22" t="s">
        <v>122</v>
      </c>
      <c r="B7" s="25" t="s">
        <v>50</v>
      </c>
      <c r="C7" s="6" t="s">
        <v>35</v>
      </c>
      <c r="D7" s="26" t="s">
        <v>119</v>
      </c>
      <c r="E7" s="18" t="s">
        <v>110</v>
      </c>
      <c r="F7" s="12">
        <v>30</v>
      </c>
      <c r="G7" s="11">
        <v>15</v>
      </c>
      <c r="H7" s="9">
        <v>60</v>
      </c>
      <c r="I7" s="11">
        <v>30</v>
      </c>
      <c r="J7" s="9">
        <v>30</v>
      </c>
      <c r="K7" s="9">
        <v>90</v>
      </c>
      <c r="L7" s="24">
        <v>38</v>
      </c>
      <c r="M7" s="9">
        <v>75</v>
      </c>
      <c r="N7" s="32">
        <f t="shared" si="0"/>
        <v>218</v>
      </c>
    </row>
    <row r="8" spans="1:14" ht="12.75">
      <c r="A8" s="22"/>
      <c r="B8" s="25"/>
      <c r="C8" s="6"/>
      <c r="D8" s="26"/>
      <c r="E8" s="18"/>
      <c r="F8" s="12"/>
      <c r="G8" s="11"/>
      <c r="H8" s="9"/>
      <c r="I8" s="11"/>
      <c r="J8" s="9"/>
      <c r="K8" s="9"/>
      <c r="L8" s="24"/>
      <c r="M8" s="9"/>
      <c r="N8" s="32"/>
    </row>
    <row r="9" spans="1:14" ht="12.75">
      <c r="A9" s="22" t="s">
        <v>125</v>
      </c>
      <c r="B9" s="25" t="s">
        <v>47</v>
      </c>
      <c r="C9" s="6">
        <v>99</v>
      </c>
      <c r="D9" s="26" t="s">
        <v>119</v>
      </c>
      <c r="E9" s="18" t="s">
        <v>110</v>
      </c>
      <c r="F9" s="11">
        <v>30</v>
      </c>
      <c r="G9" s="9">
        <v>60</v>
      </c>
      <c r="H9" s="9">
        <v>90</v>
      </c>
      <c r="I9" s="9">
        <v>90</v>
      </c>
      <c r="J9" s="11">
        <v>30</v>
      </c>
      <c r="K9" s="11">
        <v>30</v>
      </c>
      <c r="L9" s="24">
        <v>30</v>
      </c>
      <c r="M9" s="9">
        <v>90</v>
      </c>
      <c r="N9" s="32">
        <f t="shared" si="0"/>
        <v>270</v>
      </c>
    </row>
    <row r="10" spans="1:14" ht="12.75">
      <c r="A10" s="22" t="s">
        <v>126</v>
      </c>
      <c r="B10" s="25" t="s">
        <v>8</v>
      </c>
      <c r="C10" s="6">
        <v>99</v>
      </c>
      <c r="D10" s="26" t="s">
        <v>119</v>
      </c>
      <c r="E10" s="18" t="s">
        <v>110</v>
      </c>
      <c r="F10" s="9">
        <v>90</v>
      </c>
      <c r="G10" s="11">
        <v>30</v>
      </c>
      <c r="H10" s="9"/>
      <c r="I10" s="9">
        <v>30</v>
      </c>
      <c r="J10" s="9">
        <v>30</v>
      </c>
      <c r="K10" s="9">
        <v>60</v>
      </c>
      <c r="L10" s="11">
        <v>0</v>
      </c>
      <c r="M10" s="9">
        <v>30</v>
      </c>
      <c r="N10" s="32">
        <f t="shared" si="0"/>
        <v>210</v>
      </c>
    </row>
    <row r="11" spans="1:14" ht="12.75">
      <c r="A11" s="22" t="s">
        <v>127</v>
      </c>
      <c r="B11" s="25" t="s">
        <v>10</v>
      </c>
      <c r="C11" s="13">
        <v>97</v>
      </c>
      <c r="D11" s="26" t="s">
        <v>119</v>
      </c>
      <c r="E11" s="18" t="s">
        <v>110</v>
      </c>
      <c r="F11" s="9">
        <v>60</v>
      </c>
      <c r="G11" s="9">
        <v>30</v>
      </c>
      <c r="H11" s="9">
        <v>30</v>
      </c>
      <c r="I11" s="9">
        <v>60</v>
      </c>
      <c r="J11" s="11">
        <v>15</v>
      </c>
      <c r="K11" s="11">
        <v>30</v>
      </c>
      <c r="L11" s="11">
        <v>10</v>
      </c>
      <c r="M11" s="9">
        <v>55</v>
      </c>
      <c r="N11" s="32">
        <f t="shared" si="0"/>
        <v>180</v>
      </c>
    </row>
    <row r="12" spans="1:14" ht="12.75">
      <c r="A12" s="22" t="s">
        <v>128</v>
      </c>
      <c r="B12" s="25" t="s">
        <v>77</v>
      </c>
      <c r="C12" s="6" t="s">
        <v>36</v>
      </c>
      <c r="D12" s="26" t="s">
        <v>141</v>
      </c>
      <c r="E12" s="18" t="s">
        <v>109</v>
      </c>
      <c r="F12" s="9"/>
      <c r="G12" s="9"/>
      <c r="H12" s="9">
        <v>30</v>
      </c>
      <c r="I12" s="9">
        <v>30</v>
      </c>
      <c r="J12" s="9"/>
      <c r="K12" s="9">
        <v>15</v>
      </c>
      <c r="L12" s="24"/>
      <c r="M12" s="9"/>
      <c r="N12" s="32">
        <f t="shared" si="0"/>
        <v>75</v>
      </c>
    </row>
    <row r="13" spans="1:14" ht="12.75">
      <c r="A13" s="22" t="s">
        <v>129</v>
      </c>
      <c r="B13" s="25" t="s">
        <v>11</v>
      </c>
      <c r="C13" s="13">
        <v>97</v>
      </c>
      <c r="D13" s="26" t="s">
        <v>9</v>
      </c>
      <c r="E13" s="18" t="s">
        <v>110</v>
      </c>
      <c r="F13" s="9">
        <v>60</v>
      </c>
      <c r="G13" s="9">
        <v>90</v>
      </c>
      <c r="H13" s="9">
        <v>90</v>
      </c>
      <c r="I13" s="9"/>
      <c r="J13" s="9"/>
      <c r="K13" s="9"/>
      <c r="L13" s="24">
        <v>120</v>
      </c>
      <c r="M13" s="9">
        <v>0</v>
      </c>
      <c r="N13" s="32">
        <f>SUM(F13:L13)-M13</f>
        <v>360</v>
      </c>
    </row>
    <row r="14" spans="1:14" ht="12.75">
      <c r="A14" s="22"/>
      <c r="B14" s="25"/>
      <c r="C14" s="13"/>
      <c r="D14" s="71"/>
      <c r="E14" s="18"/>
      <c r="F14" s="9"/>
      <c r="G14" s="9"/>
      <c r="H14" s="9"/>
      <c r="I14" s="9"/>
      <c r="J14" s="9"/>
      <c r="K14" s="9"/>
      <c r="L14" s="24"/>
      <c r="M14" s="9"/>
      <c r="N14" s="32"/>
    </row>
    <row r="15" spans="1:14" ht="12.75">
      <c r="A15" s="22" t="s">
        <v>130</v>
      </c>
      <c r="B15" s="25" t="s">
        <v>116</v>
      </c>
      <c r="C15" s="6" t="s">
        <v>38</v>
      </c>
      <c r="D15" s="70" t="s">
        <v>117</v>
      </c>
      <c r="E15" s="18" t="s">
        <v>108</v>
      </c>
      <c r="F15" s="9"/>
      <c r="G15" s="9"/>
      <c r="H15" s="9"/>
      <c r="I15" s="9"/>
      <c r="J15" s="9"/>
      <c r="K15" s="9"/>
      <c r="L15" s="24"/>
      <c r="M15" s="9"/>
      <c r="N15" s="32"/>
    </row>
    <row r="16" spans="1:14" ht="12.75">
      <c r="A16" s="22" t="s">
        <v>131</v>
      </c>
      <c r="B16" s="25" t="s">
        <v>51</v>
      </c>
      <c r="C16" s="6">
        <v>98</v>
      </c>
      <c r="D16" s="26" t="s">
        <v>49</v>
      </c>
      <c r="E16" s="18" t="s">
        <v>111</v>
      </c>
      <c r="F16" s="8">
        <v>15</v>
      </c>
      <c r="G16" s="12">
        <v>8</v>
      </c>
      <c r="H16" s="9">
        <v>60</v>
      </c>
      <c r="I16" s="8">
        <v>15</v>
      </c>
      <c r="J16" s="9"/>
      <c r="K16" s="8">
        <v>15</v>
      </c>
      <c r="L16" s="28"/>
      <c r="M16" s="9">
        <v>8</v>
      </c>
      <c r="N16" s="32">
        <f aca="true" t="shared" si="1" ref="N16:N33">SUM(F16:L16)-M16</f>
        <v>105</v>
      </c>
    </row>
    <row r="17" spans="1:14" ht="12.75">
      <c r="A17" s="22">
        <v>13</v>
      </c>
      <c r="B17" s="25" t="s">
        <v>33</v>
      </c>
      <c r="C17" s="6">
        <v>99</v>
      </c>
      <c r="D17" s="26" t="s">
        <v>9</v>
      </c>
      <c r="E17" s="18" t="s">
        <v>110</v>
      </c>
      <c r="F17" s="9">
        <v>15</v>
      </c>
      <c r="G17" s="9">
        <v>30</v>
      </c>
      <c r="H17" s="9">
        <v>15</v>
      </c>
      <c r="I17" s="9"/>
      <c r="J17" s="9"/>
      <c r="K17" s="9">
        <v>15</v>
      </c>
      <c r="L17" s="24"/>
      <c r="M17" s="9"/>
      <c r="N17" s="32">
        <f t="shared" si="1"/>
        <v>75</v>
      </c>
    </row>
    <row r="18" spans="1:14" ht="12.75">
      <c r="A18" s="22">
        <v>14</v>
      </c>
      <c r="B18" s="25" t="s">
        <v>31</v>
      </c>
      <c r="C18" s="6" t="s">
        <v>35</v>
      </c>
      <c r="D18" s="26" t="s">
        <v>24</v>
      </c>
      <c r="E18" s="18" t="s">
        <v>108</v>
      </c>
      <c r="F18" s="8">
        <v>1</v>
      </c>
      <c r="G18" s="9"/>
      <c r="H18" s="8">
        <v>15</v>
      </c>
      <c r="I18" s="9"/>
      <c r="J18" s="9"/>
      <c r="K18" s="8"/>
      <c r="L18" s="28"/>
      <c r="M18" s="9"/>
      <c r="N18" s="32">
        <f t="shared" si="1"/>
        <v>16</v>
      </c>
    </row>
    <row r="19" spans="1:14" ht="12.75">
      <c r="A19" s="22">
        <v>15</v>
      </c>
      <c r="B19" s="25" t="s">
        <v>48</v>
      </c>
      <c r="C19" s="6">
        <v>98</v>
      </c>
      <c r="D19" s="26" t="s">
        <v>49</v>
      </c>
      <c r="E19" s="18" t="s">
        <v>111</v>
      </c>
      <c r="F19" s="9">
        <v>30</v>
      </c>
      <c r="G19" s="9">
        <v>15</v>
      </c>
      <c r="H19" s="9">
        <v>15</v>
      </c>
      <c r="I19" s="9">
        <v>3</v>
      </c>
      <c r="J19" s="9"/>
      <c r="K19" s="9"/>
      <c r="L19" s="24"/>
      <c r="M19" s="9"/>
      <c r="N19" s="32">
        <f t="shared" si="1"/>
        <v>63</v>
      </c>
    </row>
    <row r="20" spans="1:14" ht="12.75">
      <c r="A20" s="22"/>
      <c r="B20" s="25"/>
      <c r="C20" s="6"/>
      <c r="D20" s="26"/>
      <c r="E20" s="18"/>
      <c r="F20" s="9"/>
      <c r="G20" s="9"/>
      <c r="H20" s="9"/>
      <c r="I20" s="9"/>
      <c r="J20" s="9"/>
      <c r="K20" s="9"/>
      <c r="L20" s="24"/>
      <c r="M20" s="9"/>
      <c r="N20" s="32"/>
    </row>
    <row r="21" spans="1:14" ht="12.75">
      <c r="A21" s="22">
        <v>16</v>
      </c>
      <c r="B21" s="25" t="s">
        <v>76</v>
      </c>
      <c r="C21" s="6" t="s">
        <v>65</v>
      </c>
      <c r="D21" s="26" t="s">
        <v>119</v>
      </c>
      <c r="E21" s="18" t="s">
        <v>110</v>
      </c>
      <c r="F21" s="9"/>
      <c r="G21" s="9"/>
      <c r="H21" s="9">
        <v>30</v>
      </c>
      <c r="I21" s="8">
        <v>8</v>
      </c>
      <c r="J21" s="9">
        <v>1</v>
      </c>
      <c r="K21" s="9">
        <v>30</v>
      </c>
      <c r="L21" s="24"/>
      <c r="M21" s="9"/>
      <c r="N21" s="32">
        <f t="shared" si="1"/>
        <v>69</v>
      </c>
    </row>
    <row r="22" spans="1:14" ht="12.75">
      <c r="A22" s="40" t="s">
        <v>132</v>
      </c>
      <c r="B22" s="27" t="s">
        <v>17</v>
      </c>
      <c r="C22" s="6">
        <v>98</v>
      </c>
      <c r="D22" s="26" t="s">
        <v>9</v>
      </c>
      <c r="E22" s="18" t="s">
        <v>110</v>
      </c>
      <c r="F22" s="8">
        <v>4</v>
      </c>
      <c r="G22" s="8">
        <v>2</v>
      </c>
      <c r="H22" s="9"/>
      <c r="I22" s="8"/>
      <c r="J22" s="9"/>
      <c r="K22" s="8">
        <v>2</v>
      </c>
      <c r="L22" s="28"/>
      <c r="M22" s="9"/>
      <c r="N22" s="32">
        <f t="shared" si="1"/>
        <v>8</v>
      </c>
    </row>
    <row r="23" spans="1:14" ht="12.75">
      <c r="A23" s="40" t="s">
        <v>132</v>
      </c>
      <c r="B23" s="27" t="s">
        <v>12</v>
      </c>
      <c r="C23" s="13" t="s">
        <v>13</v>
      </c>
      <c r="D23" s="7" t="s">
        <v>7</v>
      </c>
      <c r="E23" s="6" t="s">
        <v>109</v>
      </c>
      <c r="F23" s="8">
        <v>1</v>
      </c>
      <c r="G23" s="9"/>
      <c r="H23" s="9"/>
      <c r="I23" s="8">
        <v>1</v>
      </c>
      <c r="J23" s="8"/>
      <c r="K23" s="9"/>
      <c r="L23" s="24"/>
      <c r="M23" s="9"/>
      <c r="N23" s="32">
        <f t="shared" si="1"/>
        <v>2</v>
      </c>
    </row>
    <row r="24" spans="1:14" ht="12.75">
      <c r="A24" s="40" t="s">
        <v>133</v>
      </c>
      <c r="B24" s="25" t="s">
        <v>54</v>
      </c>
      <c r="C24" s="6" t="s">
        <v>65</v>
      </c>
      <c r="D24" s="26" t="s">
        <v>119</v>
      </c>
      <c r="E24" s="18" t="s">
        <v>110</v>
      </c>
      <c r="F24" s="8">
        <v>2</v>
      </c>
      <c r="G24" s="8">
        <v>2</v>
      </c>
      <c r="H24" s="8">
        <v>15</v>
      </c>
      <c r="I24" s="11">
        <v>0</v>
      </c>
      <c r="J24" s="12">
        <v>2</v>
      </c>
      <c r="K24" s="9">
        <v>15</v>
      </c>
      <c r="L24" s="24"/>
      <c r="M24" s="9">
        <v>2</v>
      </c>
      <c r="N24" s="32">
        <f t="shared" si="1"/>
        <v>34</v>
      </c>
    </row>
    <row r="25" spans="1:14" ht="12.75">
      <c r="A25" s="40" t="s">
        <v>133</v>
      </c>
      <c r="B25" s="25" t="s">
        <v>18</v>
      </c>
      <c r="C25" s="13">
        <v>97</v>
      </c>
      <c r="D25" s="26" t="s">
        <v>16</v>
      </c>
      <c r="E25" s="18" t="s">
        <v>108</v>
      </c>
      <c r="F25" s="9">
        <v>15</v>
      </c>
      <c r="G25" s="9"/>
      <c r="H25" s="9">
        <v>15</v>
      </c>
      <c r="I25" s="9"/>
      <c r="J25" s="9"/>
      <c r="K25" s="8"/>
      <c r="L25" s="28"/>
      <c r="M25" s="9"/>
      <c r="N25" s="32">
        <f t="shared" si="1"/>
        <v>30</v>
      </c>
    </row>
    <row r="26" spans="1:14" ht="12.75">
      <c r="A26" s="40"/>
      <c r="B26" s="25"/>
      <c r="C26" s="13"/>
      <c r="D26" s="26"/>
      <c r="E26" s="18"/>
      <c r="F26" s="9"/>
      <c r="G26" s="9"/>
      <c r="H26" s="9"/>
      <c r="I26" s="9"/>
      <c r="J26" s="9"/>
      <c r="K26" s="8"/>
      <c r="L26" s="28"/>
      <c r="M26" s="9"/>
      <c r="N26" s="32"/>
    </row>
    <row r="27" spans="1:14" ht="12.75">
      <c r="A27" s="40" t="s">
        <v>134</v>
      </c>
      <c r="B27" s="25" t="s">
        <v>55</v>
      </c>
      <c r="C27" s="6">
        <v>98</v>
      </c>
      <c r="D27" s="26" t="s">
        <v>49</v>
      </c>
      <c r="E27" s="18" t="s">
        <v>111</v>
      </c>
      <c r="F27" s="8">
        <v>2</v>
      </c>
      <c r="G27" s="8">
        <v>6</v>
      </c>
      <c r="H27" s="9"/>
      <c r="I27" s="8">
        <v>1</v>
      </c>
      <c r="J27" s="9"/>
      <c r="K27" s="9"/>
      <c r="L27" s="24"/>
      <c r="M27" s="9"/>
      <c r="N27" s="32">
        <f t="shared" si="1"/>
        <v>9</v>
      </c>
    </row>
    <row r="28" spans="1:14" ht="12.75">
      <c r="A28" s="40" t="s">
        <v>134</v>
      </c>
      <c r="B28" s="27" t="s">
        <v>14</v>
      </c>
      <c r="C28" s="6">
        <v>99</v>
      </c>
      <c r="D28" s="7" t="s">
        <v>9</v>
      </c>
      <c r="E28" s="6" t="s">
        <v>110</v>
      </c>
      <c r="F28" s="8">
        <v>2</v>
      </c>
      <c r="G28" s="9"/>
      <c r="H28" s="8">
        <v>4</v>
      </c>
      <c r="I28" s="9"/>
      <c r="J28" s="9"/>
      <c r="K28" s="8">
        <v>3</v>
      </c>
      <c r="L28" s="28"/>
      <c r="M28" s="9"/>
      <c r="N28" s="32">
        <f t="shared" si="1"/>
        <v>9</v>
      </c>
    </row>
    <row r="29" spans="1:14" ht="12.75">
      <c r="A29" s="40" t="s">
        <v>134</v>
      </c>
      <c r="B29" s="25" t="s">
        <v>23</v>
      </c>
      <c r="C29" s="6">
        <v>98</v>
      </c>
      <c r="D29" s="26" t="s">
        <v>139</v>
      </c>
      <c r="E29" s="18" t="s">
        <v>108</v>
      </c>
      <c r="F29" s="8">
        <v>1</v>
      </c>
      <c r="G29" s="9">
        <v>1</v>
      </c>
      <c r="H29" s="8">
        <v>4</v>
      </c>
      <c r="I29" s="9"/>
      <c r="J29" s="9"/>
      <c r="K29" s="8">
        <v>2</v>
      </c>
      <c r="L29" s="28"/>
      <c r="M29" s="9"/>
      <c r="N29" s="32">
        <f t="shared" si="1"/>
        <v>8</v>
      </c>
    </row>
    <row r="30" spans="1:14" ht="12.75">
      <c r="A30" s="40"/>
      <c r="B30" s="25"/>
      <c r="C30" s="6"/>
      <c r="D30" s="26"/>
      <c r="E30" s="18"/>
      <c r="F30" s="8"/>
      <c r="G30" s="9"/>
      <c r="H30" s="8"/>
      <c r="I30" s="9"/>
      <c r="J30" s="9"/>
      <c r="K30" s="8"/>
      <c r="L30" s="28"/>
      <c r="M30" s="9"/>
      <c r="N30" s="32"/>
    </row>
    <row r="31" spans="1:14" ht="12.75">
      <c r="A31" s="40" t="s">
        <v>135</v>
      </c>
      <c r="B31" s="25" t="s">
        <v>57</v>
      </c>
      <c r="C31" s="6" t="s">
        <v>35</v>
      </c>
      <c r="D31" s="26" t="s">
        <v>24</v>
      </c>
      <c r="E31" s="18" t="s">
        <v>108</v>
      </c>
      <c r="F31" s="9">
        <v>0</v>
      </c>
      <c r="G31" s="9"/>
      <c r="H31" s="9">
        <v>1</v>
      </c>
      <c r="I31" s="9"/>
      <c r="J31" s="9"/>
      <c r="K31" s="9"/>
      <c r="L31" s="24"/>
      <c r="M31" s="9"/>
      <c r="N31" s="32">
        <f>SUM(F31:L31)-M31</f>
        <v>1</v>
      </c>
    </row>
    <row r="32" spans="1:14" ht="12.75">
      <c r="A32" s="40" t="s">
        <v>135</v>
      </c>
      <c r="B32" s="25" t="s">
        <v>91</v>
      </c>
      <c r="C32" s="6" t="s">
        <v>46</v>
      </c>
      <c r="D32" s="26" t="s">
        <v>94</v>
      </c>
      <c r="E32" s="18" t="s">
        <v>112</v>
      </c>
      <c r="F32" s="9"/>
      <c r="G32" s="8"/>
      <c r="H32" s="9"/>
      <c r="I32" s="9"/>
      <c r="J32" s="8">
        <v>3</v>
      </c>
      <c r="K32" s="9">
        <v>1</v>
      </c>
      <c r="L32" s="24"/>
      <c r="M32" s="9"/>
      <c r="N32" s="32">
        <f>SUM(F32:L32)-M32</f>
        <v>4</v>
      </c>
    </row>
    <row r="33" spans="1:14" ht="12.75">
      <c r="A33" s="40" t="s">
        <v>99</v>
      </c>
      <c r="B33" s="25" t="s">
        <v>52</v>
      </c>
      <c r="C33" s="13">
        <v>97</v>
      </c>
      <c r="D33" s="26" t="s">
        <v>53</v>
      </c>
      <c r="E33" s="18" t="s">
        <v>110</v>
      </c>
      <c r="F33" s="8">
        <v>4</v>
      </c>
      <c r="G33" s="9"/>
      <c r="H33" s="9"/>
      <c r="I33" s="9"/>
      <c r="J33" s="9"/>
      <c r="K33" s="9"/>
      <c r="L33" s="24"/>
      <c r="M33" s="9"/>
      <c r="N33" s="32">
        <f t="shared" si="1"/>
        <v>4</v>
      </c>
    </row>
    <row r="34" spans="1:14" ht="12.75">
      <c r="A34" s="40" t="s">
        <v>136</v>
      </c>
      <c r="B34" s="31" t="s">
        <v>107</v>
      </c>
      <c r="C34" s="16">
        <v>97</v>
      </c>
      <c r="D34" s="31" t="s">
        <v>94</v>
      </c>
      <c r="E34" s="16" t="s">
        <v>112</v>
      </c>
      <c r="F34" s="16"/>
      <c r="G34" s="16"/>
      <c r="H34" s="16"/>
      <c r="I34" s="16"/>
      <c r="J34" s="16"/>
      <c r="K34" s="16"/>
      <c r="L34" s="24"/>
      <c r="M34" s="16"/>
      <c r="N34" s="32"/>
    </row>
    <row r="35" spans="1:14" ht="12.75">
      <c r="A35" s="40" t="s">
        <v>136</v>
      </c>
      <c r="B35" s="25" t="s">
        <v>32</v>
      </c>
      <c r="C35" s="6">
        <v>98</v>
      </c>
      <c r="D35" s="26" t="s">
        <v>139</v>
      </c>
      <c r="E35" s="18" t="s">
        <v>108</v>
      </c>
      <c r="F35" s="8">
        <v>1</v>
      </c>
      <c r="G35" s="9">
        <v>0</v>
      </c>
      <c r="H35" s="8">
        <v>1</v>
      </c>
      <c r="I35" s="8"/>
      <c r="J35" s="9"/>
      <c r="K35" s="8">
        <v>1</v>
      </c>
      <c r="L35" s="28"/>
      <c r="M35" s="9"/>
      <c r="N35" s="32">
        <f>SUM(F35:L35)-M35</f>
        <v>3</v>
      </c>
    </row>
    <row r="36" spans="1:14" ht="12.75">
      <c r="A36" s="40"/>
      <c r="B36" s="25"/>
      <c r="C36" s="6"/>
      <c r="D36" s="26"/>
      <c r="E36" s="18"/>
      <c r="F36" s="8"/>
      <c r="G36" s="9"/>
      <c r="H36" s="8"/>
      <c r="I36" s="8"/>
      <c r="J36" s="9"/>
      <c r="K36" s="8"/>
      <c r="L36" s="28"/>
      <c r="M36" s="9"/>
      <c r="N36" s="32"/>
    </row>
    <row r="37" spans="1:14" ht="12.75">
      <c r="A37" s="40"/>
      <c r="B37" s="25"/>
      <c r="C37" s="6"/>
      <c r="D37" s="26"/>
      <c r="E37" s="18"/>
      <c r="F37" s="8"/>
      <c r="G37" s="9"/>
      <c r="H37" s="8"/>
      <c r="I37" s="8"/>
      <c r="J37" s="9"/>
      <c r="K37" s="8"/>
      <c r="L37" s="28"/>
      <c r="M37" s="9"/>
      <c r="N37" s="32"/>
    </row>
    <row r="38" spans="1:14" ht="12.75">
      <c r="A38" s="40"/>
      <c r="B38" s="25"/>
      <c r="C38" s="6"/>
      <c r="D38" s="26"/>
      <c r="E38" s="18"/>
      <c r="F38" s="8"/>
      <c r="G38" s="9"/>
      <c r="H38" s="8"/>
      <c r="I38" s="8"/>
      <c r="J38" s="9"/>
      <c r="K38" s="8"/>
      <c r="L38" s="28"/>
      <c r="M38" s="9"/>
      <c r="N38" s="32"/>
    </row>
    <row r="39" spans="1:14" ht="12.75">
      <c r="A39" s="40" t="s">
        <v>137</v>
      </c>
      <c r="B39" s="25" t="s">
        <v>64</v>
      </c>
      <c r="C39" s="6">
        <v>98</v>
      </c>
      <c r="D39" s="26" t="s">
        <v>138</v>
      </c>
      <c r="E39" s="18" t="s">
        <v>109</v>
      </c>
      <c r="F39" s="8">
        <v>0</v>
      </c>
      <c r="G39" s="9"/>
      <c r="H39" s="8"/>
      <c r="I39" s="9"/>
      <c r="J39" s="8"/>
      <c r="K39" s="9"/>
      <c r="L39" s="24"/>
      <c r="M39" s="9"/>
      <c r="N39" s="32">
        <f aca="true" t="shared" si="2" ref="N39:N59">SUM(F39:L39)-M39</f>
        <v>0</v>
      </c>
    </row>
    <row r="40" spans="1:14" ht="12.75">
      <c r="A40" s="40" t="s">
        <v>137</v>
      </c>
      <c r="B40" s="25" t="s">
        <v>68</v>
      </c>
      <c r="C40" s="6" t="s">
        <v>46</v>
      </c>
      <c r="D40" s="26" t="s">
        <v>139</v>
      </c>
      <c r="E40" s="18" t="s">
        <v>108</v>
      </c>
      <c r="F40" s="8"/>
      <c r="G40" s="9">
        <v>0</v>
      </c>
      <c r="H40" s="9"/>
      <c r="I40" s="9"/>
      <c r="J40" s="9"/>
      <c r="K40" s="8">
        <v>0</v>
      </c>
      <c r="L40" s="28"/>
      <c r="M40" s="9"/>
      <c r="N40" s="32">
        <f t="shared" si="2"/>
        <v>0</v>
      </c>
    </row>
    <row r="41" spans="1:14" ht="12.75">
      <c r="A41" s="40" t="s">
        <v>137</v>
      </c>
      <c r="B41" s="25" t="s">
        <v>67</v>
      </c>
      <c r="C41" s="6" t="s">
        <v>13</v>
      </c>
      <c r="D41" s="26" t="s">
        <v>139</v>
      </c>
      <c r="E41" s="18" t="s">
        <v>108</v>
      </c>
      <c r="F41" s="8"/>
      <c r="G41" s="9">
        <v>0</v>
      </c>
      <c r="H41" s="9"/>
      <c r="I41" s="9"/>
      <c r="J41" s="9"/>
      <c r="K41" s="8">
        <v>0</v>
      </c>
      <c r="L41" s="28"/>
      <c r="M41" s="9"/>
      <c r="N41" s="32">
        <f t="shared" si="2"/>
        <v>0</v>
      </c>
    </row>
    <row r="42" spans="1:14" ht="12.75">
      <c r="A42" s="40" t="s">
        <v>137</v>
      </c>
      <c r="B42" s="25" t="s">
        <v>81</v>
      </c>
      <c r="C42" s="6" t="s">
        <v>46</v>
      </c>
      <c r="D42" s="26" t="s">
        <v>82</v>
      </c>
      <c r="E42" s="18" t="s">
        <v>111</v>
      </c>
      <c r="F42" s="8"/>
      <c r="G42" s="9"/>
      <c r="H42" s="9">
        <v>1</v>
      </c>
      <c r="I42" s="9"/>
      <c r="J42" s="9"/>
      <c r="K42" s="8"/>
      <c r="L42" s="28"/>
      <c r="M42" s="9"/>
      <c r="N42" s="32">
        <f t="shared" si="2"/>
        <v>1</v>
      </c>
    </row>
    <row r="43" spans="1:14" ht="12.75">
      <c r="A43" s="40" t="s">
        <v>137</v>
      </c>
      <c r="B43" s="25" t="s">
        <v>79</v>
      </c>
      <c r="C43" s="6" t="s">
        <v>46</v>
      </c>
      <c r="D43" s="26" t="s">
        <v>82</v>
      </c>
      <c r="E43" s="18" t="s">
        <v>111</v>
      </c>
      <c r="F43" s="8"/>
      <c r="G43" s="9"/>
      <c r="H43" s="9">
        <v>1</v>
      </c>
      <c r="I43" s="9"/>
      <c r="J43" s="9"/>
      <c r="K43" s="9"/>
      <c r="L43" s="24"/>
      <c r="M43" s="9"/>
      <c r="N43" s="32">
        <f t="shared" si="2"/>
        <v>1</v>
      </c>
    </row>
    <row r="44" spans="1:14" ht="12.75">
      <c r="A44" s="40" t="s">
        <v>137</v>
      </c>
      <c r="B44" s="25" t="s">
        <v>62</v>
      </c>
      <c r="C44" s="6">
        <v>98</v>
      </c>
      <c r="D44" s="26" t="s">
        <v>16</v>
      </c>
      <c r="E44" s="18" t="s">
        <v>108</v>
      </c>
      <c r="F44" s="8">
        <v>1</v>
      </c>
      <c r="G44" s="9"/>
      <c r="H44" s="9">
        <v>0</v>
      </c>
      <c r="I44" s="9"/>
      <c r="J44" s="9"/>
      <c r="K44" s="9"/>
      <c r="L44" s="24"/>
      <c r="M44" s="9"/>
      <c r="N44" s="32">
        <f t="shared" si="2"/>
        <v>1</v>
      </c>
    </row>
    <row r="45" spans="1:14" ht="12.75">
      <c r="A45" s="40" t="s">
        <v>137</v>
      </c>
      <c r="B45" s="25" t="s">
        <v>85</v>
      </c>
      <c r="C45" s="13" t="s">
        <v>38</v>
      </c>
      <c r="D45" s="26" t="s">
        <v>9</v>
      </c>
      <c r="E45" s="18" t="s">
        <v>110</v>
      </c>
      <c r="F45" s="9"/>
      <c r="G45" s="9"/>
      <c r="H45" s="9">
        <v>0</v>
      </c>
      <c r="I45" s="9"/>
      <c r="J45" s="9"/>
      <c r="K45" s="9"/>
      <c r="L45" s="24"/>
      <c r="M45" s="9"/>
      <c r="N45" s="32">
        <f t="shared" si="2"/>
        <v>0</v>
      </c>
    </row>
    <row r="46" spans="1:14" ht="12.75">
      <c r="A46" s="40" t="s">
        <v>137</v>
      </c>
      <c r="B46" s="25" t="s">
        <v>80</v>
      </c>
      <c r="C46" s="6" t="s">
        <v>36</v>
      </c>
      <c r="D46" s="26" t="s">
        <v>82</v>
      </c>
      <c r="E46" s="18" t="s">
        <v>111</v>
      </c>
      <c r="F46" s="8"/>
      <c r="G46" s="9"/>
      <c r="H46" s="9">
        <v>1</v>
      </c>
      <c r="I46" s="9"/>
      <c r="J46" s="9"/>
      <c r="K46" s="9"/>
      <c r="L46" s="24"/>
      <c r="M46" s="9"/>
      <c r="N46" s="32">
        <f t="shared" si="2"/>
        <v>1</v>
      </c>
    </row>
    <row r="47" spans="1:14" ht="12.75">
      <c r="A47" s="40" t="s">
        <v>137</v>
      </c>
      <c r="B47" s="25" t="s">
        <v>15</v>
      </c>
      <c r="C47" s="6">
        <v>98</v>
      </c>
      <c r="D47" s="26" t="s">
        <v>16</v>
      </c>
      <c r="E47" s="18" t="s">
        <v>108</v>
      </c>
      <c r="F47" s="8">
        <v>0</v>
      </c>
      <c r="G47" s="9"/>
      <c r="H47" s="8">
        <v>1</v>
      </c>
      <c r="I47" s="9"/>
      <c r="J47" s="8"/>
      <c r="K47" s="9"/>
      <c r="L47" s="24"/>
      <c r="M47" s="9"/>
      <c r="N47" s="32">
        <f t="shared" si="2"/>
        <v>1</v>
      </c>
    </row>
    <row r="48" spans="1:14" ht="12.75">
      <c r="A48" s="40" t="s">
        <v>137</v>
      </c>
      <c r="B48" s="25" t="s">
        <v>58</v>
      </c>
      <c r="C48" s="13" t="s">
        <v>13</v>
      </c>
      <c r="D48" s="26" t="s">
        <v>119</v>
      </c>
      <c r="E48" s="18" t="s">
        <v>110</v>
      </c>
      <c r="F48" s="8">
        <v>1</v>
      </c>
      <c r="G48" s="9"/>
      <c r="H48" s="9">
        <v>1</v>
      </c>
      <c r="I48" s="8"/>
      <c r="J48" s="8">
        <v>0</v>
      </c>
      <c r="K48" s="9">
        <v>0</v>
      </c>
      <c r="L48" s="24"/>
      <c r="M48" s="9"/>
      <c r="N48" s="32">
        <f t="shared" si="2"/>
        <v>2</v>
      </c>
    </row>
    <row r="49" spans="1:14" ht="12.75">
      <c r="A49" s="40" t="s">
        <v>137</v>
      </c>
      <c r="B49" s="27" t="s">
        <v>97</v>
      </c>
      <c r="C49" s="6" t="s">
        <v>13</v>
      </c>
      <c r="D49" s="26" t="s">
        <v>98</v>
      </c>
      <c r="E49" s="18" t="s">
        <v>111</v>
      </c>
      <c r="F49" s="8"/>
      <c r="G49" s="8"/>
      <c r="H49" s="9"/>
      <c r="I49" s="8"/>
      <c r="J49" s="9"/>
      <c r="K49" s="8">
        <v>1</v>
      </c>
      <c r="L49" s="28"/>
      <c r="M49" s="9"/>
      <c r="N49" s="32">
        <f t="shared" si="2"/>
        <v>1</v>
      </c>
    </row>
    <row r="50" spans="1:14" ht="12.75">
      <c r="A50" s="40" t="s">
        <v>137</v>
      </c>
      <c r="B50" s="25" t="s">
        <v>60</v>
      </c>
      <c r="C50" s="13">
        <v>97</v>
      </c>
      <c r="D50" s="26" t="s">
        <v>139</v>
      </c>
      <c r="E50" s="18" t="s">
        <v>108</v>
      </c>
      <c r="F50" s="8">
        <v>0</v>
      </c>
      <c r="G50" s="9"/>
      <c r="H50" s="8">
        <v>0</v>
      </c>
      <c r="I50" s="9"/>
      <c r="J50" s="9"/>
      <c r="K50" s="9"/>
      <c r="L50" s="24"/>
      <c r="M50" s="9"/>
      <c r="N50" s="32">
        <f t="shared" si="2"/>
        <v>0</v>
      </c>
    </row>
    <row r="51" spans="1:14" ht="12.75">
      <c r="A51" s="40" t="s">
        <v>137</v>
      </c>
      <c r="B51" s="25" t="s">
        <v>78</v>
      </c>
      <c r="C51" s="13" t="s">
        <v>46</v>
      </c>
      <c r="D51" s="26" t="s">
        <v>16</v>
      </c>
      <c r="E51" s="18" t="s">
        <v>108</v>
      </c>
      <c r="F51" s="8"/>
      <c r="G51" s="9"/>
      <c r="H51" s="8">
        <v>0</v>
      </c>
      <c r="I51" s="9"/>
      <c r="J51" s="9"/>
      <c r="K51" s="9"/>
      <c r="L51" s="24"/>
      <c r="M51" s="9"/>
      <c r="N51" s="32">
        <f t="shared" si="2"/>
        <v>0</v>
      </c>
    </row>
    <row r="52" spans="1:14" ht="12.75">
      <c r="A52" s="40" t="s">
        <v>137</v>
      </c>
      <c r="B52" s="25" t="s">
        <v>90</v>
      </c>
      <c r="C52" s="6" t="s">
        <v>46</v>
      </c>
      <c r="D52" s="26" t="s">
        <v>140</v>
      </c>
      <c r="E52" s="18" t="s">
        <v>110</v>
      </c>
      <c r="F52" s="9"/>
      <c r="G52" s="8"/>
      <c r="H52" s="9"/>
      <c r="I52" s="9"/>
      <c r="J52" s="9">
        <v>0</v>
      </c>
      <c r="K52" s="9">
        <v>0</v>
      </c>
      <c r="L52" s="24"/>
      <c r="M52" s="9"/>
      <c r="N52" s="32">
        <f t="shared" si="2"/>
        <v>0</v>
      </c>
    </row>
    <row r="53" spans="1:14" ht="12.75">
      <c r="A53" s="40" t="s">
        <v>137</v>
      </c>
      <c r="B53" s="25" t="s">
        <v>34</v>
      </c>
      <c r="C53" s="6">
        <v>97</v>
      </c>
      <c r="D53" s="26" t="s">
        <v>139</v>
      </c>
      <c r="E53" s="18" t="s">
        <v>108</v>
      </c>
      <c r="F53" s="8">
        <v>0</v>
      </c>
      <c r="G53" s="9">
        <v>0</v>
      </c>
      <c r="H53" s="8">
        <v>0</v>
      </c>
      <c r="I53" s="9"/>
      <c r="J53" s="8"/>
      <c r="K53" s="8"/>
      <c r="L53" s="28"/>
      <c r="M53" s="9"/>
      <c r="N53" s="32">
        <f t="shared" si="2"/>
        <v>0</v>
      </c>
    </row>
    <row r="54" spans="1:14" ht="12.75">
      <c r="A54" s="40" t="s">
        <v>137</v>
      </c>
      <c r="B54" s="25" t="s">
        <v>61</v>
      </c>
      <c r="C54" s="6">
        <v>98</v>
      </c>
      <c r="D54" s="26" t="s">
        <v>53</v>
      </c>
      <c r="E54" s="18" t="s">
        <v>110</v>
      </c>
      <c r="F54" s="8">
        <v>0</v>
      </c>
      <c r="G54" s="9"/>
      <c r="H54" s="8"/>
      <c r="I54" s="9"/>
      <c r="J54" s="9"/>
      <c r="K54" s="9"/>
      <c r="L54" s="24"/>
      <c r="M54" s="9"/>
      <c r="N54" s="32">
        <f t="shared" si="2"/>
        <v>0</v>
      </c>
    </row>
    <row r="55" spans="1:14" ht="12.75">
      <c r="A55" s="40" t="s">
        <v>137</v>
      </c>
      <c r="B55" s="25" t="s">
        <v>63</v>
      </c>
      <c r="C55" s="6" t="s">
        <v>35</v>
      </c>
      <c r="D55" s="26" t="s">
        <v>139</v>
      </c>
      <c r="E55" s="18" t="s">
        <v>108</v>
      </c>
      <c r="F55" s="8">
        <v>0</v>
      </c>
      <c r="G55" s="9"/>
      <c r="H55" s="9"/>
      <c r="I55" s="9"/>
      <c r="J55" s="9"/>
      <c r="K55" s="9"/>
      <c r="L55" s="24"/>
      <c r="M55" s="9"/>
      <c r="N55" s="32">
        <f t="shared" si="2"/>
        <v>0</v>
      </c>
    </row>
    <row r="56" spans="1:14" ht="12.75">
      <c r="A56" s="40" t="s">
        <v>137</v>
      </c>
      <c r="B56" s="25" t="s">
        <v>148</v>
      </c>
      <c r="C56" s="6" t="s">
        <v>38</v>
      </c>
      <c r="D56" s="26" t="s">
        <v>82</v>
      </c>
      <c r="E56" s="18" t="s">
        <v>111</v>
      </c>
      <c r="F56" s="8"/>
      <c r="G56" s="9"/>
      <c r="H56" s="8">
        <v>1</v>
      </c>
      <c r="I56" s="9"/>
      <c r="J56" s="9"/>
      <c r="K56" s="9"/>
      <c r="L56" s="24"/>
      <c r="M56" s="9"/>
      <c r="N56" s="32">
        <f t="shared" si="2"/>
        <v>1</v>
      </c>
    </row>
    <row r="57" spans="1:14" ht="12.75">
      <c r="A57" s="40" t="s">
        <v>137</v>
      </c>
      <c r="B57" s="25" t="s">
        <v>59</v>
      </c>
      <c r="C57" s="13" t="s">
        <v>13</v>
      </c>
      <c r="D57" s="26" t="s">
        <v>138</v>
      </c>
      <c r="E57" s="18" t="s">
        <v>109</v>
      </c>
      <c r="F57" s="8">
        <v>0</v>
      </c>
      <c r="G57" s="9"/>
      <c r="H57" s="9"/>
      <c r="I57" s="8"/>
      <c r="J57" s="8"/>
      <c r="K57" s="9"/>
      <c r="L57" s="24"/>
      <c r="M57" s="9"/>
      <c r="N57" s="32">
        <f t="shared" si="2"/>
        <v>0</v>
      </c>
    </row>
    <row r="58" spans="1:14" ht="12.75">
      <c r="A58" s="40" t="s">
        <v>137</v>
      </c>
      <c r="B58" s="25" t="s">
        <v>149</v>
      </c>
      <c r="C58" s="6">
        <v>99</v>
      </c>
      <c r="D58" s="26" t="s">
        <v>139</v>
      </c>
      <c r="E58" s="18" t="s">
        <v>108</v>
      </c>
      <c r="F58" s="9">
        <v>0</v>
      </c>
      <c r="G58" s="9">
        <v>0</v>
      </c>
      <c r="H58" s="8">
        <v>0</v>
      </c>
      <c r="I58" s="9"/>
      <c r="J58" s="8"/>
      <c r="K58" s="9">
        <v>0</v>
      </c>
      <c r="L58" s="24"/>
      <c r="M58" s="9"/>
      <c r="N58" s="32">
        <f t="shared" si="2"/>
        <v>0</v>
      </c>
    </row>
    <row r="59" spans="1:14" ht="13.5" thickBot="1">
      <c r="A59" s="50" t="s">
        <v>137</v>
      </c>
      <c r="B59" s="72" t="s">
        <v>56</v>
      </c>
      <c r="C59" s="73" t="s">
        <v>13</v>
      </c>
      <c r="D59" s="74" t="s">
        <v>7</v>
      </c>
      <c r="E59" s="43" t="s">
        <v>109</v>
      </c>
      <c r="F59" s="44">
        <v>1</v>
      </c>
      <c r="G59" s="44"/>
      <c r="H59" s="44"/>
      <c r="I59" s="44"/>
      <c r="J59" s="44"/>
      <c r="K59" s="44"/>
      <c r="L59" s="46"/>
      <c r="M59" s="44"/>
      <c r="N59" s="49">
        <f t="shared" si="2"/>
        <v>1</v>
      </c>
    </row>
    <row r="62" spans="1:6" ht="12.75">
      <c r="A62" s="15" t="s">
        <v>142</v>
      </c>
      <c r="C62" s="15"/>
      <c r="D62" s="15" t="s">
        <v>143</v>
      </c>
      <c r="E62" s="15" t="s">
        <v>144</v>
      </c>
      <c r="F62" s="15"/>
    </row>
    <row r="63" spans="1:6" ht="12.75">
      <c r="A63" s="15" t="s">
        <v>145</v>
      </c>
      <c r="C63" s="15"/>
      <c r="D63" s="15" t="s">
        <v>146</v>
      </c>
      <c r="E63" s="15" t="s">
        <v>147</v>
      </c>
      <c r="F63" s="15"/>
    </row>
  </sheetData>
  <sheetProtection/>
  <autoFilter ref="D2:D59"/>
  <mergeCells count="4">
    <mergeCell ref="A1:D1"/>
    <mergeCell ref="E1:E2"/>
    <mergeCell ref="M1:M2"/>
    <mergeCell ref="N1:N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&amp;LKvHSST&amp;CKŽ STARŠÍCH ŽÁKŮ po sezóně 2011/12
&amp;RČeské Meziříčí 27.5.2012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view="pageLayout" workbookViewId="0" topLeftCell="A1">
      <selection activeCell="S31" sqref="S31"/>
    </sheetView>
  </sheetViews>
  <sheetFormatPr defaultColWidth="9.00390625" defaultRowHeight="15"/>
  <cols>
    <col min="1" max="1" width="7.421875" style="14" customWidth="1"/>
    <col min="2" max="2" width="18.7109375" style="15" customWidth="1"/>
    <col min="3" max="3" width="6.140625" style="15" customWidth="1"/>
    <col min="4" max="4" width="21.28125" style="15" customWidth="1"/>
    <col min="5" max="5" width="6.57421875" style="14" customWidth="1"/>
    <col min="6" max="11" width="6.57421875" style="14" hidden="1" customWidth="1"/>
    <col min="12" max="12" width="6.57421875" style="30" hidden="1" customWidth="1"/>
    <col min="13" max="13" width="5.140625" style="15" hidden="1" customWidth="1"/>
    <col min="14" max="14" width="5.8515625" style="15" hidden="1" customWidth="1"/>
    <col min="15" max="16384" width="9.00390625" style="15" customWidth="1"/>
  </cols>
  <sheetData>
    <row r="1" spans="1:14" ht="15.75" customHeight="1">
      <c r="A1" s="75" t="s">
        <v>150</v>
      </c>
      <c r="B1" s="76"/>
      <c r="C1" s="76"/>
      <c r="D1" s="77"/>
      <c r="E1" s="78" t="s">
        <v>105</v>
      </c>
      <c r="F1" s="54" t="s">
        <v>39</v>
      </c>
      <c r="G1" s="17" t="s">
        <v>101</v>
      </c>
      <c r="H1" s="17" t="s">
        <v>40</v>
      </c>
      <c r="I1" s="17" t="s">
        <v>101</v>
      </c>
      <c r="J1" s="17" t="s">
        <v>41</v>
      </c>
      <c r="K1" s="17" t="s">
        <v>102</v>
      </c>
      <c r="L1" s="52" t="s">
        <v>104</v>
      </c>
      <c r="M1" s="84" t="s">
        <v>0</v>
      </c>
      <c r="N1" s="85" t="s">
        <v>1</v>
      </c>
    </row>
    <row r="2" spans="1:14" ht="16.5" customHeight="1" thickBot="1">
      <c r="A2" s="61" t="s">
        <v>2</v>
      </c>
      <c r="B2" s="62" t="s">
        <v>3</v>
      </c>
      <c r="C2" s="62" t="s">
        <v>4</v>
      </c>
      <c r="D2" s="62" t="s">
        <v>5</v>
      </c>
      <c r="E2" s="79"/>
      <c r="F2" s="33">
        <v>40811</v>
      </c>
      <c r="G2" s="34">
        <v>40832</v>
      </c>
      <c r="H2" s="34">
        <v>40853</v>
      </c>
      <c r="I2" s="34">
        <v>40888</v>
      </c>
      <c r="J2" s="34">
        <v>40950</v>
      </c>
      <c r="K2" s="34">
        <v>40979</v>
      </c>
      <c r="L2" s="53">
        <v>41014</v>
      </c>
      <c r="M2" s="81"/>
      <c r="N2" s="86"/>
    </row>
    <row r="3" spans="1:14" ht="12.75">
      <c r="A3" s="55" t="s">
        <v>6</v>
      </c>
      <c r="B3" s="56" t="s">
        <v>113</v>
      </c>
      <c r="C3" s="37">
        <v>97</v>
      </c>
      <c r="D3" s="57" t="s">
        <v>119</v>
      </c>
      <c r="E3" s="39" t="s">
        <v>110</v>
      </c>
      <c r="F3" s="63"/>
      <c r="G3" s="38"/>
      <c r="H3" s="38"/>
      <c r="I3" s="38"/>
      <c r="J3" s="38"/>
      <c r="K3" s="38"/>
      <c r="L3" s="51"/>
      <c r="M3" s="58"/>
      <c r="N3" s="58"/>
    </row>
    <row r="4" spans="1:14" ht="12.75">
      <c r="A4" s="41" t="s">
        <v>87</v>
      </c>
      <c r="B4" s="5" t="s">
        <v>19</v>
      </c>
      <c r="C4" s="6" t="s">
        <v>38</v>
      </c>
      <c r="D4" s="10" t="s">
        <v>151</v>
      </c>
      <c r="E4" s="68" t="s">
        <v>109</v>
      </c>
      <c r="F4" s="64">
        <v>90</v>
      </c>
      <c r="G4" s="9">
        <v>90</v>
      </c>
      <c r="H4" s="9">
        <v>90</v>
      </c>
      <c r="I4" s="9"/>
      <c r="J4" s="9"/>
      <c r="K4" s="16">
        <v>90</v>
      </c>
      <c r="L4" s="24">
        <v>90</v>
      </c>
      <c r="M4" s="16">
        <v>90</v>
      </c>
      <c r="N4" s="16">
        <f aca="true" t="shared" si="0" ref="N4:N24">SUM(F4:L4)-M4</f>
        <v>360</v>
      </c>
    </row>
    <row r="5" spans="1:14" ht="12.75">
      <c r="A5" s="41" t="s">
        <v>83</v>
      </c>
      <c r="B5" s="5" t="s">
        <v>26</v>
      </c>
      <c r="C5" s="6" t="s">
        <v>36</v>
      </c>
      <c r="D5" s="10" t="s">
        <v>7</v>
      </c>
      <c r="E5" s="68" t="s">
        <v>109</v>
      </c>
      <c r="F5" s="65">
        <v>60</v>
      </c>
      <c r="G5" s="9"/>
      <c r="H5" s="8"/>
      <c r="I5" s="9"/>
      <c r="J5" s="9"/>
      <c r="K5" s="18">
        <v>60</v>
      </c>
      <c r="L5" s="28">
        <v>120</v>
      </c>
      <c r="M5" s="16"/>
      <c r="N5" s="16">
        <f t="shared" si="0"/>
        <v>240</v>
      </c>
    </row>
    <row r="6" spans="1:14" ht="12.75">
      <c r="A6" s="41" t="s">
        <v>73</v>
      </c>
      <c r="B6" s="5" t="s">
        <v>69</v>
      </c>
      <c r="C6" s="6" t="s">
        <v>36</v>
      </c>
      <c r="D6" s="10" t="s">
        <v>119</v>
      </c>
      <c r="E6" s="68" t="s">
        <v>110</v>
      </c>
      <c r="F6" s="65"/>
      <c r="G6" s="9">
        <v>30</v>
      </c>
      <c r="H6" s="9"/>
      <c r="I6" s="9">
        <v>60</v>
      </c>
      <c r="J6" s="9"/>
      <c r="K6" s="16"/>
      <c r="L6" s="24">
        <v>60</v>
      </c>
      <c r="M6" s="16"/>
      <c r="N6" s="16">
        <f t="shared" si="0"/>
        <v>150</v>
      </c>
    </row>
    <row r="7" spans="1:14" ht="12.75">
      <c r="A7" s="41" t="s">
        <v>92</v>
      </c>
      <c r="B7" s="5" t="s">
        <v>20</v>
      </c>
      <c r="C7" s="6" t="s">
        <v>46</v>
      </c>
      <c r="D7" s="10" t="s">
        <v>7</v>
      </c>
      <c r="E7" s="68" t="s">
        <v>109</v>
      </c>
      <c r="F7" s="65">
        <v>30</v>
      </c>
      <c r="G7" s="9"/>
      <c r="H7" s="8"/>
      <c r="I7" s="8">
        <v>30</v>
      </c>
      <c r="J7" s="8"/>
      <c r="K7" s="18"/>
      <c r="L7" s="28">
        <v>20</v>
      </c>
      <c r="M7" s="16"/>
      <c r="N7" s="16">
        <f t="shared" si="0"/>
        <v>80</v>
      </c>
    </row>
    <row r="8" spans="1:14" ht="12.75">
      <c r="A8" s="41"/>
      <c r="B8" s="5"/>
      <c r="C8" s="6"/>
      <c r="D8" s="10"/>
      <c r="E8" s="68"/>
      <c r="F8" s="65"/>
      <c r="G8" s="9"/>
      <c r="H8" s="8"/>
      <c r="I8" s="8"/>
      <c r="J8" s="8"/>
      <c r="K8" s="18"/>
      <c r="L8" s="28"/>
      <c r="M8" s="16"/>
      <c r="N8" s="16"/>
    </row>
    <row r="9" spans="1:14" ht="12.75">
      <c r="A9" s="41" t="s">
        <v>93</v>
      </c>
      <c r="B9" s="5" t="s">
        <v>21</v>
      </c>
      <c r="C9" s="13" t="s">
        <v>46</v>
      </c>
      <c r="D9" s="10" t="s">
        <v>7</v>
      </c>
      <c r="E9" s="68" t="s">
        <v>109</v>
      </c>
      <c r="F9" s="65">
        <v>15</v>
      </c>
      <c r="G9" s="9">
        <v>15</v>
      </c>
      <c r="H9" s="9"/>
      <c r="I9" s="9">
        <v>15</v>
      </c>
      <c r="J9" s="9"/>
      <c r="K9" s="16"/>
      <c r="L9" s="24"/>
      <c r="M9" s="16"/>
      <c r="N9" s="16">
        <f t="shared" si="0"/>
        <v>45</v>
      </c>
    </row>
    <row r="10" spans="1:14" ht="12.75">
      <c r="A10" s="41" t="s">
        <v>88</v>
      </c>
      <c r="B10" s="5" t="s">
        <v>27</v>
      </c>
      <c r="C10" s="6" t="s">
        <v>46</v>
      </c>
      <c r="D10" s="10" t="s">
        <v>24</v>
      </c>
      <c r="E10" s="68" t="s">
        <v>108</v>
      </c>
      <c r="F10" s="65">
        <v>15</v>
      </c>
      <c r="G10" s="9"/>
      <c r="H10" s="8">
        <v>6</v>
      </c>
      <c r="I10" s="9"/>
      <c r="J10" s="9"/>
      <c r="K10" s="16">
        <v>15</v>
      </c>
      <c r="L10" s="24"/>
      <c r="M10" s="16"/>
      <c r="N10" s="16">
        <f t="shared" si="0"/>
        <v>36</v>
      </c>
    </row>
    <row r="11" spans="1:14" ht="12.75">
      <c r="A11" s="41" t="s">
        <v>89</v>
      </c>
      <c r="B11" s="5" t="s">
        <v>22</v>
      </c>
      <c r="C11" s="6" t="s">
        <v>38</v>
      </c>
      <c r="D11" s="10" t="s">
        <v>9</v>
      </c>
      <c r="E11" s="68" t="s">
        <v>110</v>
      </c>
      <c r="F11" s="65">
        <v>8</v>
      </c>
      <c r="G11" s="8">
        <v>4</v>
      </c>
      <c r="H11" s="9">
        <v>30</v>
      </c>
      <c r="I11" s="9"/>
      <c r="J11" s="9"/>
      <c r="K11" s="18">
        <v>4</v>
      </c>
      <c r="L11" s="28"/>
      <c r="M11" s="16"/>
      <c r="N11" s="16">
        <f t="shared" si="0"/>
        <v>46</v>
      </c>
    </row>
    <row r="12" spans="1:14" ht="12.75">
      <c r="A12" s="41" t="s">
        <v>84</v>
      </c>
      <c r="B12" s="5" t="s">
        <v>95</v>
      </c>
      <c r="C12" s="6" t="s">
        <v>35</v>
      </c>
      <c r="D12" s="10" t="s">
        <v>94</v>
      </c>
      <c r="E12" s="68" t="s">
        <v>112</v>
      </c>
      <c r="F12" s="65"/>
      <c r="G12" s="8"/>
      <c r="H12" s="9"/>
      <c r="I12" s="8"/>
      <c r="J12" s="9">
        <v>15</v>
      </c>
      <c r="K12" s="16">
        <v>30</v>
      </c>
      <c r="L12" s="24"/>
      <c r="M12" s="16"/>
      <c r="N12" s="16">
        <f t="shared" si="0"/>
        <v>45</v>
      </c>
    </row>
    <row r="13" spans="1:14" ht="12.75">
      <c r="A13" s="41" t="s">
        <v>74</v>
      </c>
      <c r="B13" s="5" t="s">
        <v>70</v>
      </c>
      <c r="C13" s="6" t="s">
        <v>38</v>
      </c>
      <c r="D13" s="10" t="s">
        <v>7</v>
      </c>
      <c r="E13" s="68" t="s">
        <v>109</v>
      </c>
      <c r="F13" s="65"/>
      <c r="G13" s="9">
        <v>15</v>
      </c>
      <c r="H13" s="9"/>
      <c r="I13" s="8">
        <v>8</v>
      </c>
      <c r="J13" s="8">
        <v>4</v>
      </c>
      <c r="K13" s="18">
        <v>4</v>
      </c>
      <c r="L13" s="28"/>
      <c r="M13" s="16"/>
      <c r="N13" s="16">
        <f t="shared" si="0"/>
        <v>31</v>
      </c>
    </row>
    <row r="14" spans="1:14" ht="12.75">
      <c r="A14" s="41"/>
      <c r="B14" s="5"/>
      <c r="C14" s="6"/>
      <c r="D14" s="10"/>
      <c r="E14" s="68"/>
      <c r="F14" s="65"/>
      <c r="G14" s="9"/>
      <c r="H14" s="9"/>
      <c r="I14" s="8"/>
      <c r="J14" s="8"/>
      <c r="K14" s="18"/>
      <c r="L14" s="28"/>
      <c r="M14" s="16"/>
      <c r="N14" s="16"/>
    </row>
    <row r="15" spans="1:14" ht="12.75">
      <c r="A15" s="41" t="s">
        <v>25</v>
      </c>
      <c r="B15" s="5" t="s">
        <v>28</v>
      </c>
      <c r="C15" s="6" t="s">
        <v>38</v>
      </c>
      <c r="D15" s="10" t="s">
        <v>9</v>
      </c>
      <c r="E15" s="68" t="s">
        <v>110</v>
      </c>
      <c r="F15" s="65">
        <v>15</v>
      </c>
      <c r="G15" s="9">
        <v>3</v>
      </c>
      <c r="H15" s="9">
        <v>15</v>
      </c>
      <c r="I15" s="9"/>
      <c r="J15" s="8">
        <v>8</v>
      </c>
      <c r="K15" s="11">
        <v>1</v>
      </c>
      <c r="L15" s="24"/>
      <c r="M15" s="16">
        <v>1</v>
      </c>
      <c r="N15" s="16">
        <f t="shared" si="0"/>
        <v>41</v>
      </c>
    </row>
    <row r="16" spans="1:14" ht="12.75">
      <c r="A16" s="41" t="s">
        <v>71</v>
      </c>
      <c r="B16" s="5" t="s">
        <v>45</v>
      </c>
      <c r="C16" s="13" t="s">
        <v>35</v>
      </c>
      <c r="D16" s="10" t="s">
        <v>7</v>
      </c>
      <c r="E16" s="68" t="s">
        <v>109</v>
      </c>
      <c r="F16" s="65">
        <v>2</v>
      </c>
      <c r="G16" s="9"/>
      <c r="H16" s="8"/>
      <c r="I16" s="8">
        <v>2</v>
      </c>
      <c r="J16" s="8">
        <v>4</v>
      </c>
      <c r="K16" s="16">
        <v>0</v>
      </c>
      <c r="L16" s="24"/>
      <c r="M16" s="16"/>
      <c r="N16" s="16">
        <f t="shared" si="0"/>
        <v>8</v>
      </c>
    </row>
    <row r="17" spans="1:14" ht="12.75">
      <c r="A17" s="41" t="s">
        <v>72</v>
      </c>
      <c r="B17" s="5" t="s">
        <v>37</v>
      </c>
      <c r="C17" s="6" t="s">
        <v>38</v>
      </c>
      <c r="D17" s="10" t="s">
        <v>9</v>
      </c>
      <c r="E17" s="68" t="s">
        <v>110</v>
      </c>
      <c r="F17" s="65">
        <v>1</v>
      </c>
      <c r="G17" s="9"/>
      <c r="H17" s="9">
        <v>0</v>
      </c>
      <c r="I17" s="9"/>
      <c r="J17" s="8">
        <v>2</v>
      </c>
      <c r="K17" s="16">
        <v>0</v>
      </c>
      <c r="L17" s="24"/>
      <c r="M17" s="16"/>
      <c r="N17" s="16">
        <f t="shared" si="0"/>
        <v>3</v>
      </c>
    </row>
    <row r="18" spans="1:14" ht="12.75">
      <c r="A18" s="41" t="s">
        <v>75</v>
      </c>
      <c r="B18" s="5" t="s">
        <v>42</v>
      </c>
      <c r="C18" s="13" t="s">
        <v>35</v>
      </c>
      <c r="D18" s="10" t="s">
        <v>43</v>
      </c>
      <c r="E18" s="68" t="s">
        <v>109</v>
      </c>
      <c r="F18" s="65">
        <v>1</v>
      </c>
      <c r="G18" s="9"/>
      <c r="H18" s="9">
        <v>0</v>
      </c>
      <c r="I18" s="9">
        <v>1</v>
      </c>
      <c r="J18" s="9">
        <v>0</v>
      </c>
      <c r="K18" s="16"/>
      <c r="L18" s="24"/>
      <c r="M18" s="16"/>
      <c r="N18" s="16">
        <f t="shared" si="0"/>
        <v>2</v>
      </c>
    </row>
    <row r="19" spans="1:14" ht="12.75">
      <c r="A19" s="41"/>
      <c r="B19" s="5"/>
      <c r="C19" s="13"/>
      <c r="D19" s="10"/>
      <c r="E19" s="68"/>
      <c r="F19" s="65"/>
      <c r="G19" s="9"/>
      <c r="H19" s="9"/>
      <c r="I19" s="9"/>
      <c r="J19" s="9"/>
      <c r="K19" s="16"/>
      <c r="L19" s="24"/>
      <c r="M19" s="16"/>
      <c r="N19" s="16"/>
    </row>
    <row r="20" spans="1:14" ht="12.75">
      <c r="A20" s="41" t="s">
        <v>114</v>
      </c>
      <c r="B20" s="5" t="s">
        <v>44</v>
      </c>
      <c r="C20" s="13" t="s">
        <v>35</v>
      </c>
      <c r="D20" s="10" t="s">
        <v>7</v>
      </c>
      <c r="E20" s="68" t="s">
        <v>109</v>
      </c>
      <c r="F20" s="65">
        <v>0</v>
      </c>
      <c r="G20" s="9"/>
      <c r="H20" s="8"/>
      <c r="I20" s="9"/>
      <c r="J20" s="9">
        <v>1</v>
      </c>
      <c r="K20" s="16"/>
      <c r="L20" s="24"/>
      <c r="M20" s="16"/>
      <c r="N20" s="16">
        <f>SUM(F20:L20)-M20</f>
        <v>1</v>
      </c>
    </row>
    <row r="21" spans="1:14" ht="12.75">
      <c r="A21" s="41" t="s">
        <v>114</v>
      </c>
      <c r="B21" s="5" t="s">
        <v>100</v>
      </c>
      <c r="C21" s="6" t="s">
        <v>13</v>
      </c>
      <c r="D21" s="10" t="s">
        <v>98</v>
      </c>
      <c r="E21" s="68" t="s">
        <v>111</v>
      </c>
      <c r="F21" s="66"/>
      <c r="G21" s="9"/>
      <c r="H21" s="9"/>
      <c r="I21" s="9"/>
      <c r="J21" s="9"/>
      <c r="K21" s="16">
        <v>1</v>
      </c>
      <c r="L21" s="24"/>
      <c r="M21" s="16"/>
      <c r="N21" s="16">
        <f>SUM(F21:L21)-M21</f>
        <v>1</v>
      </c>
    </row>
    <row r="22" spans="1:14" ht="12.75">
      <c r="A22" s="41" t="s">
        <v>114</v>
      </c>
      <c r="B22" s="5" t="s">
        <v>29</v>
      </c>
      <c r="C22" s="6" t="s">
        <v>36</v>
      </c>
      <c r="D22" s="10" t="s">
        <v>138</v>
      </c>
      <c r="E22" s="68" t="s">
        <v>109</v>
      </c>
      <c r="F22" s="66">
        <v>1</v>
      </c>
      <c r="G22" s="9"/>
      <c r="H22" s="9"/>
      <c r="I22" s="9"/>
      <c r="J22" s="9"/>
      <c r="K22" s="16"/>
      <c r="L22" s="24"/>
      <c r="M22" s="16"/>
      <c r="N22" s="16">
        <f>SUM(F22:L22)-M22</f>
        <v>1</v>
      </c>
    </row>
    <row r="23" spans="1:14" ht="12.75">
      <c r="A23" s="41" t="s">
        <v>115</v>
      </c>
      <c r="B23" s="5" t="s">
        <v>96</v>
      </c>
      <c r="C23" s="13" t="s">
        <v>36</v>
      </c>
      <c r="D23" s="10" t="s">
        <v>94</v>
      </c>
      <c r="E23" s="68" t="s">
        <v>112</v>
      </c>
      <c r="F23" s="65"/>
      <c r="G23" s="9"/>
      <c r="H23" s="9"/>
      <c r="I23" s="9"/>
      <c r="J23" s="9">
        <v>0</v>
      </c>
      <c r="K23" s="16">
        <v>0</v>
      </c>
      <c r="L23" s="24"/>
      <c r="M23" s="16"/>
      <c r="N23" s="16">
        <f t="shared" si="0"/>
        <v>0</v>
      </c>
    </row>
    <row r="24" spans="1:14" ht="13.5" thickBot="1">
      <c r="A24" s="42" t="s">
        <v>115</v>
      </c>
      <c r="B24" s="59" t="s">
        <v>30</v>
      </c>
      <c r="C24" s="43" t="s">
        <v>46</v>
      </c>
      <c r="D24" s="60" t="s">
        <v>138</v>
      </c>
      <c r="E24" s="69" t="s">
        <v>109</v>
      </c>
      <c r="F24" s="67">
        <v>0</v>
      </c>
      <c r="G24" s="44"/>
      <c r="H24" s="44"/>
      <c r="I24" s="45"/>
      <c r="J24" s="44"/>
      <c r="K24" s="47"/>
      <c r="L24" s="46"/>
      <c r="M24" s="47"/>
      <c r="N24" s="47">
        <f t="shared" si="0"/>
        <v>0</v>
      </c>
    </row>
    <row r="28" spans="1:5" ht="12.75">
      <c r="A28" s="15" t="s">
        <v>142</v>
      </c>
      <c r="D28" s="15" t="s">
        <v>143</v>
      </c>
      <c r="E28" s="15" t="s">
        <v>144</v>
      </c>
    </row>
    <row r="29" spans="1:5" ht="12.75">
      <c r="A29" s="15" t="s">
        <v>145</v>
      </c>
      <c r="D29" s="15" t="s">
        <v>146</v>
      </c>
      <c r="E29" s="15" t="s">
        <v>147</v>
      </c>
    </row>
  </sheetData>
  <sheetProtection/>
  <mergeCells count="4">
    <mergeCell ref="A1:D1"/>
    <mergeCell ref="E1:E2"/>
    <mergeCell ref="M1:M2"/>
    <mergeCell ref="N1:N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&amp;LKvHSST&amp;CKŽ STARŠÍCH ŽÁKYŇ po sezóně 2011/12&amp;RČeské Meziříčí 27. 5.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Já&amp;syn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Šlapák</dc:creator>
  <cp:keywords/>
  <dc:description/>
  <cp:lastModifiedBy>Kozák</cp:lastModifiedBy>
  <cp:lastPrinted>2012-06-06T11:25:36Z</cp:lastPrinted>
  <dcterms:created xsi:type="dcterms:W3CDTF">2010-11-07T08:42:41Z</dcterms:created>
  <dcterms:modified xsi:type="dcterms:W3CDTF">2012-06-06T11:26:35Z</dcterms:modified>
  <cp:category/>
  <cp:version/>
  <cp:contentType/>
  <cp:contentStatus/>
</cp:coreProperties>
</file>