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405" firstSheet="2" activeTab="4"/>
  </bookViews>
  <sheets>
    <sheet name="úvod" sheetId="1" state="hidden" r:id="rId1"/>
    <sheet name="dci_seznam" sheetId="2" r:id="rId2"/>
    <sheet name="dci_kval" sheetId="3" r:id="rId3"/>
    <sheet name="dci_2.st." sheetId="4" r:id="rId4"/>
    <sheet name="dci_3.st." sheetId="5" r:id="rId5"/>
    <sheet name="dci_útěcha" sheetId="6" r:id="rId6"/>
    <sheet name="dci_čtyřhra" sheetId="7" r:id="rId7"/>
    <sheet name="dky_seznam" sheetId="8" r:id="rId8"/>
    <sheet name="debl" sheetId="9" state="hidden" r:id="rId9"/>
    <sheet name="dky_kval" sheetId="10" r:id="rId10"/>
    <sheet name="dky_2.st." sheetId="11" r:id="rId11"/>
    <sheet name="dky_3.st." sheetId="12" r:id="rId12"/>
    <sheet name="dky_útěcha" sheetId="13" r:id="rId13"/>
    <sheet name="dky_čtyřhra" sheetId="14" r:id="rId14"/>
  </sheets>
  <definedNames>
    <definedName name="_xlnm.Print_Titles" localSheetId="1">'dci_seznam'!$1:$1</definedName>
    <definedName name="_xlnm.Print_Titles" localSheetId="7">'dky_seznam'!$1:$1</definedName>
    <definedName name="_xlnm.Print_Area" localSheetId="3">'dci_2.st.'!$A$1:$K$58</definedName>
    <definedName name="_xlnm.Print_Area" localSheetId="6">'dci_čtyřhra'!$A$1:$H$139</definedName>
    <definedName name="_xlnm.Print_Area" localSheetId="2">'dci_kval'!$A$1:$K$116</definedName>
    <definedName name="_xlnm.Print_Area" localSheetId="10">'dky_2.st.'!$A$1:$K$31</definedName>
    <definedName name="_xlnm.Print_Area" localSheetId="11">'dky_3.st.'!$A$1:$G$19</definedName>
    <definedName name="_xlnm.Print_Area" localSheetId="13">'dky_čtyřhra'!$A$1:$H$67</definedName>
  </definedNames>
  <calcPr fullCalcOnLoad="1"/>
</workbook>
</file>

<file path=xl/sharedStrings.xml><?xml version="1.0" encoding="utf-8"?>
<sst xmlns="http://schemas.openxmlformats.org/spreadsheetml/2006/main" count="2601" uniqueCount="971">
  <si>
    <t>Jméno</t>
  </si>
  <si>
    <t>Oddíl</t>
  </si>
  <si>
    <t>Body</t>
  </si>
  <si>
    <t>Pořadí</t>
  </si>
  <si>
    <t xml:space="preserve"> </t>
  </si>
  <si>
    <t>Skupina A</t>
  </si>
  <si>
    <t>Skupina B</t>
  </si>
  <si>
    <t>Skupina C</t>
  </si>
  <si>
    <t>Skupina D</t>
  </si>
  <si>
    <t>datnar</t>
  </si>
  <si>
    <t>Název turnaje:</t>
  </si>
  <si>
    <t>Datum turnaje:</t>
  </si>
  <si>
    <t>Kategorie:</t>
  </si>
  <si>
    <t>XXX</t>
  </si>
  <si>
    <t>umístění</t>
  </si>
  <si>
    <t>Popis:</t>
  </si>
  <si>
    <t>seznam:</t>
  </si>
  <si>
    <t>obsahuje seznam hráčů</t>
  </si>
  <si>
    <t>debl:</t>
  </si>
  <si>
    <t>v posledním sloupci se zabrazí součet umístění párů pro nasazení (ze sloupce umístění v seznamu)</t>
  </si>
  <si>
    <t>P-1</t>
  </si>
  <si>
    <t>každý hráč dále identifikován podle čísla v prvním sloupci tohoto seznamu - po zadání neměnit!</t>
  </si>
  <si>
    <t>prázdná místa nevyplňovat</t>
  </si>
  <si>
    <t>V-1</t>
  </si>
  <si>
    <t>podle zadání vylosování v listu P-1 se zobrazí seznam zápasů jednotlivých kol</t>
  </si>
  <si>
    <t>hráči se podle výsledků předchozích kol automaticky doplňují do kol následujících</t>
  </si>
  <si>
    <t>v případě menšího počtu pavouků je možné odstanit řádky s údaji nepotřebných pavouků</t>
  </si>
  <si>
    <t>V-2</t>
  </si>
  <si>
    <t>tabulky pro 2.stupeň soutěží</t>
  </si>
  <si>
    <t>po dohrání skupinek doplnit podle bodů umístění hráčů ve skupině</t>
  </si>
  <si>
    <t>postup:</t>
  </si>
  <si>
    <t>podle vyplněných umístění ve skupinách se zobrazí seznam hráčů postoupivších z prvního a druhého místa</t>
  </si>
  <si>
    <t>P-3</t>
  </si>
  <si>
    <t>pavouk pro 3.stupeň soutěží</t>
  </si>
  <si>
    <t>V-3</t>
  </si>
  <si>
    <t>výsledky 3.stupně soutěží</t>
  </si>
  <si>
    <t>zacházení stejné jako V-1</t>
  </si>
  <si>
    <t>připraveno pro 128 hráčů, na straně 5 pavouk závěrečných výsledků (od 3.kola)</t>
  </si>
  <si>
    <t>P-U</t>
  </si>
  <si>
    <t>pavouk pro soutěž útěchy</t>
  </si>
  <si>
    <t>V-U</t>
  </si>
  <si>
    <t>výsledky útěchy</t>
  </si>
  <si>
    <t>P-D</t>
  </si>
  <si>
    <t>pavouk pro čtyřhru</t>
  </si>
  <si>
    <t>V-D</t>
  </si>
  <si>
    <t>výsledky čtyřher</t>
  </si>
  <si>
    <t>Z-singl</t>
  </si>
  <si>
    <t>příprava pro tisk zápisů dvouher</t>
  </si>
  <si>
    <t xml:space="preserve"> - / kliknout na rovná se, přeskočit do listu výsledků, kliknou na žádanou buńku a zmačknout enter /</t>
  </si>
  <si>
    <t>tento vzorec zkopírovat do již vyplněných sloupců</t>
  </si>
  <si>
    <t>v praxi se tisknou zápasy jdoucí za sebou, takže se kopíruje buňka vlevo nahoře do celého výběru</t>
  </si>
  <si>
    <t>vyplněné buňky jsou zdrojem pro tisk v následujícím listu</t>
  </si>
  <si>
    <t>T-singl</t>
  </si>
  <si>
    <t>podle údajů vyplněných v listu Z-singl se vyplní údaje ve formulářích zápisů</t>
  </si>
  <si>
    <t>Z-debl</t>
  </si>
  <si>
    <t>stejné jako Z-singl, zdrová data ze zápasů deblů - delší</t>
  </si>
  <si>
    <t>T-debl</t>
  </si>
  <si>
    <t>stejné jako T-singl</t>
  </si>
  <si>
    <t>Pro efektivní využítí je nutné při losování zaznamenávat čísla hráčů</t>
  </si>
  <si>
    <t>do zelených políček vypsat přihlášené čtyřhry (čísla hráčů)</t>
  </si>
  <si>
    <t>pokud bude počet pavouků menší, možné nepotřebné smazat (odstranit celé řádky)</t>
  </si>
  <si>
    <t>do prvního sloupce vypsat čísla hráčů (ze seznamu) podle jejich vylosovaných pozic</t>
  </si>
  <si>
    <t>do prvního sloupce vložit propojení na název soutěže v řádku tištěného zápasu (např. ='V-1'!A2)</t>
  </si>
  <si>
    <t>vytisknout list a zápisy se rozstříhat</t>
  </si>
  <si>
    <t>seznam hráčů musí být seřazen vzestupně podle prvního sloupce</t>
  </si>
  <si>
    <t>Oficiální stránky České asociace stolního tenisu: www.ping-pong.cz</t>
  </si>
  <si>
    <t>hráči hrající spolu vypsat pod sebe, stačí psát číslo prvního hráče do horní buňky, do sloupce B</t>
  </si>
  <si>
    <t>hráči neumístění na žebříčku umístění 999 - pro nasazení čtyřher (počíá se součet)</t>
  </si>
  <si>
    <t>Autor:</t>
  </si>
  <si>
    <t>Ing. Radim Novák, AGA Production</t>
  </si>
  <si>
    <t>pingpong@cstv.cz , www.aga-production.cz</t>
  </si>
  <si>
    <t>Autorizace:</t>
  </si>
  <si>
    <t>Vyplňte:</t>
  </si>
  <si>
    <t>výsledky se vyplňují v listu V-1</t>
  </si>
  <si>
    <t>podle výsledků se automaticky vyplňuje i list P-1</t>
  </si>
  <si>
    <t>pavouky 1.stupně soutěže, připraveno pro 256 účastníků kvalifikace, určeno pro tisk</t>
  </si>
  <si>
    <t>v případě volného losu přepsat postupujícímu hráči vzorec pro výpočet setů jedničkou</t>
  </si>
  <si>
    <t>v případě skreče přepsat postupujícímu hráči vzorec pro výpočet setů jedničkou</t>
  </si>
  <si>
    <t>Strana 1 z 1</t>
  </si>
  <si>
    <t>Účastníků:</t>
  </si>
  <si>
    <t>k použití pro BTM ČR v sezóně 2003-2004</t>
  </si>
  <si>
    <t>použití pro jiné účely pouze se souhlasem autora</t>
  </si>
  <si>
    <t>výsledky jednotlivých setů doplnit do zelených sloupců (K až O)</t>
  </si>
  <si>
    <t>automaticky se počítá výsledek setů</t>
  </si>
  <si>
    <t xml:space="preserve">výsledky jednotlivých setů doplnit do (W až AA), </t>
  </si>
  <si>
    <t>automaticky se počítá výsledek setů, který se doplní do tabulky</t>
  </si>
  <si>
    <t xml:space="preserve">podle výsledků se spočítají body, </t>
  </si>
  <si>
    <t>v případě skreče nutné příslušnému hráči přepsat ve sloupci AH resp. AI jedničku na nulu</t>
  </si>
  <si>
    <t>Strana 2 z 2</t>
  </si>
  <si>
    <t>Strana 1 z 2</t>
  </si>
  <si>
    <t>U listů výsledků a pavouků je více variant v názvu označených max. počtem hráčů resp. párů</t>
  </si>
  <si>
    <t>Nepoužité listy lze odstranit (podle počtu počtu účastníků se vybere pavouk, ostatní se odstraní)</t>
  </si>
  <si>
    <t>Šlehobrová Simona</t>
  </si>
  <si>
    <t>SK Dobré</t>
  </si>
  <si>
    <t>Jakubcová Hana</t>
  </si>
  <si>
    <t>SK Vršovan Voděrady</t>
  </si>
  <si>
    <t>Jakubcová Blanka</t>
  </si>
  <si>
    <t>Hošková Denisa</t>
  </si>
  <si>
    <t>Slavoj Praha</t>
  </si>
  <si>
    <t>Štiková Martina</t>
  </si>
  <si>
    <t>TTC Litoměřice</t>
  </si>
  <si>
    <t>Kmeťová Veronika</t>
  </si>
  <si>
    <t>SKST Hodonín</t>
  </si>
  <si>
    <t>Lajdová Anežka</t>
  </si>
  <si>
    <t>SKST Vlašim</t>
  </si>
  <si>
    <t>Mynářová Karolína</t>
  </si>
  <si>
    <t>Baník Havířov</t>
  </si>
  <si>
    <t>Kapounová Barbora</t>
  </si>
  <si>
    <t>Sokol Hradec Králové 2</t>
  </si>
  <si>
    <t>Škopková Věra</t>
  </si>
  <si>
    <t>Sikorová Kamila</t>
  </si>
  <si>
    <t>Míková Karolína</t>
  </si>
  <si>
    <t>Stará Kateřina</t>
  </si>
  <si>
    <t>Němečková Monika</t>
  </si>
  <si>
    <t>SK DDM Kotlářka Praha</t>
  </si>
  <si>
    <t>Suková Petra</t>
  </si>
  <si>
    <t>ČKD Blansko</t>
  </si>
  <si>
    <t>Tušlová Veronika</t>
  </si>
  <si>
    <t>Blechová Barbora</t>
  </si>
  <si>
    <t>SKST Dubňany</t>
  </si>
  <si>
    <t>Kašníková Denisa</t>
  </si>
  <si>
    <t>Novotná Lucie</t>
  </si>
  <si>
    <t>Špačková Klára</t>
  </si>
  <si>
    <t>Ševčíková Markéta</t>
  </si>
  <si>
    <t>Šubíková Magdaléna</t>
  </si>
  <si>
    <t>MSK Břeclav</t>
  </si>
  <si>
    <t>Diblíková Klára</t>
  </si>
  <si>
    <t>Doucková Aneta</t>
  </si>
  <si>
    <t>Bošinová Veronika</t>
  </si>
  <si>
    <t>Hrouzová Lenka</t>
  </si>
  <si>
    <t>Vlčková Natálie</t>
  </si>
  <si>
    <t>Pěnkavová Dagmar</t>
  </si>
  <si>
    <t>Daňová Andrea</t>
  </si>
  <si>
    <t>SK Frýdlant n.O.</t>
  </si>
  <si>
    <t>Bečvářová Michaela</t>
  </si>
  <si>
    <t>TJ Sadská</t>
  </si>
  <si>
    <t>Kulichová Lenka</t>
  </si>
  <si>
    <t>STC Slaný</t>
  </si>
  <si>
    <t>Kášová Adéla</t>
  </si>
  <si>
    <t>Sokol Dřínov</t>
  </si>
  <si>
    <t>Drábková Lucie</t>
  </si>
  <si>
    <t>Cerovská Nikol</t>
  </si>
  <si>
    <t>Luňová Veronika</t>
  </si>
  <si>
    <t>Sportovní Jižní Město o.p.s.</t>
  </si>
  <si>
    <t>Medalová Anna</t>
  </si>
  <si>
    <t>Fišerová Kateřina</t>
  </si>
  <si>
    <t>KST Linea Chrudim</t>
  </si>
  <si>
    <t>Moravcová Lucie</t>
  </si>
  <si>
    <t>SKST Týn nad Vltavou</t>
  </si>
  <si>
    <t>Juklová Kateřina</t>
  </si>
  <si>
    <t>Lokomotiva Pardubice</t>
  </si>
  <si>
    <t>Havlíčková Michaela</t>
  </si>
  <si>
    <t>MS Brno</t>
  </si>
  <si>
    <t>Šeligová Tereza</t>
  </si>
  <si>
    <t>TTC Brandýs nad Labem</t>
  </si>
  <si>
    <t>Demjanová Eliška</t>
  </si>
  <si>
    <t>KST Jirkov</t>
  </si>
  <si>
    <t>Houdková Helena</t>
  </si>
  <si>
    <t>Baník Most</t>
  </si>
  <si>
    <t>Sojková Jitka</t>
  </si>
  <si>
    <t>Sokol Chlístovice</t>
  </si>
  <si>
    <t>Smolařová Jana</t>
  </si>
  <si>
    <t>TJ Klatovy</t>
  </si>
  <si>
    <t>Veselá Markéta</t>
  </si>
  <si>
    <t>Pešíková Tereza</t>
  </si>
  <si>
    <t>Sokol Plzeň</t>
  </si>
  <si>
    <t>Melnyková Liana</t>
  </si>
  <si>
    <t>Špatenková Tereza</t>
  </si>
  <si>
    <t>Tranová Eva</t>
  </si>
  <si>
    <t>KST Vltavan Loučovice</t>
  </si>
  <si>
    <t>Leníková Štěpánka</t>
  </si>
  <si>
    <t>Rozínková Monika</t>
  </si>
  <si>
    <t>BTM ČR Neratovice</t>
  </si>
  <si>
    <t>17. 3. 2012</t>
  </si>
  <si>
    <t>dorostenky</t>
  </si>
  <si>
    <t>Kvalifikace dorostenky</t>
  </si>
  <si>
    <t>Kapounová Barbora (Sokol Hradec Králové 2)</t>
  </si>
  <si>
    <t>bye</t>
  </si>
  <si>
    <t>Leníková Štěpánka (TTC Litoměřice)</t>
  </si>
  <si>
    <t>3:0 (6,10,9)</t>
  </si>
  <si>
    <t>Bošinová Veronika (SKST Vlašim)</t>
  </si>
  <si>
    <t>3:0 (4,4,8)</t>
  </si>
  <si>
    <t>Melnyková Liana (Sokol Plzeň)</t>
  </si>
  <si>
    <t>3:1 (4,4,-10,11)</t>
  </si>
  <si>
    <t>3:0 (1,4,10)</t>
  </si>
  <si>
    <t>Diblíková Klára (Slavoj Praha)</t>
  </si>
  <si>
    <t>Škopková Věra (SKST Vlašim)</t>
  </si>
  <si>
    <t>Tranová Eva (KST Vltavan Loučovice)</t>
  </si>
  <si>
    <t>3:0 (4,6,10)</t>
  </si>
  <si>
    <t>Houdková Helena (Baník Most)</t>
  </si>
  <si>
    <t>3:0 (5,6,4)</t>
  </si>
  <si>
    <t>Hrouzová Lenka (ČKD Blansko)</t>
  </si>
  <si>
    <t>3:0 (8,6,9)</t>
  </si>
  <si>
    <t>Šeligová Tereza (TTC Brandýs nad Labem)</t>
  </si>
  <si>
    <t>1:0 (0,0,0)</t>
  </si>
  <si>
    <t>3:0 (2,4,5)</t>
  </si>
  <si>
    <t>Ševčíková Markéta (SKST Dubňany)</t>
  </si>
  <si>
    <t>Sikorová Kamila (Baník Havířov)</t>
  </si>
  <si>
    <t>Juklová Kateřina (Lokomotiva Pardubice)</t>
  </si>
  <si>
    <t>3:1 (-3,8,5,9)</t>
  </si>
  <si>
    <t>Pěnkavová Dagmar (SKST Vlašim)</t>
  </si>
  <si>
    <t>3:0 (6,5,6)</t>
  </si>
  <si>
    <t>Veselá Markéta (TTC Litoměřice)</t>
  </si>
  <si>
    <t>3:1 (9,-10,8,9)</t>
  </si>
  <si>
    <t>Pešíková Tereza (Sokol Plzeň)</t>
  </si>
  <si>
    <t>3:0 (6,6,9)</t>
  </si>
  <si>
    <t>3:1 (-6,4,4,2)</t>
  </si>
  <si>
    <t>Doucková Aneta (SK Dobré)</t>
  </si>
  <si>
    <t>Míková Karolína (SKST Vlašim)</t>
  </si>
  <si>
    <t>Rozínková Monika (SK Dobré)</t>
  </si>
  <si>
    <t>3:0 (3,4,9)</t>
  </si>
  <si>
    <t>Smolařová Jana (TJ Klatovy)</t>
  </si>
  <si>
    <t>3:1 (5,13,-11,3)</t>
  </si>
  <si>
    <t>Kášová Adéla (Sokol Dřínov)</t>
  </si>
  <si>
    <t>3:0 (5,7,10)</t>
  </si>
  <si>
    <t>3:0 (8,10,8)</t>
  </si>
  <si>
    <t>Kašníková Denisa (Baník Havířov)</t>
  </si>
  <si>
    <t>Stará Kateřina (SKST Vlašim)</t>
  </si>
  <si>
    <t>Špatenková Tereza (Sokol Plzeň)</t>
  </si>
  <si>
    <t>3:0 (9,6,4)</t>
  </si>
  <si>
    <t>Drábková Lucie (Sokol Hradec Králové 2)</t>
  </si>
  <si>
    <t>3:0 (7,4,2)</t>
  </si>
  <si>
    <t>Sojková Jitka (Sokol Chlístovice)</t>
  </si>
  <si>
    <t>3:2 (4,10,-10,-8,5)</t>
  </si>
  <si>
    <t>3:1 (-9,4,10,4)</t>
  </si>
  <si>
    <t>Šubíková Magdaléna (MSK Břeclav)</t>
  </si>
  <si>
    <t>Němečková Monika (SK DDM Kotlářka Praha)</t>
  </si>
  <si>
    <t/>
  </si>
  <si>
    <t>Fišerová Kateřina (KST Linea Chrudim)</t>
  </si>
  <si>
    <t>3:0 (3,8,5)</t>
  </si>
  <si>
    <t>Luňová Veronika (Sportovní Jižní Město o.p.s.)</t>
  </si>
  <si>
    <t>3:0 (9,6,8)</t>
  </si>
  <si>
    <t>Daňová Andrea (SK Frýdlant n.O.)</t>
  </si>
  <si>
    <t>3:2 (7,7,-7,-10,9)</t>
  </si>
  <si>
    <t>Cerovská Nikol (MSK Břeclav)</t>
  </si>
  <si>
    <t>3:1 (5,6,-5,5)</t>
  </si>
  <si>
    <t>3:0 (9,5,7)</t>
  </si>
  <si>
    <t>Novotná Lucie (SKST Hodonín)</t>
  </si>
  <si>
    <t>Suková Petra (ČKD Blansko)</t>
  </si>
  <si>
    <t>Moravcová Lucie (SKST Týn nad Vltavou)</t>
  </si>
  <si>
    <t>3:1 (11,-10,3,8)</t>
  </si>
  <si>
    <t>Bečvářová Michaela (TJ Sadská)</t>
  </si>
  <si>
    <t>3:2 (2,5,-7,-6,6)</t>
  </si>
  <si>
    <t>Vlčková Natálie (Slavoj Praha)</t>
  </si>
  <si>
    <t>3:1 (-9,2,6,7)</t>
  </si>
  <si>
    <t>Kulichová Lenka (STC Slaný)</t>
  </si>
  <si>
    <t>3:0 (4,7,10)</t>
  </si>
  <si>
    <t>Špačková Klára (TTC Litoměřice)</t>
  </si>
  <si>
    <t>Tušlová Veronika (SKST Hodonín)</t>
  </si>
  <si>
    <t>3:1 (6,-9,4,5)</t>
  </si>
  <si>
    <t>Havlíčková Michaela (MS Brno)</t>
  </si>
  <si>
    <t>Medalová Anna (Sportovní Jižní Město o.p.s.)</t>
  </si>
  <si>
    <t>3:1 (8,-4,7,9)</t>
  </si>
  <si>
    <t>Demjanová Eliška (KST Jirkov)</t>
  </si>
  <si>
    <t>3:0 (6,8,9)</t>
  </si>
  <si>
    <t>3:1 (11,-6,5,3)</t>
  </si>
  <si>
    <t>Blechová Barbora (SKST Dubňany)</t>
  </si>
  <si>
    <t>Dvouhra dorostenky - 2.stupeň</t>
  </si>
  <si>
    <t>Šlehobrová Simona - Tušlová Veronika</t>
  </si>
  <si>
    <t>3 : 0 (6,11,5)</t>
  </si>
  <si>
    <t>Šlehobrová Simona (SK Dobré)</t>
  </si>
  <si>
    <t>3:0</t>
  </si>
  <si>
    <t>Němečková Monika - Lajdová Anežka</t>
  </si>
  <si>
    <t>3 : 2 (-8,-7,7,9,3)</t>
  </si>
  <si>
    <t>0:3</t>
  </si>
  <si>
    <t>3:2</t>
  </si>
  <si>
    <t>Tušlová Veronika - Lajdová Anežka</t>
  </si>
  <si>
    <t>0 : 3 (-5,-7,-9)</t>
  </si>
  <si>
    <t>Lajdová Anežka (SKST Vlašim)</t>
  </si>
  <si>
    <t>2:3</t>
  </si>
  <si>
    <t>Šlehobrová Simona - Němečková Monika</t>
  </si>
  <si>
    <t>3 : 0 (8,5,4)</t>
  </si>
  <si>
    <t>Němečková Monika - Tušlová Veronika</t>
  </si>
  <si>
    <t>3 : 0 (7,6,8)</t>
  </si>
  <si>
    <t>3:0 (7,6,8)</t>
  </si>
  <si>
    <t>Lajdová Anežka - Šlehobrová Simona</t>
  </si>
  <si>
    <t>0 : 3 (-2,-6,-8)</t>
  </si>
  <si>
    <t>Jakubcová Hana - Šubíková Magdaléna</t>
  </si>
  <si>
    <t>3 : 0 (7,3,7)</t>
  </si>
  <si>
    <t>Jakubcová Hana (SK Vršovan Voděrady)</t>
  </si>
  <si>
    <t>Míková Karolína - Kmeťová Veronika</t>
  </si>
  <si>
    <t>0 : 3 (-6,-7,-4)</t>
  </si>
  <si>
    <t>Šubíková Magdaléna - Kmeťová Veronika</t>
  </si>
  <si>
    <t>0 : 3 (-9,-7,-8)</t>
  </si>
  <si>
    <t>Kmeťová Veronika (SKST Hodonín)</t>
  </si>
  <si>
    <t>Jakubcová Hana - Míková Karolína</t>
  </si>
  <si>
    <t>3 : 0 (5,8,7)</t>
  </si>
  <si>
    <t>Míková Karolína - Šubíková Magdaléna</t>
  </si>
  <si>
    <t>3 : 2 (6,-8,-7,8,6)</t>
  </si>
  <si>
    <t>Kmeťová Veronika - Jakubcová Hana</t>
  </si>
  <si>
    <t>0 : 3 (-8,-4,-6)</t>
  </si>
  <si>
    <t>Jakubcová Blanka - Pěnkavová Dagmar</t>
  </si>
  <si>
    <t>3 : 1 (-9,7,10,4)</t>
  </si>
  <si>
    <t>Jakubcová Blanka (SK Vršovan Voděrady)</t>
  </si>
  <si>
    <t>3:1</t>
  </si>
  <si>
    <t>Suková Petra - Mynářová Karolína</t>
  </si>
  <si>
    <t>0 : 3 (-8,-7,-5)</t>
  </si>
  <si>
    <t>3:0 (8,7,5)</t>
  </si>
  <si>
    <t>Pěnkavová Dagmar - Mynářová Karolína</t>
  </si>
  <si>
    <t>1 : 3 (-7,8,-7,-6)</t>
  </si>
  <si>
    <t>Mynářová Karolína (Baník Havířov)</t>
  </si>
  <si>
    <t>Jakubcová Blanka - Suková Petra</t>
  </si>
  <si>
    <t>3 : 0 (7,4,7)</t>
  </si>
  <si>
    <t>1:3</t>
  </si>
  <si>
    <t>Suková Petra - Pěnkavová Dagmar</t>
  </si>
  <si>
    <t>3 : 0 (11,12,2)</t>
  </si>
  <si>
    <t>Mynářová Karolína - Jakubcová Blanka</t>
  </si>
  <si>
    <t>2 : 3 (9,-6,-5,6,-8)</t>
  </si>
  <si>
    <t>Hošková Denisa - Ševčíková Markéta</t>
  </si>
  <si>
    <t>3 : 0 (10,2,2)</t>
  </si>
  <si>
    <t>Hošková Denisa (Slavoj Praha)</t>
  </si>
  <si>
    <t>Kapounová Barbora - Štiková Martina</t>
  </si>
  <si>
    <t>0 : 3 (-5,-6,-8)</t>
  </si>
  <si>
    <t>Ševčíková Markéta - Štiková Martina</t>
  </si>
  <si>
    <t>1 : 3 (-3,-8,3,-9)</t>
  </si>
  <si>
    <t>Štiková Martina (TTC Litoměřice)</t>
  </si>
  <si>
    <t>Hošková Denisa - Kapounová Barbora</t>
  </si>
  <si>
    <t>3 : 0 (9,13,7)</t>
  </si>
  <si>
    <t>Kapounová Barbora - Ševčíková Markéta</t>
  </si>
  <si>
    <t>1 : 3 (-11,-12,7,-10)</t>
  </si>
  <si>
    <t>Štiková Martina - Hošková Denisa</t>
  </si>
  <si>
    <t>3 : 1 (-9,8,8,6)</t>
  </si>
  <si>
    <t>Dvouhra dorostenky - 3.stupeň</t>
  </si>
  <si>
    <t>3:2 (5,9,-4,-7,5)</t>
  </si>
  <si>
    <t>3:0 (4,10,4)</t>
  </si>
  <si>
    <t>3:2 (5,-9,6,-9,6)</t>
  </si>
  <si>
    <t>3:0 (9,8,6)</t>
  </si>
  <si>
    <t>3:2 (7,-7,9,-9,10)</t>
  </si>
  <si>
    <t>3:2 (-7,9,-7,3,8)</t>
  </si>
  <si>
    <t>3:0 (7,9,6)</t>
  </si>
  <si>
    <t>Útěcha dorostenky</t>
  </si>
  <si>
    <t>3:0 (6,2,6)</t>
  </si>
  <si>
    <t>3:2 (10,-9,11,-7,6)</t>
  </si>
  <si>
    <t>3:0 (6,5,8)</t>
  </si>
  <si>
    <t>3:1 (5,-4,8,5)</t>
  </si>
  <si>
    <t>3:0 (11,1,5)</t>
  </si>
  <si>
    <t>3:2 (-4,7,9,-4,9)</t>
  </si>
  <si>
    <t>3:2 (9,8,-6,-4,3)</t>
  </si>
  <si>
    <t>3:0 (8,8,4)</t>
  </si>
  <si>
    <t>3:1 (-9,7,4,4)</t>
  </si>
  <si>
    <t>3:0 (4,9,8)</t>
  </si>
  <si>
    <t>3:2 (-8,6,8,-5,5)</t>
  </si>
  <si>
    <t>3:1 (8,-8,10,5)</t>
  </si>
  <si>
    <t>3:2 (-7,9,9,-5,6)</t>
  </si>
  <si>
    <t>3:0 (9,3,7)</t>
  </si>
  <si>
    <t>3:2 (5,-6,-2,9,5)</t>
  </si>
  <si>
    <t>3:2 (-11,7,8,-9,10)</t>
  </si>
  <si>
    <t>3:2 (-9,-6,9,9,7)</t>
  </si>
  <si>
    <t>3:0 (1,5,5)</t>
  </si>
  <si>
    <t>3:2 (-6,9,-7,8,8)</t>
  </si>
  <si>
    <t>3:0 (13,2,11)</t>
  </si>
  <si>
    <t>3:1 (-10,10,5,9)</t>
  </si>
  <si>
    <t>3:0 (3,5,0)</t>
  </si>
  <si>
    <t>3:0 (3,7,0)</t>
  </si>
  <si>
    <t>3:2 (7,-1,-7,11,8)</t>
  </si>
  <si>
    <t>3:0 (5,4,7)</t>
  </si>
  <si>
    <t>3:0 (2,7,10)</t>
  </si>
  <si>
    <t>3:1 (11,5,-6,7)</t>
  </si>
  <si>
    <t>3:0 (8,7,8)</t>
  </si>
  <si>
    <t>3:0 (4,5,3)</t>
  </si>
  <si>
    <t>3:1 (-8,9,4,5)</t>
  </si>
  <si>
    <t>3:0 (7,8,7)</t>
  </si>
  <si>
    <t>Čtyřhra dorostenky</t>
  </si>
  <si>
    <t>3:0 (4,4,9)</t>
  </si>
  <si>
    <t>3:0 (8,6,5)</t>
  </si>
  <si>
    <t>3:1 (9,8,-9,3)</t>
  </si>
  <si>
    <t>3:0 (5,9,4)</t>
  </si>
  <si>
    <t>3:0 (6,7,5)</t>
  </si>
  <si>
    <t>3:0 (4,8,7)</t>
  </si>
  <si>
    <t>3:2 (-5,9,-6,8,6)</t>
  </si>
  <si>
    <t>3:0 (7,9,5)</t>
  </si>
  <si>
    <t>3:0 (2,9,9)</t>
  </si>
  <si>
    <t>3:0 (9,10,7)</t>
  </si>
  <si>
    <t>3:1 (-11,10,5,8)</t>
  </si>
  <si>
    <t>3:2 (4,9,-6,-5,11)</t>
  </si>
  <si>
    <t>3:0 (7,5,4)</t>
  </si>
  <si>
    <t>3:0 (11,8,10)</t>
  </si>
  <si>
    <t>3:0 (7,6,5)</t>
  </si>
  <si>
    <t>3:0 (10,6,9)</t>
  </si>
  <si>
    <t>3:1 (8,3,-6,4)</t>
  </si>
  <si>
    <t>3:1 (9,-10,7,8)</t>
  </si>
  <si>
    <t>3:0 (9,4,7)</t>
  </si>
  <si>
    <t>3:1 (-8,8,5,8)</t>
  </si>
  <si>
    <t>3:1 (-5,8,2,6)</t>
  </si>
  <si>
    <t>3:1 (8,8,-12,5)</t>
  </si>
  <si>
    <t>3:0 (1,4,3)</t>
  </si>
  <si>
    <t>Sviták Petr</t>
  </si>
  <si>
    <t>Libín Prachatice</t>
  </si>
  <si>
    <t>Krotký Marek</t>
  </si>
  <si>
    <t>Rejent Jakub</t>
  </si>
  <si>
    <t>TTC Příbram</t>
  </si>
  <si>
    <t>Kříž Lukáš</t>
  </si>
  <si>
    <t>TJ Neratovice</t>
  </si>
  <si>
    <t>Vejvoda Jakub</t>
  </si>
  <si>
    <t>Pekarovič David</t>
  </si>
  <si>
    <t>Kučera Lukáš</t>
  </si>
  <si>
    <t>Sokol Kostelec nad Orlicí</t>
  </si>
  <si>
    <t>Kršiak Tomáš</t>
  </si>
  <si>
    <t>SKST Liberec</t>
  </si>
  <si>
    <t>Salomon Daniel</t>
  </si>
  <si>
    <t>Žďárná</t>
  </si>
  <si>
    <t>Polívka Martin</t>
  </si>
  <si>
    <t>Klubsten Karviná</t>
  </si>
  <si>
    <t>Siwiec Vojtěch</t>
  </si>
  <si>
    <t>Slíž Petr</t>
  </si>
  <si>
    <t>Zatloukal Martin</t>
  </si>
  <si>
    <t>TJ Slavoj Ústí nad Labem</t>
  </si>
  <si>
    <t>Krupička Martin</t>
  </si>
  <si>
    <t>Lokomotiva Vršovice</t>
  </si>
  <si>
    <t>Pekárek Václav</t>
  </si>
  <si>
    <t>TJ Dvůr Králové nad Labem</t>
  </si>
  <si>
    <t>Janovský Jan</t>
  </si>
  <si>
    <t>Slavoj Ústí nad Labem</t>
  </si>
  <si>
    <t>Vrbík Radek</t>
  </si>
  <si>
    <t>Sauer Ondřej</t>
  </si>
  <si>
    <t>Dočekal Tomáš</t>
  </si>
  <si>
    <t>Sportcentrum Bylnice</t>
  </si>
  <si>
    <t>Strnka Adam</t>
  </si>
  <si>
    <t>Liška Marek</t>
  </si>
  <si>
    <t>TTC Litvínov</t>
  </si>
  <si>
    <t>Pich Jan</t>
  </si>
  <si>
    <t>Sokol Chrudim</t>
  </si>
  <si>
    <t>Joska Vojtěch</t>
  </si>
  <si>
    <t>Sýkora Josef</t>
  </si>
  <si>
    <t>Kutil Libor</t>
  </si>
  <si>
    <t>Frýdlant nad Ostravicí</t>
  </si>
  <si>
    <t>Blahut Daniel</t>
  </si>
  <si>
    <t>Maršálek Patrik</t>
  </si>
  <si>
    <t>Rubeš Michal</t>
  </si>
  <si>
    <t>AC Sparta Praha</t>
  </si>
  <si>
    <t>Merkl Roman</t>
  </si>
  <si>
    <t>ASK Tatra Kopřivnice</t>
  </si>
  <si>
    <t>Borovský Šimon</t>
  </si>
  <si>
    <t>Bialas Filip</t>
  </si>
  <si>
    <t>TTC Bělá pod Bezdězem</t>
  </si>
  <si>
    <t>Lapka Miroslav</t>
  </si>
  <si>
    <t>SK Přerov</t>
  </si>
  <si>
    <t>Hrabica Marián</t>
  </si>
  <si>
    <t>Fabíni Jan</t>
  </si>
  <si>
    <t>Blahut Vojtěch</t>
  </si>
  <si>
    <t>Kačer Radek</t>
  </si>
  <si>
    <t>Lenešice</t>
  </si>
  <si>
    <t>Fencl Pavel</t>
  </si>
  <si>
    <t>Šilhán Petr</t>
  </si>
  <si>
    <t>Brumlich Daniel</t>
  </si>
  <si>
    <t>KST Zlín</t>
  </si>
  <si>
    <t>Plhák Jan</t>
  </si>
  <si>
    <t>Dusík Stanislav</t>
  </si>
  <si>
    <t>Šimůnek Daniel</t>
  </si>
  <si>
    <t>Zahrádka David</t>
  </si>
  <si>
    <t>Brát Karel</t>
  </si>
  <si>
    <t>Chládek Martin</t>
  </si>
  <si>
    <t>TJ ČZ Strakonice</t>
  </si>
  <si>
    <t>Hrazdíra Patrik</t>
  </si>
  <si>
    <t>TTC Znojmo</t>
  </si>
  <si>
    <t>Vybíral Lukáš</t>
  </si>
  <si>
    <t>TTC KB Vrchlabí</t>
  </si>
  <si>
    <t>Voňka Jakub</t>
  </si>
  <si>
    <t>Bútora Michal</t>
  </si>
  <si>
    <t>Fischer Karel</t>
  </si>
  <si>
    <t>Schwarz Ota</t>
  </si>
  <si>
    <t>Slobodzian Adam</t>
  </si>
  <si>
    <t>Bauer Miroslav</t>
  </si>
  <si>
    <t>Vybíral Marek</t>
  </si>
  <si>
    <t>Šenk Jakub</t>
  </si>
  <si>
    <t>TJ Jiskra Holice</t>
  </si>
  <si>
    <t>Pečinka Lukáš</t>
  </si>
  <si>
    <t>Sokol Bor</t>
  </si>
  <si>
    <t>Jehlík Miroslav</t>
  </si>
  <si>
    <t>Škopek Pavel</t>
  </si>
  <si>
    <t>Fiala Jakub</t>
  </si>
  <si>
    <t>Hort Tomáš</t>
  </si>
  <si>
    <t>TJ Jiskra Nový Bor</t>
  </si>
  <si>
    <t>Hruška Václav</t>
  </si>
  <si>
    <t>Sokol Žďár n. Sázavou</t>
  </si>
  <si>
    <t>Pluhař Jan</t>
  </si>
  <si>
    <t>Vítovec Martin</t>
  </si>
  <si>
    <t>Masnica Michal</t>
  </si>
  <si>
    <t>Kučera Stanislav</t>
  </si>
  <si>
    <t>DDM Soběslav</t>
  </si>
  <si>
    <t>Peterka Ondřej</t>
  </si>
  <si>
    <t>Copák František</t>
  </si>
  <si>
    <t>Karásek Vít</t>
  </si>
  <si>
    <t>Němeček Jakub</t>
  </si>
  <si>
    <t>Kozubík Pavel</t>
  </si>
  <si>
    <t>Kvíčala David</t>
  </si>
  <si>
    <t>Foff Miroslav</t>
  </si>
  <si>
    <t>Pěnkava Luboš</t>
  </si>
  <si>
    <t>Brož Petr</t>
  </si>
  <si>
    <t>TJ AŠ Mladá Boleslav</t>
  </si>
  <si>
    <t>Postelt Tomáš</t>
  </si>
  <si>
    <t>Korbel Filip</t>
  </si>
  <si>
    <t>Kratochvíl Michal</t>
  </si>
  <si>
    <t>Boháč Jan</t>
  </si>
  <si>
    <t>Bíza Petr</t>
  </si>
  <si>
    <t>Koblížek Martin</t>
  </si>
  <si>
    <t>DTJ Hradec Králové</t>
  </si>
  <si>
    <t>Foff Lukáš</t>
  </si>
  <si>
    <t>Málek Tomáš</t>
  </si>
  <si>
    <t>Polanský Tomáš</t>
  </si>
  <si>
    <t>Seibert Jakub</t>
  </si>
  <si>
    <t>3 : 1 (9,9,-8,6)</t>
  </si>
  <si>
    <t>Borovský Šimon - Fischer Karel</t>
  </si>
  <si>
    <t>3 : 2 (11,7,-9,-11,9)</t>
  </si>
  <si>
    <t>Rubeš Michal - Slíž Petr</t>
  </si>
  <si>
    <t>Slíž Petr (Klubsten Karviná)</t>
  </si>
  <si>
    <t>3 : 0 (4,6,5)</t>
  </si>
  <si>
    <t>Fischer Karel - Rubeš Michal</t>
  </si>
  <si>
    <t>Borovský Šimon (ASK Tatra Kopřivnice)</t>
  </si>
  <si>
    <t>0 : 3 (-5,-7,-10)</t>
  </si>
  <si>
    <t>Slíž Petr - Borovský Šimon</t>
  </si>
  <si>
    <t>Rubeš Michal (Sokol Chrudim)</t>
  </si>
  <si>
    <t>0 : 3 (-19,-1,-1)</t>
  </si>
  <si>
    <t>Rubeš Michal - Borovský Šimon</t>
  </si>
  <si>
    <t>Fischer Karel (MS Brno)</t>
  </si>
  <si>
    <t>3 : 0 (7,2,4)</t>
  </si>
  <si>
    <t>Fischer Karel - Slíž Petr</t>
  </si>
  <si>
    <t>Skupina P</t>
  </si>
  <si>
    <t>2 : 3 (-4,-11,7,6,-7)</t>
  </si>
  <si>
    <t>Kačer Radek - Schwarz Ota</t>
  </si>
  <si>
    <t>Dočekal Tomáš - bye</t>
  </si>
  <si>
    <t>3 : 1 (6,-10,5,9)</t>
  </si>
  <si>
    <t>Schwarz Ota - Dočekal Tomáš</t>
  </si>
  <si>
    <t>Kačer Radek (Sokol Hradec Králové 2)</t>
  </si>
  <si>
    <t>bye - Kačer Radek</t>
  </si>
  <si>
    <t>Dočekal Tomáš (KST Linea Chrudim)</t>
  </si>
  <si>
    <t>3 : 1 (10,-3,4,4)</t>
  </si>
  <si>
    <t>Dočekal Tomáš - Kačer Radek</t>
  </si>
  <si>
    <t>Schwarz Ota (ASK Tatra Kopřivnice)</t>
  </si>
  <si>
    <t>Schwarz Ota - bye</t>
  </si>
  <si>
    <t>Skupina O</t>
  </si>
  <si>
    <t>3 : 2 (10,-5,8,-8,9)</t>
  </si>
  <si>
    <t>Fabíni Jan - Slobodzian Adam</t>
  </si>
  <si>
    <t>Krotký Marek - bye</t>
  </si>
  <si>
    <t>3 : 0 (8,2,5)</t>
  </si>
  <si>
    <t>Slobodzian Adam - Krotký Marek</t>
  </si>
  <si>
    <t>Fabíni Jan (SKST Liberec)</t>
  </si>
  <si>
    <t>bye - Fabíni Jan</t>
  </si>
  <si>
    <t>Krotký Marek (Libín Prachatice)</t>
  </si>
  <si>
    <t>0 : 3 (-5,-8,-7)</t>
  </si>
  <si>
    <t>Krotký Marek - Fabíni Jan</t>
  </si>
  <si>
    <t>Slobodzian Adam (Sportovní Jižní Město o.p.s.)</t>
  </si>
  <si>
    <t>Slobodzian Adam - bye</t>
  </si>
  <si>
    <t>Skupina N</t>
  </si>
  <si>
    <t>1 : 3 (8,-6,-6,-6)</t>
  </si>
  <si>
    <t>Lapka Miroslav - Bauer Miroslav</t>
  </si>
  <si>
    <t>Kříž Lukáš - bye</t>
  </si>
  <si>
    <t>3 : 0 (7,7,9)</t>
  </si>
  <si>
    <t>Bauer Miroslav - Kříž Lukáš</t>
  </si>
  <si>
    <t>Lapka Miroslav (TTC Bělá pod Bezdězem)</t>
  </si>
  <si>
    <t>bye - Lapka Miroslav</t>
  </si>
  <si>
    <t>Kříž Lukáš (TTC Příbram)</t>
  </si>
  <si>
    <t>0 : 3 (-5,-7,-6)</t>
  </si>
  <si>
    <t>Kříž Lukáš - Lapka Miroslav</t>
  </si>
  <si>
    <t>Bauer Miroslav (Libín Prachatice)</t>
  </si>
  <si>
    <t>Bauer Miroslav - bye</t>
  </si>
  <si>
    <t>Skupina M</t>
  </si>
  <si>
    <t>2 : 3 (7,-9,12,-9,-9)</t>
  </si>
  <si>
    <t>Dusík Stanislav - Vybíral Marek</t>
  </si>
  <si>
    <t>Vejvoda Jakub - bye</t>
  </si>
  <si>
    <t>3 : 0 (4,7,6)</t>
  </si>
  <si>
    <t>Vybíral Marek - Vejvoda Jakub</t>
  </si>
  <si>
    <t>Dusík Stanislav (SK DDM Kotlářka Praha)</t>
  </si>
  <si>
    <t>bye - Dusík Stanislav</t>
  </si>
  <si>
    <t>Vejvoda Jakub (TJ Neratovice)</t>
  </si>
  <si>
    <t>0 : 3 (-8,-10,-5)</t>
  </si>
  <si>
    <t>Vejvoda Jakub - Dusík Stanislav</t>
  </si>
  <si>
    <t>Vybíral Marek (TTC Znojmo)</t>
  </si>
  <si>
    <t>Vybíral Marek - bye</t>
  </si>
  <si>
    <t>Skupina L</t>
  </si>
  <si>
    <t>3 : 1 (8,5,-5,9)</t>
  </si>
  <si>
    <t>Vybíral Lukáš - Šenk Jakub</t>
  </si>
  <si>
    <t>3 : 0 (5,6,4)</t>
  </si>
  <si>
    <t>Salomon Daniel - Pekarovič David</t>
  </si>
  <si>
    <t>Pekarovič David (TJ Neratovice)</t>
  </si>
  <si>
    <t>2 : 3 (5,-11,-6,6,-7)</t>
  </si>
  <si>
    <t>Šenk Jakub - Salomon Daniel</t>
  </si>
  <si>
    <t>Vybíral Lukáš (TTC Znojmo)</t>
  </si>
  <si>
    <t>0 : 3 (-6,-5,-7)</t>
  </si>
  <si>
    <t>Pekarovič David - Vybíral Lukáš</t>
  </si>
  <si>
    <t>Salomon Daniel (SKST Liberec)</t>
  </si>
  <si>
    <t>1 : 3 (8,-7,-7,-11)</t>
  </si>
  <si>
    <t>Salomon Daniel - Vybíral Lukáš</t>
  </si>
  <si>
    <t>Šenk Jakub (AC Sparta Praha)</t>
  </si>
  <si>
    <t>3 : 0 (6,4,8)</t>
  </si>
  <si>
    <t>Šenk Jakub - Pekarovič David</t>
  </si>
  <si>
    <t>Skupina K</t>
  </si>
  <si>
    <t>3 : 1 (6,8,-8,8)</t>
  </si>
  <si>
    <t>Voňka Jakub - Pečinka Lukáš</t>
  </si>
  <si>
    <t>Janovský Jan - bye</t>
  </si>
  <si>
    <t>3 : 0 (7,6,9)</t>
  </si>
  <si>
    <t>Pečinka Lukáš - Janovský Jan</t>
  </si>
  <si>
    <t>Voňka Jakub (TTC KB Vrchlabí)</t>
  </si>
  <si>
    <t>bye - Voňka Jakub</t>
  </si>
  <si>
    <t>Janovský Jan (TJ Dvůr Králové nad Labem)</t>
  </si>
  <si>
    <t>0 : 3 (-5,-7,-8)</t>
  </si>
  <si>
    <t>Janovský Jan - Voňka Jakub</t>
  </si>
  <si>
    <t>Pečinka Lukáš (TJ Jiskra Holice)</t>
  </si>
  <si>
    <t>Pečinka Lukáš - bye</t>
  </si>
  <si>
    <t>Skupina J</t>
  </si>
  <si>
    <t>3 : 0 (5,8,4)</t>
  </si>
  <si>
    <t>Bútora Michal - Jehlík Miroslav</t>
  </si>
  <si>
    <t>Sviták Petr - bye</t>
  </si>
  <si>
    <t>3 : 0 (11,7,9)</t>
  </si>
  <si>
    <t>Jehlík Miroslav - Sviták Petr</t>
  </si>
  <si>
    <t>Bútora Michal (SK DDM Kotlářka Praha)</t>
  </si>
  <si>
    <t>bye - Bútora Michal</t>
  </si>
  <si>
    <t>Sviták Petr (TTC Brandýs nad Labem)</t>
  </si>
  <si>
    <t>0 : 3 (-13,-5,-7)</t>
  </si>
  <si>
    <t>Sviták Petr - Bútora Michal</t>
  </si>
  <si>
    <t>Jehlík Miroslav (Sokol Bor)</t>
  </si>
  <si>
    <t>Jehlík Miroslav - bye</t>
  </si>
  <si>
    <t>Skupina I</t>
  </si>
  <si>
    <t>&lt;TR&gt;&lt;TD&gt;Zahrádka David - Hort Tomáš&lt;TD&gt;0 : 3 (-5,-5,-3)&lt;/TD&gt;&lt;/TR&gt;</t>
  </si>
  <si>
    <t>0 : 3 (-5,-5,-3)</t>
  </si>
  <si>
    <t>Zahrádka David - Hort Tomáš</t>
  </si>
  <si>
    <t>&lt;TR&gt;&lt;TD&gt;Joska Vojtěch - Vrbík Radek&lt;TD&gt;0 : 3 (-9,-9,-8)&lt;/TD&gt;&lt;/TR&gt;</t>
  </si>
  <si>
    <t>0 : 3 (-9,-9,-8)</t>
  </si>
  <si>
    <t>Joska Vojtěch - Vrbík Radek</t>
  </si>
  <si>
    <t>Vrbík Radek (Slavoj Ústí nad Labem)</t>
  </si>
  <si>
    <t>&lt;TR&gt;&lt;TD&gt;Hort Tomáš - Joska Vojtěch&lt;TD&gt;3 : 0 (11,7,5)&lt;/TD&gt;&lt;/TR&gt;</t>
  </si>
  <si>
    <t>3 : 0 (11,7,5)</t>
  </si>
  <si>
    <t>Hort Tomáš - Joska Vojtěch</t>
  </si>
  <si>
    <t>Zahrádka David (Slavoj Praha)</t>
  </si>
  <si>
    <t>&lt;TR&gt;&lt;TD&gt;Vrbík Radek - Zahrádka David&lt;TD&gt;1 : 3 (7,-6,-8,-6)&lt;/TD&gt;&lt;/TR&gt;</t>
  </si>
  <si>
    <t>1 : 3 (7,-6,-8,-6)</t>
  </si>
  <si>
    <t>Vrbík Radek - Zahrádka David</t>
  </si>
  <si>
    <t>Joska Vojtěch (Sokol Chrudim)</t>
  </si>
  <si>
    <t>&lt;TR&gt;&lt;TD&gt;Joska Vojtěch - Zahrádka David&lt;TD&gt;1 : 3 (12,-2,-5,-6)&lt;/TD&gt;&lt;/TR&gt;</t>
  </si>
  <si>
    <t>1 : 3 (12,-2,-5,-6)</t>
  </si>
  <si>
    <t>Joska Vojtěch - Zahrádka David</t>
  </si>
  <si>
    <t>Hort Tomáš (Sokol Hradec Králové 2)</t>
  </si>
  <si>
    <t>&lt;TR&gt;&lt;TD width=250&gt;Hort Tomáš - Vrbík Radek&lt;TD&gt;3 : 0 (3,4,2)&lt;/TD&gt;&lt;/TR&gt;</t>
  </si>
  <si>
    <t>3 : 0 (3,4,2)</t>
  </si>
  <si>
    <t>Hort Tomáš - Vrbík Radek</t>
  </si>
  <si>
    <t>Skupina H</t>
  </si>
  <si>
    <t>&lt;TR&gt;&lt;TD&gt;Hrabica Marián - Hruška Václav&lt;TD&gt;1 : 3 (-2,-8,9,-5)&lt;/TD&gt;&lt;/TR&gt;</t>
  </si>
  <si>
    <t>1 : 3 (-2,-8,9,-5)</t>
  </si>
  <si>
    <t>Hrabica Marián - Hruška Václav</t>
  </si>
  <si>
    <t>&lt;TR&gt;&lt;TD&gt;Strnka Adam - Siwiec Vojtěch&lt;TD&gt;3 : 1 (7,9,-12,1)&lt;/TD&gt;&lt;/TR&gt;</t>
  </si>
  <si>
    <t>3 : 1 (7,9,-12,1)</t>
  </si>
  <si>
    <t>Strnka Adam - Siwiec Vojtěch</t>
  </si>
  <si>
    <t>Siwiec Vojtěch (Klubsten Karviná)</t>
  </si>
  <si>
    <t>&lt;TR&gt;&lt;TD&gt;Hruška Václav - Strnka Adam&lt;TD&gt;3 : 1 (5,10,-14,2)&lt;/TD&gt;&lt;/TR&gt;</t>
  </si>
  <si>
    <t>3 : 1 (5,10,-14,2)</t>
  </si>
  <si>
    <t>Hruška Václav - Strnka Adam</t>
  </si>
  <si>
    <t>Hrabica Marián (SK Přerov)</t>
  </si>
  <si>
    <t>&lt;TR&gt;&lt;TD&gt;Siwiec Vojtěch - Hrabica Marián&lt;TD&gt;1 : 3 (-5,8,-3,-6)&lt;/TD&gt;&lt;/TR&gt;</t>
  </si>
  <si>
    <t>1 : 3 (-5,8,-3,-6)</t>
  </si>
  <si>
    <t>Siwiec Vojtěch - Hrabica Marián</t>
  </si>
  <si>
    <t>Strnka Adam (Sportcentrum Bylnice)</t>
  </si>
  <si>
    <t>&lt;TR&gt;&lt;TD&gt;Strnka Adam - Hrabica Marián&lt;TD&gt;3 : 1 (4,6,-8,11)&lt;/TD&gt;&lt;/TR&gt;</t>
  </si>
  <si>
    <t>3 : 1 (4,6,-8,11)</t>
  </si>
  <si>
    <t>Strnka Adam - Hrabica Marián</t>
  </si>
  <si>
    <t>Hruška Václav (TJ Jiskra Nový Bor)</t>
  </si>
  <si>
    <t>&lt;TR&gt;&lt;TD width=250&gt;Hruška Václav - Siwiec Vojtěch&lt;TD&gt;3 : 0 (6,4,4)&lt;/TD&gt;&lt;/TR&gt;</t>
  </si>
  <si>
    <t>3 : 0 (6,4,4)</t>
  </si>
  <si>
    <t>Hruška Václav - Siwiec Vojtěch</t>
  </si>
  <si>
    <t>Skupina G</t>
  </si>
  <si>
    <t>&lt;TR&gt;&lt;TD&gt;Hrazdíra Patrik - Pluhař Jan&lt;TD&gt;0 : 3 (-9,-8,-7)&lt;/TD&gt;&lt;/TR&gt;</t>
  </si>
  <si>
    <t>0 : 3 (-9,-8,-7)</t>
  </si>
  <si>
    <t>Hrazdíra Patrik - Pluhař Jan</t>
  </si>
  <si>
    <t>&lt;TR&gt;&lt;TD&gt;Blahut Daniel - bye&lt;TD&gt;&lt;/TD&gt;&lt;/TR&gt;</t>
  </si>
  <si>
    <t>Blahut Daniel - bye</t>
  </si>
  <si>
    <t>&lt;TR&gt;&lt;TD&gt;Pluhař Jan - Blahut Daniel&lt;TD&gt;3 : 0 (11,8,5)&lt;/TD&gt;&lt;/TR&gt;</t>
  </si>
  <si>
    <t>3 : 0 (11,8,5)</t>
  </si>
  <si>
    <t>Pluhař Jan - Blahut Daniel</t>
  </si>
  <si>
    <t>Hrazdíra Patrik (TJ ČZ Strakonice)</t>
  </si>
  <si>
    <t>&lt;TR&gt;&lt;TD&gt;bye - Hrazdíra Patrik&lt;TD&gt;&lt;/TD&gt;&lt;/TR&gt;</t>
  </si>
  <si>
    <t>bye - Hrazdíra Patrik</t>
  </si>
  <si>
    <t>Blahut Daniel (Frýdlant nad Ostravicí)</t>
  </si>
  <si>
    <t>&lt;TR&gt;&lt;TD&gt;Blahut Daniel - Hrazdíra Patrik&lt;TD&gt;1 : 3 (7,-3,-12,-7)&lt;/TD&gt;&lt;/TR&gt;</t>
  </si>
  <si>
    <t>1 : 3 (7,-3,-12,-7)</t>
  </si>
  <si>
    <t>Blahut Daniel - Hrazdíra Patrik</t>
  </si>
  <si>
    <t>Pluhař Jan (Sokol Žďár n. Sázavou)</t>
  </si>
  <si>
    <t>&lt;TR&gt;&lt;TD width=250&gt;Pluhař Jan - bye&lt;TD&gt;&lt;/TD&gt;&lt;/TR&gt;</t>
  </si>
  <si>
    <t>Pluhař Jan - bye</t>
  </si>
  <si>
    <t>Skupina F</t>
  </si>
  <si>
    <t>&lt;TR&gt;&lt;TD&gt;Brát Karel - Vítovec Martin&lt;TD&gt;1 : 3 (11,-10,-4,-8)&lt;/TD&gt;&lt;/TR&gt;</t>
  </si>
  <si>
    <t>1 : 3 (11,-10,-4,-8)</t>
  </si>
  <si>
    <t>Brát Karel - Vítovec Martin</t>
  </si>
  <si>
    <t>&lt;TR&gt;&lt;TD&gt;Maršálek Patrik - bye&lt;TD&gt;&lt;/TD&gt;&lt;/TR&gt;</t>
  </si>
  <si>
    <t>Maršálek Patrik - bye</t>
  </si>
  <si>
    <t>&lt;TR&gt;&lt;TD&gt;Vítovec Martin - Maršálek Patrik&lt;TD&gt;3 : 0 (4,4,6)&lt;/TD&gt;&lt;/TR&gt;</t>
  </si>
  <si>
    <t>3 : 0 (4,4,6)</t>
  </si>
  <si>
    <t>Vítovec Martin - Maršálek Patrik</t>
  </si>
  <si>
    <t>Brát Karel (Sokol Hradec Králové 2)</t>
  </si>
  <si>
    <t>&lt;TR&gt;&lt;TD&gt;bye - Brát Karel&lt;TD&gt;&lt;/TD&gt;&lt;/TR&gt;</t>
  </si>
  <si>
    <t>bye - Brát Karel</t>
  </si>
  <si>
    <t>Maršálek Patrik (Frýdlant nad Ostravicí)</t>
  </si>
  <si>
    <t>&lt;TR&gt;&lt;TD&gt;Maršálek Patrik - Brát Karel&lt;TD&gt;1 : 3 (6,-9,-10,-8)&lt;/TD&gt;&lt;/TR&gt;</t>
  </si>
  <si>
    <t>1 : 3 (6,-9,-10,-8)</t>
  </si>
  <si>
    <t>Maršálek Patrik - Brát Karel</t>
  </si>
  <si>
    <t>Vítovec Martin (SK DDM Kotlářka Praha)</t>
  </si>
  <si>
    <t>&lt;TR&gt;&lt;TD width=250&gt;Vítovec Martin - bye&lt;TD&gt;&lt;/TD&gt;&lt;/TR&gt;</t>
  </si>
  <si>
    <t>Vítovec Martin - bye</t>
  </si>
  <si>
    <t>Skupina E</t>
  </si>
  <si>
    <t>&lt;TR&gt;&lt;TD&gt;Brumlich Daniel - Masnica Michal&lt;TD&gt;0 : 3 (-7,-9,-7)&lt;/TD&gt;&lt;/TR&gt;</t>
  </si>
  <si>
    <t>0 : 3 (-7,-9,-7)</t>
  </si>
  <si>
    <t>Brumlich Daniel - Masnica Michal</t>
  </si>
  <si>
    <t>&lt;TR&gt;&lt;TD&gt;Liška Marek - Pekárek Václav&lt;TD&gt;&lt;/TD&gt;&lt;/TR&gt;</t>
  </si>
  <si>
    <t>Liška Marek - Pekárek Václav</t>
  </si>
  <si>
    <t>Pekárek Václav (Lokomotiva Vršovice)</t>
  </si>
  <si>
    <t>&lt;TR&gt;&lt;TD&gt;Masnica Michal - Liška Marek&lt;TD&gt;3 : 0 (7,8,7)&lt;/TD&gt;&lt;/TR&gt;</t>
  </si>
  <si>
    <t>3 : 0 (7,8,7)</t>
  </si>
  <si>
    <t>Masnica Michal - Liška Marek</t>
  </si>
  <si>
    <t>Brumlich Daniel (SKST Liberec)</t>
  </si>
  <si>
    <t>&lt;TR&gt;&lt;TD&gt;Pekárek Václav - Brumlich Daniel&lt;TD&gt;&lt;/TD&gt;&lt;/TR&gt;</t>
  </si>
  <si>
    <t>Pekárek Václav - Brumlich Daniel</t>
  </si>
  <si>
    <t>Liška Marek (Libín Prachatice)</t>
  </si>
  <si>
    <t>&lt;TR&gt;&lt;TD&gt;Liška Marek - Brumlich Daniel&lt;TD&gt;2 : 3 (8,7,-5,-8,-10)&lt;/TD&gt;&lt;/TR&gt;</t>
  </si>
  <si>
    <t>2 : 3 (8,7,-5,-8,-10)</t>
  </si>
  <si>
    <t>Liška Marek - Brumlich Daniel</t>
  </si>
  <si>
    <t>Masnica Michal (ASK Tatra Kopřivnice)</t>
  </si>
  <si>
    <t>&lt;TR&gt;&lt;TD width=250&gt;Masnica Michal - Pekárek Václav&lt;TD&gt;&lt;/TD&gt;&lt;/TR&gt;</t>
  </si>
  <si>
    <t>Masnica Michal - Pekárek Václav</t>
  </si>
  <si>
    <t>&lt;TR&gt;&lt;TD&gt;Chládek Martin - Kučera Stanislav&lt;TD&gt;1 : 3 (-4,-3,5,-5)&lt;/TD&gt;&lt;/TR&gt;</t>
  </si>
  <si>
    <t>1 : 3 (-4,-3,5,-5)</t>
  </si>
  <si>
    <t>Chládek Martin - Kučera Stanislav</t>
  </si>
  <si>
    <t>&lt;TR&gt;&lt;TD&gt;Pich Jan - Polívka Martin&lt;TD&gt;1 : 3 (9,-6,-13,-8)&lt;/TD&gt;&lt;/TR&gt;</t>
  </si>
  <si>
    <t>1 : 3 (9,-6,-13,-8)</t>
  </si>
  <si>
    <t>Pich Jan - Polívka Martin</t>
  </si>
  <si>
    <t>Polívka Martin (Žďárná)</t>
  </si>
  <si>
    <t>&lt;TR&gt;&lt;TD&gt;Kučera Stanislav - Pich Jan&lt;TD&gt;3 : 0 (4,5,4)&lt;/TD&gt;&lt;/TR&gt;</t>
  </si>
  <si>
    <t>3 : 0 (4,5,4)</t>
  </si>
  <si>
    <t>Kučera Stanislav - Pich Jan</t>
  </si>
  <si>
    <t>Chládek Martin (Sokol Hradec Králové 2)</t>
  </si>
  <si>
    <t>&lt;TR&gt;&lt;TD&gt;Polívka Martin - Chládek Martin&lt;TD&gt;2 : 3 (8,-10,-6,9,-8)&lt;/TD&gt;&lt;/TR&gt;</t>
  </si>
  <si>
    <t>2 : 3 (8,-10,-6,9,-8)</t>
  </si>
  <si>
    <t>Polívka Martin - Chládek Martin</t>
  </si>
  <si>
    <t>Pich Jan (TTC Litvínov)</t>
  </si>
  <si>
    <t>&lt;TR&gt;&lt;TD&gt;Pich Jan - Chládek Martin&lt;TD&gt;0 : 3 (-6,-7,-4)&lt;/TD&gt;&lt;/TR&gt;</t>
  </si>
  <si>
    <t>Pich Jan - Chládek Martin</t>
  </si>
  <si>
    <t>Kučera Stanislav (SK DDM Kotlářka Praha)</t>
  </si>
  <si>
    <t>&lt;TR&gt;&lt;TD width=250&gt;Kučera Stanislav - Polívka Martin&lt;TD&gt;3 : 0 (2,5,1)&lt;/TD&gt;&lt;/TR&gt;</t>
  </si>
  <si>
    <t>3 : 0 (2,5,1)</t>
  </si>
  <si>
    <t>Kučera Stanislav - Polívka Martin</t>
  </si>
  <si>
    <t>&lt;TR&gt;&lt;TD&gt;Šilhán Petr - Peterka Ondřej&lt;TD&gt;3 : 2 (-9,-8,7,9,9)&lt;/TD&gt;&lt;/TR&gt;</t>
  </si>
  <si>
    <t>3 : 2 (-9,-8,7,9,9)</t>
  </si>
  <si>
    <t>Šilhán Petr - Peterka Ondřej</t>
  </si>
  <si>
    <t>&lt;TR&gt;&lt;TD&gt;Sýkora Josef - bye&lt;TD&gt;&lt;/TD&gt;&lt;/TR&gt;</t>
  </si>
  <si>
    <t>Sýkora Josef - bye</t>
  </si>
  <si>
    <t>&lt;TR&gt;&lt;TD&gt;Peterka Ondřej - Sýkora Josef&lt;TD&gt;3 : 2 (4,-7,-4,4,7)&lt;/TD&gt;&lt;/TR&gt;</t>
  </si>
  <si>
    <t>3 : 2 (4,-7,-4,4,7)</t>
  </si>
  <si>
    <t>Peterka Ondřej - Sýkora Josef</t>
  </si>
  <si>
    <t>Šilhán Petr (SKST Liberec)</t>
  </si>
  <si>
    <t>&lt;TR&gt;&lt;TD&gt;bye - Šilhán Petr&lt;TD&gt;&lt;/TD&gt;&lt;/TR&gt;</t>
  </si>
  <si>
    <t>bye - Šilhán Petr</t>
  </si>
  <si>
    <t>Sýkora Josef (TTC Příbram)</t>
  </si>
  <si>
    <t>&lt;TR&gt;&lt;TD&gt;Sýkora Josef - Šilhán Petr&lt;TD&gt;1 : 3 (-3,-7,8,-9)&lt;/TD&gt;&lt;/TR&gt;</t>
  </si>
  <si>
    <t>1 : 3 (-3,-7,8,-9)</t>
  </si>
  <si>
    <t>Sýkora Josef - Šilhán Petr</t>
  </si>
  <si>
    <t>Peterka Ondřej (DDM Soběslav)</t>
  </si>
  <si>
    <t>&lt;TR&gt;&lt;TD width=250&gt;Peterka Ondřej - bye&lt;TD&gt;&lt;/TD&gt;&lt;/TR&gt;</t>
  </si>
  <si>
    <t>Peterka Ondřej - bye</t>
  </si>
  <si>
    <t>&lt;TR&gt;&lt;TD&gt;Blahut Vojtěch - Copák František&lt;TD&gt;0 : 3 (-8,-9,-6)&lt;/TD&gt;&lt;/TR&gt;</t>
  </si>
  <si>
    <t>0 : 3 (-8,-9,-6)</t>
  </si>
  <si>
    <t>Blahut Vojtěch - Copák František</t>
  </si>
  <si>
    <t>&lt;TR&gt;&lt;TD&gt;Zatloukal Martin - Kršiak Tomáš&lt;TD&gt;2 : 3 (9,-7,-6,9,-9)&lt;/TD&gt;&lt;/TR&gt;</t>
  </si>
  <si>
    <t>2 : 3 (9,-7,-6,9,-9)</t>
  </si>
  <si>
    <t>Zatloukal Martin - Kršiak Tomáš</t>
  </si>
  <si>
    <t>Kršiak Tomáš (Sokol Kostelec nad Orlicí)</t>
  </si>
  <si>
    <t>&lt;TR&gt;&lt;TD&gt;Copák František - Zatloukal Martin&lt;TD&gt;3 : 0 (6,2,5)&lt;/TD&gt;&lt;/TR&gt;</t>
  </si>
  <si>
    <t>3 : 0 (6,2,5)</t>
  </si>
  <si>
    <t>Copák František - Zatloukal Martin</t>
  </si>
  <si>
    <t>Blahut Vojtěch (Frýdlant nad Ostravicí)</t>
  </si>
  <si>
    <t>&lt;TR&gt;&lt;TD&gt;Kršiak Tomáš - Blahut Vojtěch&lt;TD&gt;2 : 3 (-7,8,-5,9,-5)&lt;/TD&gt;&lt;/TR&gt;</t>
  </si>
  <si>
    <t>2 : 3 (-7,8,-5,9,-5)</t>
  </si>
  <si>
    <t>Kršiak Tomáš - Blahut Vojtěch</t>
  </si>
  <si>
    <t>Zatloukal Martin (Klubsten Karviná)</t>
  </si>
  <si>
    <t>&lt;TR&gt;&lt;TD&gt;Zatloukal Martin - Blahut Vojtěch&lt;TD&gt;0 : 3 (-13,-8,-7)&lt;/TD&gt;&lt;/TR&gt;</t>
  </si>
  <si>
    <t>0 : 3 (-13,-8,-7)</t>
  </si>
  <si>
    <t>Zatloukal Martin - Blahut Vojtěch</t>
  </si>
  <si>
    <t>Copák František (Sokol Bor)</t>
  </si>
  <si>
    <t>&lt;TR&gt;&lt;TD width=250&gt;Copák František - Kršiak Tomáš&lt;TD&gt;3 : 0 (2,5,6)&lt;/TD&gt;&lt;/TR&gt;</t>
  </si>
  <si>
    <t>3 : 0 (2,5,6)</t>
  </si>
  <si>
    <t>Copák František - Kršiak Tomáš</t>
  </si>
  <si>
    <t>Dvouhra dorostenci - 1. stupeň</t>
  </si>
  <si>
    <t>0 : 3 (-7,-9,-8)</t>
  </si>
  <si>
    <t>Kozubík Pavel - Korbel Filip</t>
  </si>
  <si>
    <t>3 : 2 (4,-9,-14,13,9)</t>
  </si>
  <si>
    <t>Hruška Václav - Schwarz Ota</t>
  </si>
  <si>
    <t>3 : 2 (8,-10,-9,5,11)</t>
  </si>
  <si>
    <t>Korbel Filip - Hruška Václav</t>
  </si>
  <si>
    <t>Kozubík Pavel (MS Brno)</t>
  </si>
  <si>
    <t>2 : 3 (-4,8,-12,6,-8)</t>
  </si>
  <si>
    <t>Schwarz Ota - Kozubík Pavel</t>
  </si>
  <si>
    <t>2 : 3 (12,-7,3,-12,-9)</t>
  </si>
  <si>
    <t>Hruška Václav - Kozubík Pavel</t>
  </si>
  <si>
    <t>Korbel Filip (SK DDM Kotlářka Praha)</t>
  </si>
  <si>
    <t>3 : 0 (4,2,4)</t>
  </si>
  <si>
    <t>Korbel Filip - Schwarz Ota</t>
  </si>
  <si>
    <t>Brož Petr - Boháč Jan</t>
  </si>
  <si>
    <t>3 : 1 (-3,4,6,5)</t>
  </si>
  <si>
    <t>Vítovec Martin - Voňka Jakub</t>
  </si>
  <si>
    <t>0 : 3 (-9,-7,-9)</t>
  </si>
  <si>
    <t>Boháč Jan - Vítovec Martin</t>
  </si>
  <si>
    <t>Brož Petr (Sokol Hradec Králové 2)</t>
  </si>
  <si>
    <t>3 : 0 (12,8,9)</t>
  </si>
  <si>
    <t>Voňka Jakub - Brož Petr</t>
  </si>
  <si>
    <t>0 : 3 (-7,-7,-4)</t>
  </si>
  <si>
    <t>Vítovec Martin - Brož Petr</t>
  </si>
  <si>
    <t>Boháč Jan (SK Přerov)</t>
  </si>
  <si>
    <t>1 : 3 (-12,8,-4,-7)</t>
  </si>
  <si>
    <t>Boháč Jan - Voňka Jakub</t>
  </si>
  <si>
    <t>0 : 3 (-5,-8,-10)</t>
  </si>
  <si>
    <t>Karásek Vít - Bíza Petr</t>
  </si>
  <si>
    <t>3 : 1 (8,-8,10,7)</t>
  </si>
  <si>
    <t>Hort Tomáš - Bútora Michal</t>
  </si>
  <si>
    <t>2 : 3 (-9,5,-10,6,-9)</t>
  </si>
  <si>
    <t>Bíza Petr - Hort Tomáš</t>
  </si>
  <si>
    <t>Karásek Vít (Slavoj Ústí nad Labem)</t>
  </si>
  <si>
    <t>1 : 3 (-8,9,-11,-8)</t>
  </si>
  <si>
    <t>Bútora Michal - Karásek Vít</t>
  </si>
  <si>
    <t>3 : 2 (-5,-9,12,8,8)</t>
  </si>
  <si>
    <t>Hort Tomáš - Karásek Vít</t>
  </si>
  <si>
    <t>Bíza Petr (MS Brno)</t>
  </si>
  <si>
    <t>3 : 1 (7,-9,7,4)</t>
  </si>
  <si>
    <t>Bíza Petr - Bútora Michal</t>
  </si>
  <si>
    <t>0 : 3 (-10,-8,-8)</t>
  </si>
  <si>
    <t>Kvíčala David - Koblížek Martin</t>
  </si>
  <si>
    <t>3 : 1 (5,7,-9,12)</t>
  </si>
  <si>
    <t>Pluhař Jan - Bauer Miroslav</t>
  </si>
  <si>
    <t>3 : 0 (8,10,8)</t>
  </si>
  <si>
    <t>Koblížek Martin - Pluhař Jan</t>
  </si>
  <si>
    <t>Kvíčala David (ČKD Blansko)</t>
  </si>
  <si>
    <t>2 : 3 (9,9,-3,-7,-3)</t>
  </si>
  <si>
    <t>Bauer Miroslav - Kvíčala David</t>
  </si>
  <si>
    <t>1 : 3 (7,-6,-8,-4)</t>
  </si>
  <si>
    <t>Pluhař Jan - Kvíčala David</t>
  </si>
  <si>
    <t>Koblížek Martin (Sokol Hradec Králové 2)</t>
  </si>
  <si>
    <t>3 : 1 (8,9,-10,5)</t>
  </si>
  <si>
    <t>Koblížek Martin - Bauer Miroslav</t>
  </si>
  <si>
    <t>0 : 3 (-6,-3,-10)</t>
  </si>
  <si>
    <t>Foff Miroslav - Foff Lukáš</t>
  </si>
  <si>
    <t>3 : 0 (7,8,2)</t>
  </si>
  <si>
    <t>Kučera Stanislav - Vybíral Lukáš</t>
  </si>
  <si>
    <t>2 : 3 (-7,-5,9,7,-3)</t>
  </si>
  <si>
    <t>Foff Lukáš - Kučera Stanislav</t>
  </si>
  <si>
    <t>Foff Miroslav (Sokol Hradec Králové 2)</t>
  </si>
  <si>
    <t>3 : 2 (-13,5,12,-13,7)</t>
  </si>
  <si>
    <t>Vybíral Lukáš - Foff Miroslav</t>
  </si>
  <si>
    <t>3 : 0 (8,5,3)</t>
  </si>
  <si>
    <t>Kučera Stanislav - Foff Miroslav</t>
  </si>
  <si>
    <t>Foff Lukáš (DTJ Hradec Králové)</t>
  </si>
  <si>
    <t>3 : 1 (-9,10,8,4)</t>
  </si>
  <si>
    <t>Foff Lukáš - Vybíral Lukáš</t>
  </si>
  <si>
    <t>0 : 3 (-7,-6,-7)</t>
  </si>
  <si>
    <t>Postelt Tomáš - Málek Tomáš</t>
  </si>
  <si>
    <t>3 : 0 (11,10,4)</t>
  </si>
  <si>
    <t>Masnica Michal - Šilhán Petr</t>
  </si>
  <si>
    <t>3 : 0 (8,7,10)</t>
  </si>
  <si>
    <t>Málek Tomáš - Masnica Michal</t>
  </si>
  <si>
    <t>Postelt Tomáš (TJ AŠ Mladá Boleslav)</t>
  </si>
  <si>
    <t>1 : 3 (10,-12,-2,-8)</t>
  </si>
  <si>
    <t>Šilhán Petr - Postelt Tomáš</t>
  </si>
  <si>
    <t>0 : 3 (-4,-4,-4)</t>
  </si>
  <si>
    <t>Masnica Michal - Postelt Tomáš</t>
  </si>
  <si>
    <t>Málek Tomáš (SK DDM Kotlářka Praha)</t>
  </si>
  <si>
    <t>3 : 0 (5,9,7)</t>
  </si>
  <si>
    <t>Málek Tomáš - Šilhán Petr</t>
  </si>
  <si>
    <t>2 : 3 (-6,-7,8,7,-7)</t>
  </si>
  <si>
    <t>Němeček Jakub - Polanský Tomáš</t>
  </si>
  <si>
    <t>3 : 1 (6,6,-10,9)</t>
  </si>
  <si>
    <t>Copák František - Borovský Šimon</t>
  </si>
  <si>
    <t>2 : 3 (-4,-9,8,5,-9)</t>
  </si>
  <si>
    <t>Polanský Tomáš - Copák František</t>
  </si>
  <si>
    <t>Němeček Jakub (SK DDM Kotlářka Praha)</t>
  </si>
  <si>
    <t>1 : 3 (-7,7,-5,-6)</t>
  </si>
  <si>
    <t>Borovský Šimon - Němeček Jakub</t>
  </si>
  <si>
    <t>0 : 3 (-9,-4,-9)</t>
  </si>
  <si>
    <t>Copák František - Němeček Jakub</t>
  </si>
  <si>
    <t>Polanský Tomáš (Slavoj Ústí nad Labem)</t>
  </si>
  <si>
    <t>3 : 0 (3,4,4)</t>
  </si>
  <si>
    <t>Polanský Tomáš - Borovský Šimon</t>
  </si>
  <si>
    <t>2 : 3 (-3,5,-6,5,-7)</t>
  </si>
  <si>
    <t>Pěnkava Luboš - Seibert Jakub</t>
  </si>
  <si>
    <t>3 : 0 (7,8,8)</t>
  </si>
  <si>
    <t>Vybíral Marek - Fabíni Jan</t>
  </si>
  <si>
    <t>3 : 1 (4,7,-7,3)</t>
  </si>
  <si>
    <t>Seibert Jakub - Vybíral Marek</t>
  </si>
  <si>
    <t>Pěnkava Luboš (SK DDM Kotlářka Praha)</t>
  </si>
  <si>
    <t>1 : 3 (-2,-6,8,-12)</t>
  </si>
  <si>
    <t>Fabíni Jan - Pěnkava Luboš</t>
  </si>
  <si>
    <t>1 : 3 (-8,6,-11,-5)</t>
  </si>
  <si>
    <t>Vybíral Marek - Pěnkava Luboš</t>
  </si>
  <si>
    <t>Seibert Jakub (Slavoj Ústí nad Labem)</t>
  </si>
  <si>
    <t>3 : 1 (7,-9,12,10)</t>
  </si>
  <si>
    <t>Seibert Jakub - Fabíni Jan</t>
  </si>
  <si>
    <t>Dvouhra dorostenci - 2.stupeň</t>
  </si>
  <si>
    <t>3:1 (-2,9,7,7)</t>
  </si>
  <si>
    <t>3:2 (-9,-9,10,6,9)</t>
  </si>
  <si>
    <t>3:0 (7,8,3)</t>
  </si>
  <si>
    <t>3:1 (9,7,-8,8)</t>
  </si>
  <si>
    <t>3:0 (5,5,10)</t>
  </si>
  <si>
    <t>3:1 (4,4,-8,6)</t>
  </si>
  <si>
    <t>3:0 (5,3,3)</t>
  </si>
  <si>
    <t>3:1 (7,-8,3,8)</t>
  </si>
  <si>
    <t>3:1 (8,-11,5,8)</t>
  </si>
  <si>
    <t>3:0 (2,7,3)</t>
  </si>
  <si>
    <t>3:1 (4,-13,6,8)</t>
  </si>
  <si>
    <t>3:0 (8,12,5)</t>
  </si>
  <si>
    <t>3:2 (-10,9,7,-8,2)</t>
  </si>
  <si>
    <t>3:2 (-10,5,9,-6,6)</t>
  </si>
  <si>
    <t>3:2 (-8,9,-5,6,8)</t>
  </si>
  <si>
    <t>Dvouhra dorostenci - 3.stupeň</t>
  </si>
  <si>
    <t>3:1 (14,9,-11,9)</t>
  </si>
  <si>
    <t>3:1 (6,8,-13,7)</t>
  </si>
  <si>
    <t>3:1 (7,-10,8,15)</t>
  </si>
  <si>
    <t>3:0 (8,6,7)</t>
  </si>
  <si>
    <t>3:2 (4,5,-8,-8,10)</t>
  </si>
  <si>
    <t>3:1 (5,10,-3,8)</t>
  </si>
  <si>
    <t>3:0 (10,5,9)</t>
  </si>
  <si>
    <t>3:0 (9,11,2)</t>
  </si>
  <si>
    <t>3:2 (0,11,-8,-7,8)</t>
  </si>
  <si>
    <t>3:0 (6,7,6)</t>
  </si>
  <si>
    <t>3:0 (3,9,8)</t>
  </si>
  <si>
    <t>3:2 (5,-11,-7,11,6)</t>
  </si>
  <si>
    <t>3:2 (-9,4,4,-7,7)</t>
  </si>
  <si>
    <t>3:0 (7,12,8)</t>
  </si>
  <si>
    <t>3:0 (3,4,6)</t>
  </si>
  <si>
    <t>Útěcha dorostenci</t>
  </si>
  <si>
    <t>3:2 (10,-9,5,-6,10)</t>
  </si>
  <si>
    <t>3:0 (5,6,12)</t>
  </si>
  <si>
    <t>3:1 (9,-6,8,7)</t>
  </si>
  <si>
    <t>3:2 (7,-8,7,-9,8)</t>
  </si>
  <si>
    <t>3:0 (9,4,8)</t>
  </si>
  <si>
    <t>3:0 (8,2,5)</t>
  </si>
  <si>
    <t>3:0 (8,6,3)</t>
  </si>
  <si>
    <t>3:2 (-9,-8,8,8,8)</t>
  </si>
  <si>
    <t>3:0 (2,6,10)</t>
  </si>
  <si>
    <t>3:0 (13,9,7)</t>
  </si>
  <si>
    <t>3:1 (5,-7,12,6)</t>
  </si>
  <si>
    <t>3:0 (8,9,7)</t>
  </si>
  <si>
    <t>3:1 (-8,8,9,7)</t>
  </si>
  <si>
    <t>3:2 (11,7,-7,-9,9)</t>
  </si>
  <si>
    <t>3:0 (7,5,9)</t>
  </si>
  <si>
    <t>3:0 (9,9,9)</t>
  </si>
  <si>
    <t>3:2 (-14,-11,4,6,5)</t>
  </si>
  <si>
    <t>3:0 (7,6,3)</t>
  </si>
  <si>
    <t>3:1 (-10,5,9,5)</t>
  </si>
  <si>
    <t>3:0 (13,9,9)</t>
  </si>
  <si>
    <t>3:0 (7,9,3)</t>
  </si>
  <si>
    <t>3:2 (8,-9,9,-8,5)</t>
  </si>
  <si>
    <t>3:0 (11,9,7)</t>
  </si>
  <si>
    <t>3:1 (9,8,-8,6)</t>
  </si>
  <si>
    <t>3:0 (2,8,8)</t>
  </si>
  <si>
    <t>3:1 (-9,7,7,8)</t>
  </si>
  <si>
    <t>3:0 (15,1,8)</t>
  </si>
  <si>
    <t>3:0 (7,4,4)</t>
  </si>
  <si>
    <t>3:2 (6,-10,4,-5,4)</t>
  </si>
  <si>
    <t>3:1 (9,10,-9,3)</t>
  </si>
  <si>
    <t>3:0 (5,7,7)</t>
  </si>
  <si>
    <t>3:0 (9,11,3)</t>
  </si>
  <si>
    <t>3:0 (6,6,8)</t>
  </si>
  <si>
    <t>Čtyřhra dorostenci</t>
  </si>
  <si>
    <t>3:1 (-6,7,5,7)</t>
  </si>
  <si>
    <t>3:0 (5,9,7)</t>
  </si>
  <si>
    <t>3:0 (4,5,9)</t>
  </si>
  <si>
    <t>3:0 (7,11,4)</t>
  </si>
  <si>
    <t>3:2 (-9,5,5,-8,9)</t>
  </si>
  <si>
    <t>3:2 (-6,8,-9,7,3)</t>
  </si>
  <si>
    <t>3:0 (8,2,8)</t>
  </si>
  <si>
    <t>3:1 (7,6,-11,2)</t>
  </si>
  <si>
    <t>3:1 (5,-7,7,11)</t>
  </si>
  <si>
    <t>3:0 (6,10,3)</t>
  </si>
  <si>
    <t>3:1 (-10,5,5,9)</t>
  </si>
  <si>
    <t>3:0 (7,6,13)</t>
  </si>
  <si>
    <t>3:1 (7,-9,8,5)</t>
  </si>
  <si>
    <t>3:0 (5,4,4)</t>
  </si>
  <si>
    <t>3:0 (6,9,3)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</si>
</sst>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</font>
    <font>
      <sz val="8"/>
      <name val="Arial CE"/>
      <family val="2"/>
    </font>
    <font>
      <b/>
      <sz val="10"/>
      <name val="Arial CE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sz val="12"/>
      <name val="Arial CE"/>
      <family val="2"/>
    </font>
    <font>
      <strike/>
      <sz val="10"/>
      <name val="Times New Roman CE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132</xdr:row>
      <xdr:rowOff>0</xdr:rowOff>
    </xdr:from>
    <xdr:to>
      <xdr:col>8</xdr:col>
      <xdr:colOff>0</xdr:colOff>
      <xdr:row>132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220218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132</xdr:row>
      <xdr:rowOff>0</xdr:rowOff>
    </xdr:from>
    <xdr:to>
      <xdr:col>7</xdr:col>
      <xdr:colOff>1352550</xdr:colOff>
      <xdr:row>132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0218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132</xdr:row>
      <xdr:rowOff>0</xdr:rowOff>
    </xdr:from>
    <xdr:to>
      <xdr:col>7</xdr:col>
      <xdr:colOff>1343025</xdr:colOff>
      <xdr:row>132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8801100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801100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132</xdr:row>
      <xdr:rowOff>0</xdr:rowOff>
    </xdr:from>
    <xdr:to>
      <xdr:col>6</xdr:col>
      <xdr:colOff>1476375</xdr:colOff>
      <xdr:row>132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132</xdr:row>
      <xdr:rowOff>0</xdr:rowOff>
    </xdr:from>
    <xdr:to>
      <xdr:col>6</xdr:col>
      <xdr:colOff>1476375</xdr:colOff>
      <xdr:row>132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132</xdr:row>
      <xdr:rowOff>0</xdr:rowOff>
    </xdr:from>
    <xdr:to>
      <xdr:col>7</xdr:col>
      <xdr:colOff>1476375</xdr:colOff>
      <xdr:row>132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220218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132</xdr:row>
      <xdr:rowOff>0</xdr:rowOff>
    </xdr:from>
    <xdr:to>
      <xdr:col>7</xdr:col>
      <xdr:colOff>1352550</xdr:colOff>
      <xdr:row>132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0218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132</xdr:row>
      <xdr:rowOff>0</xdr:rowOff>
    </xdr:from>
    <xdr:to>
      <xdr:col>7</xdr:col>
      <xdr:colOff>1343025</xdr:colOff>
      <xdr:row>132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0">
      <selection activeCell="C9" sqref="C9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1" spans="1:3" ht="12.75">
      <c r="A1" t="s">
        <v>68</v>
      </c>
      <c r="C1" t="s">
        <v>69</v>
      </c>
    </row>
    <row r="2" ht="12.75">
      <c r="C2" t="s">
        <v>70</v>
      </c>
    </row>
    <row r="3" spans="1:3" ht="12.75">
      <c r="A3" t="s">
        <v>71</v>
      </c>
      <c r="C3" t="s">
        <v>80</v>
      </c>
    </row>
    <row r="4" ht="12.75">
      <c r="C4" t="s">
        <v>81</v>
      </c>
    </row>
    <row r="5" ht="12.75">
      <c r="A5" t="s">
        <v>72</v>
      </c>
    </row>
    <row r="6" spans="1:3" ht="12.75">
      <c r="A6" s="53" t="s">
        <v>10</v>
      </c>
      <c r="C6" s="53" t="s">
        <v>172</v>
      </c>
    </row>
    <row r="7" spans="1:4" ht="12.75">
      <c r="A7" s="53" t="s">
        <v>11</v>
      </c>
      <c r="C7" s="63" t="s">
        <v>173</v>
      </c>
      <c r="D7" s="56"/>
    </row>
    <row r="8" spans="1:3" ht="12.75">
      <c r="A8" s="53" t="s">
        <v>12</v>
      </c>
      <c r="C8" s="53" t="s">
        <v>174</v>
      </c>
    </row>
    <row r="9" spans="1:3" ht="12.75">
      <c r="A9" s="53" t="s">
        <v>79</v>
      </c>
      <c r="C9" s="53">
        <f>COUNTA(dky_seznam!B2:B257)</f>
        <v>52</v>
      </c>
    </row>
    <row r="11" ht="12.75">
      <c r="A11" s="53" t="s">
        <v>58</v>
      </c>
    </row>
    <row r="12" ht="12.75">
      <c r="A12" s="53" t="s">
        <v>90</v>
      </c>
    </row>
    <row r="13" ht="12.75">
      <c r="A13" s="53" t="s">
        <v>91</v>
      </c>
    </row>
    <row r="14" ht="15.75">
      <c r="A14" s="62" t="s">
        <v>15</v>
      </c>
    </row>
    <row r="15" spans="1:2" ht="12.75">
      <c r="A15" t="s">
        <v>16</v>
      </c>
      <c r="B15" t="s">
        <v>17</v>
      </c>
    </row>
    <row r="16" ht="12.75">
      <c r="B16" s="53" t="s">
        <v>21</v>
      </c>
    </row>
    <row r="17" ht="12.75">
      <c r="B17" s="53" t="s">
        <v>64</v>
      </c>
    </row>
    <row r="18" ht="12.75">
      <c r="B18" t="s">
        <v>67</v>
      </c>
    </row>
    <row r="19" spans="1:2" ht="12.75">
      <c r="A19" t="s">
        <v>18</v>
      </c>
      <c r="B19" s="53" t="s">
        <v>59</v>
      </c>
    </row>
    <row r="20" ht="12.75">
      <c r="B20" t="s">
        <v>19</v>
      </c>
    </row>
    <row r="21" spans="1:2" ht="12.75">
      <c r="A21" t="s">
        <v>20</v>
      </c>
      <c r="B21" t="s">
        <v>75</v>
      </c>
    </row>
    <row r="22" ht="12.75">
      <c r="B22" t="s">
        <v>60</v>
      </c>
    </row>
    <row r="23" ht="12.75">
      <c r="B23" s="53" t="s">
        <v>61</v>
      </c>
    </row>
    <row r="24" ht="12.75">
      <c r="B24" s="53" t="s">
        <v>22</v>
      </c>
    </row>
    <row r="25" ht="12.75">
      <c r="B25" s="53" t="s">
        <v>73</v>
      </c>
    </row>
    <row r="26" spans="1:2" ht="12.75">
      <c r="A26" t="s">
        <v>23</v>
      </c>
      <c r="B26" t="s">
        <v>24</v>
      </c>
    </row>
    <row r="27" ht="12.75">
      <c r="B27" t="s">
        <v>25</v>
      </c>
    </row>
    <row r="28" ht="12.75">
      <c r="B28" t="s">
        <v>74</v>
      </c>
    </row>
    <row r="29" ht="12.75">
      <c r="B29" s="53" t="s">
        <v>82</v>
      </c>
    </row>
    <row r="30" ht="12.75">
      <c r="B30" s="53" t="s">
        <v>83</v>
      </c>
    </row>
    <row r="31" ht="12.75">
      <c r="B31" s="53" t="s">
        <v>76</v>
      </c>
    </row>
    <row r="32" ht="12.75">
      <c r="B32" s="53" t="s">
        <v>77</v>
      </c>
    </row>
    <row r="33" ht="12.75">
      <c r="B33" t="s">
        <v>26</v>
      </c>
    </row>
    <row r="34" spans="1:2" ht="12.75">
      <c r="A34" t="s">
        <v>27</v>
      </c>
      <c r="B34" t="s">
        <v>28</v>
      </c>
    </row>
    <row r="35" ht="12.75">
      <c r="B35" s="53" t="s">
        <v>61</v>
      </c>
    </row>
    <row r="36" ht="12.75">
      <c r="B36" s="53" t="s">
        <v>84</v>
      </c>
    </row>
    <row r="37" ht="12.75">
      <c r="B37" s="53" t="s">
        <v>85</v>
      </c>
    </row>
    <row r="38" ht="12.75">
      <c r="B38" t="s">
        <v>86</v>
      </c>
    </row>
    <row r="39" ht="12.75">
      <c r="B39" t="s">
        <v>87</v>
      </c>
    </row>
    <row r="40" ht="12.75">
      <c r="B40" s="53" t="s">
        <v>29</v>
      </c>
    </row>
    <row r="41" spans="1:2" ht="12.75">
      <c r="A41" t="s">
        <v>30</v>
      </c>
      <c r="B41" t="s">
        <v>31</v>
      </c>
    </row>
    <row r="42" spans="1:2" ht="12.75">
      <c r="A42" t="s">
        <v>32</v>
      </c>
      <c r="B42" t="s">
        <v>33</v>
      </c>
    </row>
    <row r="43" ht="12.75">
      <c r="B43" s="53" t="s">
        <v>61</v>
      </c>
    </row>
    <row r="44" spans="1:2" ht="12.75">
      <c r="A44" t="s">
        <v>34</v>
      </c>
      <c r="B44" t="s">
        <v>35</v>
      </c>
    </row>
    <row r="45" ht="12.75">
      <c r="B45" t="s">
        <v>36</v>
      </c>
    </row>
    <row r="46" spans="1:2" ht="12.75">
      <c r="A46" t="s">
        <v>38</v>
      </c>
      <c r="B46" t="s">
        <v>39</v>
      </c>
    </row>
    <row r="47" ht="12.75">
      <c r="B47" t="s">
        <v>37</v>
      </c>
    </row>
    <row r="48" spans="1:2" ht="12.75">
      <c r="A48" t="s">
        <v>40</v>
      </c>
      <c r="B48" t="s">
        <v>41</v>
      </c>
    </row>
    <row r="49" ht="12.75">
      <c r="B49" t="s">
        <v>36</v>
      </c>
    </row>
    <row r="50" spans="1:2" ht="12.75">
      <c r="A50" t="s">
        <v>42</v>
      </c>
      <c r="B50" t="s">
        <v>43</v>
      </c>
    </row>
    <row r="51" ht="12.75">
      <c r="B51" s="53" t="s">
        <v>66</v>
      </c>
    </row>
    <row r="52" spans="1:2" ht="12.75">
      <c r="A52" t="s">
        <v>44</v>
      </c>
      <c r="B52" t="s">
        <v>45</v>
      </c>
    </row>
    <row r="53" ht="12.75">
      <c r="B53" t="s">
        <v>36</v>
      </c>
    </row>
    <row r="54" spans="1:2" ht="12.75">
      <c r="A54" t="s">
        <v>46</v>
      </c>
      <c r="B54" t="s">
        <v>47</v>
      </c>
    </row>
    <row r="55" ht="12.75">
      <c r="B55" s="53" t="s">
        <v>62</v>
      </c>
    </row>
    <row r="56" spans="1:2" ht="12.75">
      <c r="A56" t="s">
        <v>4</v>
      </c>
      <c r="B56" t="s">
        <v>48</v>
      </c>
    </row>
    <row r="57" ht="12.75">
      <c r="B57" s="53" t="s">
        <v>49</v>
      </c>
    </row>
    <row r="58" ht="12.75">
      <c r="B58" t="s">
        <v>50</v>
      </c>
    </row>
    <row r="59" ht="12.75">
      <c r="B59" t="s">
        <v>51</v>
      </c>
    </row>
    <row r="60" spans="1:2" ht="12.75">
      <c r="A60" t="s">
        <v>52</v>
      </c>
      <c r="B60" t="s">
        <v>53</v>
      </c>
    </row>
    <row r="61" ht="12.75">
      <c r="B61" s="53" t="s">
        <v>63</v>
      </c>
    </row>
    <row r="62" spans="1:2" ht="12.75">
      <c r="A62" t="s">
        <v>54</v>
      </c>
      <c r="B62" t="s">
        <v>55</v>
      </c>
    </row>
    <row r="63" spans="1:2" ht="12.75">
      <c r="A63" t="s">
        <v>56</v>
      </c>
      <c r="B63" t="s">
        <v>57</v>
      </c>
    </row>
  </sheetData>
  <sheetProtection/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view="pageBreakPreview" zoomScale="85" zoomScaleNormal="75" zoomScaleSheetLayoutView="85" zoomScalePageLayoutView="0" workbookViewId="0" topLeftCell="A1">
      <selection activeCell="F16" sqref="F16"/>
    </sheetView>
  </sheetViews>
  <sheetFormatPr defaultColWidth="9.00390625" defaultRowHeight="12.75"/>
  <cols>
    <col min="1" max="1" width="4.125" style="2" bestFit="1" customWidth="1"/>
    <col min="2" max="2" width="5.00390625" style="2" customWidth="1"/>
    <col min="3" max="3" width="29.375" style="2" bestFit="1" customWidth="1"/>
    <col min="4" max="4" width="0.875" style="2" customWidth="1"/>
    <col min="5" max="7" width="25.375" style="2" customWidth="1"/>
    <col min="8" max="16384" width="9.125" style="2" customWidth="1"/>
  </cols>
  <sheetData>
    <row r="1" spans="2:7" ht="27" customHeight="1">
      <c r="B1" s="3" t="s">
        <v>172</v>
      </c>
      <c r="G1" s="61" t="s">
        <v>89</v>
      </c>
    </row>
    <row r="2" spans="2:7" ht="21" customHeight="1">
      <c r="B2" s="4" t="s">
        <v>65</v>
      </c>
      <c r="G2" s="17" t="s">
        <v>175</v>
      </c>
    </row>
    <row r="3" spans="4:7" ht="15.75">
      <c r="D3" s="4"/>
      <c r="G3" s="58" t="s">
        <v>173</v>
      </c>
    </row>
    <row r="4" spans="1:3" ht="12.75">
      <c r="A4" s="2">
        <v>1</v>
      </c>
      <c r="B4" s="2">
        <v>9</v>
      </c>
      <c r="C4" s="5" t="s">
        <v>176</v>
      </c>
    </row>
    <row r="5" spans="4:5" ht="12.75">
      <c r="D5" s="13"/>
      <c r="E5" s="5" t="s">
        <v>107</v>
      </c>
    </row>
    <row r="6" spans="1:5" ht="12.75">
      <c r="A6" s="2">
        <v>2</v>
      </c>
      <c r="C6" s="5" t="s">
        <v>177</v>
      </c>
      <c r="D6" s="14"/>
      <c r="E6" s="6"/>
    </row>
    <row r="7" spans="4:6" ht="12.75">
      <c r="D7" s="15"/>
      <c r="E7" s="8"/>
      <c r="F7" s="9" t="s">
        <v>107</v>
      </c>
    </row>
    <row r="8" spans="1:6" ht="12.75">
      <c r="A8" s="2">
        <v>3</v>
      </c>
      <c r="B8" s="2">
        <v>51</v>
      </c>
      <c r="C8" s="5" t="s">
        <v>178</v>
      </c>
      <c r="D8" s="12"/>
      <c r="E8" s="8"/>
      <c r="F8" s="6" t="s">
        <v>179</v>
      </c>
    </row>
    <row r="9" spans="4:6" ht="12.75">
      <c r="D9" s="13"/>
      <c r="E9" s="7" t="s">
        <v>128</v>
      </c>
      <c r="F9" s="8"/>
    </row>
    <row r="10" spans="1:6" ht="12.75">
      <c r="A10" s="2">
        <v>4</v>
      </c>
      <c r="B10" s="2">
        <v>25</v>
      </c>
      <c r="C10" s="5" t="s">
        <v>180</v>
      </c>
      <c r="D10" s="14"/>
      <c r="E10" s="2" t="s">
        <v>181</v>
      </c>
      <c r="F10" s="8"/>
    </row>
    <row r="11" spans="4:7" ht="12.75">
      <c r="D11" s="15"/>
      <c r="F11" s="8"/>
      <c r="G11" s="9" t="s">
        <v>107</v>
      </c>
    </row>
    <row r="12" spans="1:7" ht="12.75">
      <c r="A12" s="2">
        <v>5</v>
      </c>
      <c r="B12" s="2">
        <v>48</v>
      </c>
      <c r="C12" s="5" t="s">
        <v>182</v>
      </c>
      <c r="D12" s="12"/>
      <c r="F12" s="8"/>
      <c r="G12" s="65" t="s">
        <v>183</v>
      </c>
    </row>
    <row r="13" spans="4:7" ht="12.75">
      <c r="D13" s="13"/>
      <c r="E13" s="5" t="s">
        <v>166</v>
      </c>
      <c r="F13" s="8"/>
      <c r="G13" s="59"/>
    </row>
    <row r="14" spans="1:7" ht="12.75">
      <c r="A14" s="2">
        <v>6</v>
      </c>
      <c r="C14" s="5" t="s">
        <v>177</v>
      </c>
      <c r="D14" s="14"/>
      <c r="E14" s="6"/>
      <c r="F14" s="8"/>
      <c r="G14" s="59"/>
    </row>
    <row r="15" spans="4:7" ht="12.75">
      <c r="D15" s="15"/>
      <c r="E15" s="8"/>
      <c r="F15" s="10" t="s">
        <v>126</v>
      </c>
      <c r="G15" s="59"/>
    </row>
    <row r="16" spans="1:7" ht="12.75">
      <c r="A16" s="2">
        <v>7</v>
      </c>
      <c r="C16" s="5" t="s">
        <v>177</v>
      </c>
      <c r="D16" s="12"/>
      <c r="E16" s="8"/>
      <c r="F16" s="2" t="s">
        <v>184</v>
      </c>
      <c r="G16" s="59"/>
    </row>
    <row r="17" spans="4:7" ht="12.75">
      <c r="D17" s="13"/>
      <c r="E17" s="7" t="s">
        <v>126</v>
      </c>
      <c r="G17" s="59"/>
    </row>
    <row r="18" spans="1:7" ht="12.75">
      <c r="A18" s="2">
        <v>8</v>
      </c>
      <c r="B18" s="2">
        <v>23</v>
      </c>
      <c r="C18" s="5" t="s">
        <v>185</v>
      </c>
      <c r="D18" s="14"/>
      <c r="G18" s="59"/>
    </row>
    <row r="19" spans="4:7" ht="12.75">
      <c r="D19" s="15"/>
      <c r="G19" s="66"/>
    </row>
    <row r="20" spans="1:7" ht="12.75">
      <c r="A20" s="2">
        <v>9</v>
      </c>
      <c r="B20" s="2">
        <v>10</v>
      </c>
      <c r="C20" s="5" t="s">
        <v>186</v>
      </c>
      <c r="D20" s="12"/>
      <c r="F20" s="59"/>
      <c r="G20" s="59"/>
    </row>
    <row r="21" spans="4:7" ht="12.75">
      <c r="D21" s="13"/>
      <c r="E21" s="5" t="s">
        <v>109</v>
      </c>
      <c r="G21" s="59"/>
    </row>
    <row r="22" spans="1:7" ht="12.75">
      <c r="A22" s="2">
        <v>10</v>
      </c>
      <c r="C22" s="5" t="s">
        <v>177</v>
      </c>
      <c r="D22" s="14"/>
      <c r="E22" s="6"/>
      <c r="G22" s="59"/>
    </row>
    <row r="23" spans="4:7" ht="12.75">
      <c r="D23" s="15"/>
      <c r="E23" s="8"/>
      <c r="F23" s="9" t="s">
        <v>109</v>
      </c>
      <c r="G23" s="59"/>
    </row>
    <row r="24" spans="1:7" ht="12.75">
      <c r="A24" s="2">
        <v>11</v>
      </c>
      <c r="B24" s="2">
        <v>50</v>
      </c>
      <c r="C24" s="5" t="s">
        <v>187</v>
      </c>
      <c r="D24" s="12"/>
      <c r="E24" s="8"/>
      <c r="F24" s="6" t="s">
        <v>188</v>
      </c>
      <c r="G24" s="59"/>
    </row>
    <row r="25" spans="4:7" ht="12.75">
      <c r="D25" s="13"/>
      <c r="E25" s="7" t="s">
        <v>168</v>
      </c>
      <c r="F25" s="8"/>
      <c r="G25" s="59"/>
    </row>
    <row r="26" spans="1:7" ht="12.75">
      <c r="A26" s="2">
        <v>12</v>
      </c>
      <c r="B26" s="2">
        <v>43</v>
      </c>
      <c r="C26" s="5" t="s">
        <v>189</v>
      </c>
      <c r="D26" s="14"/>
      <c r="E26" s="2" t="s">
        <v>190</v>
      </c>
      <c r="F26" s="8"/>
      <c r="G26" s="59"/>
    </row>
    <row r="27" spans="4:7" ht="12.75">
      <c r="D27" s="15"/>
      <c r="F27" s="8"/>
      <c r="G27" s="9" t="s">
        <v>123</v>
      </c>
    </row>
    <row r="28" spans="1:7" ht="12.75">
      <c r="A28" s="2">
        <v>13</v>
      </c>
      <c r="B28" s="2">
        <v>26</v>
      </c>
      <c r="C28" s="70" t="s">
        <v>191</v>
      </c>
      <c r="D28" s="12"/>
      <c r="F28" s="8"/>
      <c r="G28" s="2" t="s">
        <v>192</v>
      </c>
    </row>
    <row r="29" spans="4:6" ht="12.75">
      <c r="D29" s="13"/>
      <c r="E29" s="5" t="s">
        <v>153</v>
      </c>
      <c r="F29" s="8"/>
    </row>
    <row r="30" spans="1:6" ht="12.75">
      <c r="A30" s="2">
        <v>14</v>
      </c>
      <c r="B30" s="2">
        <v>41</v>
      </c>
      <c r="C30" s="5" t="s">
        <v>193</v>
      </c>
      <c r="D30" s="14"/>
      <c r="E30" s="6" t="s">
        <v>194</v>
      </c>
      <c r="F30" s="8"/>
    </row>
    <row r="31" spans="4:6" ht="12.75">
      <c r="D31" s="15"/>
      <c r="E31" s="8"/>
      <c r="F31" s="10" t="s">
        <v>123</v>
      </c>
    </row>
    <row r="32" spans="1:6" ht="12.75">
      <c r="A32" s="2">
        <v>15</v>
      </c>
      <c r="C32" s="5" t="s">
        <v>177</v>
      </c>
      <c r="D32" s="12"/>
      <c r="E32" s="8"/>
      <c r="F32" s="2" t="s">
        <v>195</v>
      </c>
    </row>
    <row r="33" spans="4:5" ht="12.75">
      <c r="D33" s="13"/>
      <c r="E33" s="7" t="s">
        <v>123</v>
      </c>
    </row>
    <row r="34" spans="1:4" ht="12.75">
      <c r="A34" s="2">
        <v>16</v>
      </c>
      <c r="B34" s="2">
        <v>21</v>
      </c>
      <c r="C34" s="5" t="s">
        <v>196</v>
      </c>
      <c r="D34" s="14"/>
    </row>
    <row r="36" spans="1:3" ht="12.75">
      <c r="A36" s="2">
        <v>17</v>
      </c>
      <c r="B36" s="2">
        <v>11</v>
      </c>
      <c r="C36" s="5" t="s">
        <v>197</v>
      </c>
    </row>
    <row r="37" spans="4:5" ht="12.75">
      <c r="D37" s="13"/>
      <c r="E37" s="5" t="s">
        <v>110</v>
      </c>
    </row>
    <row r="38" spans="1:5" ht="12.75">
      <c r="A38" s="2">
        <v>18</v>
      </c>
      <c r="C38" s="5" t="s">
        <v>177</v>
      </c>
      <c r="D38" s="14"/>
      <c r="E38" s="6"/>
    </row>
    <row r="39" spans="4:6" ht="12.75">
      <c r="D39" s="15"/>
      <c r="E39" s="8"/>
      <c r="F39" s="9" t="s">
        <v>131</v>
      </c>
    </row>
    <row r="40" spans="1:6" ht="12.75">
      <c r="A40" s="2">
        <v>19</v>
      </c>
      <c r="B40" s="2">
        <v>39</v>
      </c>
      <c r="C40" s="5" t="s">
        <v>198</v>
      </c>
      <c r="D40" s="12"/>
      <c r="E40" s="8"/>
      <c r="F40" s="6" t="s">
        <v>199</v>
      </c>
    </row>
    <row r="41" spans="4:6" ht="12.75">
      <c r="D41" s="13"/>
      <c r="E41" s="7" t="s">
        <v>131</v>
      </c>
      <c r="F41" s="8"/>
    </row>
    <row r="42" spans="1:6" ht="12.75">
      <c r="A42" s="2">
        <v>20</v>
      </c>
      <c r="B42" s="2">
        <v>28</v>
      </c>
      <c r="C42" s="5" t="s">
        <v>200</v>
      </c>
      <c r="D42" s="14"/>
      <c r="E42" s="2" t="s">
        <v>201</v>
      </c>
      <c r="F42" s="8"/>
    </row>
    <row r="43" spans="4:7" ht="12.75">
      <c r="D43" s="15"/>
      <c r="F43" s="8"/>
      <c r="G43" s="9" t="s">
        <v>131</v>
      </c>
    </row>
    <row r="44" spans="1:7" ht="12.75">
      <c r="A44" s="2">
        <v>21</v>
      </c>
      <c r="B44" s="2">
        <v>46</v>
      </c>
      <c r="C44" s="5" t="s">
        <v>202</v>
      </c>
      <c r="D44" s="12"/>
      <c r="F44" s="8"/>
      <c r="G44" s="65" t="s">
        <v>203</v>
      </c>
    </row>
    <row r="45" spans="4:7" ht="12.75">
      <c r="D45" s="13"/>
      <c r="E45" s="5" t="s">
        <v>163</v>
      </c>
      <c r="F45" s="8"/>
      <c r="G45" s="59"/>
    </row>
    <row r="46" spans="1:7" ht="12.75">
      <c r="A46" s="2">
        <v>22</v>
      </c>
      <c r="B46" s="2">
        <v>47</v>
      </c>
      <c r="C46" s="5" t="s">
        <v>204</v>
      </c>
      <c r="D46" s="14"/>
      <c r="E46" s="6" t="s">
        <v>205</v>
      </c>
      <c r="F46" s="8"/>
      <c r="G46" s="59"/>
    </row>
    <row r="47" spans="4:7" ht="12.75">
      <c r="D47" s="15"/>
      <c r="E47" s="8"/>
      <c r="F47" s="10" t="s">
        <v>127</v>
      </c>
      <c r="G47" s="59"/>
    </row>
    <row r="48" spans="1:7" ht="12.75">
      <c r="A48" s="2">
        <v>23</v>
      </c>
      <c r="C48" s="5" t="s">
        <v>177</v>
      </c>
      <c r="D48" s="12"/>
      <c r="E48" s="8"/>
      <c r="F48" s="2" t="s">
        <v>206</v>
      </c>
      <c r="G48" s="59"/>
    </row>
    <row r="49" spans="4:7" ht="12.75">
      <c r="D49" s="13"/>
      <c r="E49" s="7" t="s">
        <v>127</v>
      </c>
      <c r="G49" s="59"/>
    </row>
    <row r="50" spans="1:7" ht="12.75">
      <c r="A50" s="2">
        <v>24</v>
      </c>
      <c r="B50" s="2">
        <v>24</v>
      </c>
      <c r="C50" s="5" t="s">
        <v>207</v>
      </c>
      <c r="D50" s="14"/>
      <c r="G50" s="59"/>
    </row>
    <row r="51" spans="4:7" ht="12.75">
      <c r="D51" s="15"/>
      <c r="G51" s="66"/>
    </row>
    <row r="52" spans="1:7" ht="12.75">
      <c r="A52" s="2">
        <v>25</v>
      </c>
      <c r="B52" s="2">
        <v>12</v>
      </c>
      <c r="C52" s="5" t="s">
        <v>208</v>
      </c>
      <c r="D52" s="12"/>
      <c r="G52" s="59"/>
    </row>
    <row r="53" spans="4:7" ht="12.75">
      <c r="D53" s="13"/>
      <c r="E53" s="5" t="s">
        <v>111</v>
      </c>
      <c r="G53" s="59"/>
    </row>
    <row r="54" spans="1:7" ht="12.75">
      <c r="A54" s="2">
        <v>26</v>
      </c>
      <c r="C54" s="5" t="s">
        <v>177</v>
      </c>
      <c r="D54" s="14"/>
      <c r="E54" s="6"/>
      <c r="G54" s="59"/>
    </row>
    <row r="55" spans="4:7" ht="12.75">
      <c r="D55" s="15"/>
      <c r="E55" s="8"/>
      <c r="F55" s="9" t="s">
        <v>111</v>
      </c>
      <c r="G55" s="59"/>
    </row>
    <row r="56" spans="1:7" ht="12.75">
      <c r="A56" s="2">
        <v>27</v>
      </c>
      <c r="B56" s="2">
        <v>52</v>
      </c>
      <c r="C56" s="5" t="s">
        <v>209</v>
      </c>
      <c r="D56" s="12"/>
      <c r="E56" s="8"/>
      <c r="F56" s="6" t="s">
        <v>210</v>
      </c>
      <c r="G56" s="59"/>
    </row>
    <row r="57" spans="4:7" ht="12.75">
      <c r="D57" s="13"/>
      <c r="E57" s="7" t="s">
        <v>171</v>
      </c>
      <c r="F57" s="8"/>
      <c r="G57" s="59"/>
    </row>
    <row r="58" spans="1:7" ht="12.75">
      <c r="A58" s="2">
        <v>28</v>
      </c>
      <c r="B58" s="2">
        <v>45</v>
      </c>
      <c r="C58" s="5" t="s">
        <v>211</v>
      </c>
      <c r="D58" s="14"/>
      <c r="E58" s="2" t="s">
        <v>212</v>
      </c>
      <c r="F58" s="8"/>
      <c r="G58" s="59"/>
    </row>
    <row r="59" spans="4:7" ht="12.75">
      <c r="D59" s="15"/>
      <c r="F59" s="8"/>
      <c r="G59" s="9" t="s">
        <v>111</v>
      </c>
    </row>
    <row r="60" spans="1:7" ht="12.75">
      <c r="A60" s="2">
        <v>29</v>
      </c>
      <c r="B60" s="2">
        <v>32</v>
      </c>
      <c r="C60" s="5" t="s">
        <v>213</v>
      </c>
      <c r="D60" s="12"/>
      <c r="F60" s="8"/>
      <c r="G60" s="2" t="s">
        <v>214</v>
      </c>
    </row>
    <row r="61" spans="4:6" ht="12.75">
      <c r="D61" s="13"/>
      <c r="E61" s="5" t="s">
        <v>138</v>
      </c>
      <c r="F61" s="8"/>
    </row>
    <row r="62" spans="1:6" ht="12.75">
      <c r="A62" s="2">
        <v>30</v>
      </c>
      <c r="C62" s="5" t="s">
        <v>177</v>
      </c>
      <c r="D62" s="14"/>
      <c r="E62" s="6"/>
      <c r="F62" s="8"/>
    </row>
    <row r="63" spans="4:6" ht="12.75">
      <c r="D63" s="15"/>
      <c r="E63" s="8"/>
      <c r="F63" s="10" t="s">
        <v>120</v>
      </c>
    </row>
    <row r="64" spans="1:6" ht="12.75">
      <c r="A64" s="2">
        <v>31</v>
      </c>
      <c r="C64" s="5" t="s">
        <v>177</v>
      </c>
      <c r="D64" s="12"/>
      <c r="E64" s="8"/>
      <c r="F64" s="2" t="s">
        <v>215</v>
      </c>
    </row>
    <row r="65" spans="4:5" ht="12.75">
      <c r="D65" s="13"/>
      <c r="E65" s="7" t="s">
        <v>120</v>
      </c>
    </row>
    <row r="66" spans="1:4" ht="12.75">
      <c r="A66" s="2">
        <v>32</v>
      </c>
      <c r="B66" s="2">
        <v>18</v>
      </c>
      <c r="C66" s="5" t="s">
        <v>216</v>
      </c>
      <c r="D66" s="14"/>
    </row>
    <row r="67" spans="2:7" ht="27" customHeight="1">
      <c r="B67" s="3" t="s">
        <v>172</v>
      </c>
      <c r="G67" s="61" t="s">
        <v>88</v>
      </c>
    </row>
    <row r="68" spans="2:7" ht="21" customHeight="1">
      <c r="B68" s="4" t="s">
        <v>65</v>
      </c>
      <c r="G68" s="17" t="s">
        <v>175</v>
      </c>
    </row>
    <row r="69" spans="4:7" ht="15.75">
      <c r="D69" s="4"/>
      <c r="G69" s="58" t="s">
        <v>173</v>
      </c>
    </row>
    <row r="70" spans="1:3" ht="12.75">
      <c r="A70" s="2">
        <v>33</v>
      </c>
      <c r="B70" s="2">
        <v>13</v>
      </c>
      <c r="C70" s="5" t="s">
        <v>217</v>
      </c>
    </row>
    <row r="71" spans="4:5" ht="12.75">
      <c r="D71" s="13"/>
      <c r="E71" s="5" t="s">
        <v>112</v>
      </c>
    </row>
    <row r="72" spans="1:5" ht="12.75">
      <c r="A72" s="2">
        <v>34</v>
      </c>
      <c r="C72" s="5" t="s">
        <v>177</v>
      </c>
      <c r="D72" s="14"/>
      <c r="E72" s="6"/>
    </row>
    <row r="73" spans="4:6" ht="12.75">
      <c r="D73" s="15"/>
      <c r="E73" s="8"/>
      <c r="F73" s="9" t="s">
        <v>112</v>
      </c>
    </row>
    <row r="74" spans="1:6" ht="12.75">
      <c r="A74" s="2">
        <v>35</v>
      </c>
      <c r="B74" s="2">
        <v>49</v>
      </c>
      <c r="C74" s="5" t="s">
        <v>218</v>
      </c>
      <c r="D74" s="12"/>
      <c r="E74" s="8"/>
      <c r="F74" s="6" t="s">
        <v>219</v>
      </c>
    </row>
    <row r="75" spans="4:6" ht="12.75">
      <c r="D75" s="13"/>
      <c r="E75" s="7" t="s">
        <v>140</v>
      </c>
      <c r="F75" s="8"/>
    </row>
    <row r="76" spans="1:6" ht="12.75">
      <c r="A76" s="2">
        <v>36</v>
      </c>
      <c r="B76" s="2">
        <v>33</v>
      </c>
      <c r="C76" s="5" t="s">
        <v>220</v>
      </c>
      <c r="D76" s="14"/>
      <c r="E76" s="2" t="s">
        <v>221</v>
      </c>
      <c r="F76" s="8"/>
    </row>
    <row r="77" spans="4:7" ht="12.75">
      <c r="D77" s="15"/>
      <c r="F77" s="8"/>
      <c r="G77" s="9" t="s">
        <v>124</v>
      </c>
    </row>
    <row r="78" spans="1:7" ht="12.75">
      <c r="A78" s="2">
        <v>37</v>
      </c>
      <c r="B78" s="2">
        <v>44</v>
      </c>
      <c r="C78" s="5" t="s">
        <v>222</v>
      </c>
      <c r="D78" s="12"/>
      <c r="F78" s="8"/>
      <c r="G78" s="65" t="s">
        <v>223</v>
      </c>
    </row>
    <row r="79" spans="4:7" ht="12.75">
      <c r="D79" s="13"/>
      <c r="E79" s="5" t="s">
        <v>159</v>
      </c>
      <c r="F79" s="8"/>
      <c r="G79" s="59"/>
    </row>
    <row r="80" spans="1:7" ht="12.75">
      <c r="A80" s="2">
        <v>38</v>
      </c>
      <c r="C80" s="5" t="s">
        <v>177</v>
      </c>
      <c r="D80" s="14"/>
      <c r="E80" s="6"/>
      <c r="F80" s="8"/>
      <c r="G80" s="59"/>
    </row>
    <row r="81" spans="4:7" ht="12.75">
      <c r="D81" s="15"/>
      <c r="E81" s="8"/>
      <c r="F81" s="10" t="s">
        <v>124</v>
      </c>
      <c r="G81" s="59"/>
    </row>
    <row r="82" spans="1:7" ht="12.75">
      <c r="A82" s="2">
        <v>39</v>
      </c>
      <c r="C82" s="5" t="s">
        <v>177</v>
      </c>
      <c r="D82" s="12"/>
      <c r="E82" s="8"/>
      <c r="F82" s="2" t="s">
        <v>224</v>
      </c>
      <c r="G82" s="59"/>
    </row>
    <row r="83" spans="4:7" ht="12.75">
      <c r="D83" s="13"/>
      <c r="E83" s="7" t="s">
        <v>124</v>
      </c>
      <c r="G83" s="59"/>
    </row>
    <row r="84" spans="1:7" ht="12.75">
      <c r="A84" s="2">
        <v>40</v>
      </c>
      <c r="B84" s="2">
        <v>22</v>
      </c>
      <c r="C84" s="5" t="s">
        <v>225</v>
      </c>
      <c r="D84" s="14"/>
      <c r="G84" s="59"/>
    </row>
    <row r="85" spans="4:7" ht="12.75">
      <c r="D85" s="15"/>
      <c r="G85" s="66"/>
    </row>
    <row r="86" spans="1:7" ht="12.75">
      <c r="A86" s="2">
        <v>41</v>
      </c>
      <c r="B86" s="2">
        <v>14</v>
      </c>
      <c r="C86" s="5" t="s">
        <v>226</v>
      </c>
      <c r="D86" s="12"/>
      <c r="G86" s="59"/>
    </row>
    <row r="87" spans="4:7" ht="12.75">
      <c r="D87" s="13"/>
      <c r="E87" s="5" t="s">
        <v>113</v>
      </c>
      <c r="G87" s="59"/>
    </row>
    <row r="88" spans="1:7" ht="12.75">
      <c r="A88" s="2">
        <v>42</v>
      </c>
      <c r="C88" s="5" t="s">
        <v>177</v>
      </c>
      <c r="D88" s="14"/>
      <c r="E88" s="6" t="s">
        <v>227</v>
      </c>
      <c r="G88" s="59"/>
    </row>
    <row r="89" spans="4:7" ht="12.75">
      <c r="D89" s="15"/>
      <c r="E89" s="8"/>
      <c r="F89" s="9" t="s">
        <v>113</v>
      </c>
      <c r="G89" s="59"/>
    </row>
    <row r="90" spans="1:7" ht="12.75">
      <c r="A90" s="2">
        <v>43</v>
      </c>
      <c r="B90" s="2">
        <v>37</v>
      </c>
      <c r="C90" s="5" t="s">
        <v>228</v>
      </c>
      <c r="D90" s="12"/>
      <c r="E90" s="8"/>
      <c r="F90" s="6" t="s">
        <v>229</v>
      </c>
      <c r="G90" s="59"/>
    </row>
    <row r="91" spans="4:7" ht="12.75">
      <c r="D91" s="13"/>
      <c r="E91" s="7" t="s">
        <v>142</v>
      </c>
      <c r="F91" s="8"/>
      <c r="G91" s="59"/>
    </row>
    <row r="92" spans="1:7" ht="12.75">
      <c r="A92" s="2">
        <v>44</v>
      </c>
      <c r="B92" s="2">
        <v>35</v>
      </c>
      <c r="C92" s="5" t="s">
        <v>230</v>
      </c>
      <c r="D92" s="14"/>
      <c r="E92" s="2" t="s">
        <v>231</v>
      </c>
      <c r="F92" s="8"/>
      <c r="G92" s="59"/>
    </row>
    <row r="93" spans="4:7" ht="12.75">
      <c r="D93" s="15"/>
      <c r="F93" s="8"/>
      <c r="G93" s="9" t="s">
        <v>113</v>
      </c>
    </row>
    <row r="94" spans="1:7" ht="12.75">
      <c r="A94" s="2">
        <v>45</v>
      </c>
      <c r="B94" s="2">
        <v>29</v>
      </c>
      <c r="C94" s="5" t="s">
        <v>232</v>
      </c>
      <c r="D94" s="12"/>
      <c r="F94" s="8"/>
      <c r="G94" s="2" t="s">
        <v>233</v>
      </c>
    </row>
    <row r="95" spans="4:6" ht="12.75">
      <c r="D95" s="13"/>
      <c r="E95" s="5" t="s">
        <v>132</v>
      </c>
      <c r="F95" s="8"/>
    </row>
    <row r="96" spans="1:6" ht="12.75">
      <c r="A96" s="2">
        <v>46</v>
      </c>
      <c r="B96" s="2">
        <v>34</v>
      </c>
      <c r="C96" s="5" t="s">
        <v>234</v>
      </c>
      <c r="D96" s="14"/>
      <c r="E96" s="6" t="s">
        <v>235</v>
      </c>
      <c r="F96" s="8"/>
    </row>
    <row r="97" spans="4:6" ht="12.75">
      <c r="D97" s="15"/>
      <c r="E97" s="8"/>
      <c r="F97" s="10" t="s">
        <v>121</v>
      </c>
    </row>
    <row r="98" spans="1:6" ht="12.75">
      <c r="A98" s="2">
        <v>47</v>
      </c>
      <c r="C98" s="5" t="s">
        <v>177</v>
      </c>
      <c r="D98" s="12"/>
      <c r="E98" s="8"/>
      <c r="F98" s="2" t="s">
        <v>236</v>
      </c>
    </row>
    <row r="99" spans="4:5" ht="12.75">
      <c r="D99" s="13"/>
      <c r="E99" s="7" t="s">
        <v>121</v>
      </c>
    </row>
    <row r="100" spans="1:5" ht="12.75">
      <c r="A100" s="2">
        <v>48</v>
      </c>
      <c r="B100" s="2">
        <v>19</v>
      </c>
      <c r="C100" s="5" t="s">
        <v>237</v>
      </c>
      <c r="D100" s="14"/>
      <c r="E100" s="2" t="s">
        <v>227</v>
      </c>
    </row>
    <row r="102" spans="1:3" ht="12.75">
      <c r="A102" s="2">
        <v>49</v>
      </c>
      <c r="B102" s="2">
        <v>15</v>
      </c>
      <c r="C102" s="5" t="s">
        <v>238</v>
      </c>
    </row>
    <row r="103" spans="4:5" ht="12.75">
      <c r="D103" s="13"/>
      <c r="E103" s="5" t="s">
        <v>115</v>
      </c>
    </row>
    <row r="104" spans="1:5" ht="12.75">
      <c r="A104" s="2">
        <v>50</v>
      </c>
      <c r="C104" s="5" t="s">
        <v>177</v>
      </c>
      <c r="D104" s="14"/>
      <c r="E104" s="6" t="s">
        <v>227</v>
      </c>
    </row>
    <row r="105" spans="4:6" ht="12.75">
      <c r="D105" s="15"/>
      <c r="E105" s="8"/>
      <c r="F105" s="9" t="s">
        <v>115</v>
      </c>
    </row>
    <row r="106" spans="1:6" ht="12.75">
      <c r="A106" s="2">
        <v>51</v>
      </c>
      <c r="B106" s="2">
        <v>38</v>
      </c>
      <c r="C106" s="5" t="s">
        <v>239</v>
      </c>
      <c r="D106" s="12"/>
      <c r="E106" s="8"/>
      <c r="F106" s="6" t="s">
        <v>240</v>
      </c>
    </row>
    <row r="107" spans="4:6" ht="12.75">
      <c r="D107" s="13"/>
      <c r="E107" s="7" t="s">
        <v>134</v>
      </c>
      <c r="F107" s="8"/>
    </row>
    <row r="108" spans="1:6" ht="12.75">
      <c r="A108" s="2">
        <v>52</v>
      </c>
      <c r="B108" s="2">
        <v>30</v>
      </c>
      <c r="C108" s="5" t="s">
        <v>241</v>
      </c>
      <c r="D108" s="14"/>
      <c r="E108" s="2" t="s">
        <v>242</v>
      </c>
      <c r="F108" s="8"/>
    </row>
    <row r="109" spans="4:7" ht="12.75">
      <c r="D109" s="15"/>
      <c r="F109" s="8"/>
      <c r="G109" s="9" t="s">
        <v>115</v>
      </c>
    </row>
    <row r="110" spans="1:7" ht="12.75">
      <c r="A110" s="2">
        <v>53</v>
      </c>
      <c r="B110" s="2">
        <v>27</v>
      </c>
      <c r="C110" s="5" t="s">
        <v>243</v>
      </c>
      <c r="D110" s="12"/>
      <c r="F110" s="8"/>
      <c r="G110" s="65" t="s">
        <v>244</v>
      </c>
    </row>
    <row r="111" spans="4:7" ht="12.75">
      <c r="D111" s="13"/>
      <c r="E111" s="5" t="s">
        <v>130</v>
      </c>
      <c r="F111" s="8"/>
      <c r="G111" s="59"/>
    </row>
    <row r="112" spans="1:7" ht="12.75">
      <c r="A112" s="2">
        <v>54</v>
      </c>
      <c r="B112" s="2">
        <v>31</v>
      </c>
      <c r="C112" s="70" t="s">
        <v>245</v>
      </c>
      <c r="D112" s="14"/>
      <c r="E112" s="6" t="s">
        <v>227</v>
      </c>
      <c r="F112" s="8"/>
      <c r="G112" s="59"/>
    </row>
    <row r="113" spans="4:7" ht="12.75">
      <c r="D113" s="15"/>
      <c r="E113" s="8"/>
      <c r="F113" s="10" t="s">
        <v>122</v>
      </c>
      <c r="G113" s="59"/>
    </row>
    <row r="114" spans="1:7" ht="12.75">
      <c r="A114" s="2">
        <v>55</v>
      </c>
      <c r="C114" s="5" t="s">
        <v>177</v>
      </c>
      <c r="D114" s="12"/>
      <c r="E114" s="8"/>
      <c r="F114" s="2" t="s">
        <v>246</v>
      </c>
      <c r="G114" s="59"/>
    </row>
    <row r="115" spans="4:7" ht="12.75">
      <c r="D115" s="13"/>
      <c r="E115" s="7" t="s">
        <v>122</v>
      </c>
      <c r="G115" s="59"/>
    </row>
    <row r="116" spans="1:7" ht="12.75">
      <c r="A116" s="2">
        <v>56</v>
      </c>
      <c r="B116" s="2">
        <v>20</v>
      </c>
      <c r="C116" s="5" t="s">
        <v>247</v>
      </c>
      <c r="D116" s="14"/>
      <c r="E116" s="2" t="s">
        <v>227</v>
      </c>
      <c r="G116" s="59"/>
    </row>
    <row r="117" spans="4:7" ht="12.75">
      <c r="D117" s="15"/>
      <c r="G117" s="66"/>
    </row>
    <row r="118" spans="1:7" ht="12.75">
      <c r="A118" s="2">
        <v>57</v>
      </c>
      <c r="B118" s="2">
        <v>16</v>
      </c>
      <c r="C118" s="5" t="s">
        <v>248</v>
      </c>
      <c r="D118" s="12"/>
      <c r="G118" s="59"/>
    </row>
    <row r="119" spans="4:7" ht="12.75">
      <c r="D119" s="13"/>
      <c r="E119" s="5" t="s">
        <v>117</v>
      </c>
      <c r="G119" s="59"/>
    </row>
    <row r="120" spans="1:7" ht="12.75">
      <c r="A120" s="2">
        <v>58</v>
      </c>
      <c r="C120" s="5" t="s">
        <v>177</v>
      </c>
      <c r="D120" s="14"/>
      <c r="E120" s="6" t="s">
        <v>227</v>
      </c>
      <c r="G120" s="59"/>
    </row>
    <row r="121" spans="4:7" ht="12.75">
      <c r="D121" s="15"/>
      <c r="E121" s="8"/>
      <c r="F121" s="9" t="s">
        <v>117</v>
      </c>
      <c r="G121" s="59"/>
    </row>
    <row r="122" spans="1:7" ht="12.75">
      <c r="A122" s="2">
        <v>59</v>
      </c>
      <c r="C122" s="5" t="s">
        <v>177</v>
      </c>
      <c r="D122" s="12"/>
      <c r="E122" s="8"/>
      <c r="F122" s="6" t="s">
        <v>249</v>
      </c>
      <c r="G122" s="59"/>
    </row>
    <row r="123" spans="4:7" ht="12.75">
      <c r="D123" s="13"/>
      <c r="E123" s="7" t="s">
        <v>151</v>
      </c>
      <c r="F123" s="8"/>
      <c r="G123" s="59"/>
    </row>
    <row r="124" spans="1:7" ht="12.75">
      <c r="A124" s="2">
        <v>60</v>
      </c>
      <c r="B124" s="2">
        <v>40</v>
      </c>
      <c r="C124" s="5" t="s">
        <v>250</v>
      </c>
      <c r="D124" s="14"/>
      <c r="E124" s="2" t="s">
        <v>227</v>
      </c>
      <c r="F124" s="8"/>
      <c r="G124" s="59"/>
    </row>
    <row r="125" spans="4:7" ht="12.75">
      <c r="D125" s="15"/>
      <c r="F125" s="8"/>
      <c r="G125" s="9" t="s">
        <v>117</v>
      </c>
    </row>
    <row r="126" spans="1:7" ht="12.75">
      <c r="A126" s="2">
        <v>61</v>
      </c>
      <c r="B126" s="2">
        <v>36</v>
      </c>
      <c r="C126" s="5" t="s">
        <v>251</v>
      </c>
      <c r="D126" s="12"/>
      <c r="F126" s="8"/>
      <c r="G126" s="2" t="s">
        <v>252</v>
      </c>
    </row>
    <row r="127" spans="4:6" ht="12.75">
      <c r="D127" s="13"/>
      <c r="E127" s="5" t="s">
        <v>155</v>
      </c>
      <c r="F127" s="8"/>
    </row>
    <row r="128" spans="1:6" ht="12.75">
      <c r="A128" s="2">
        <v>62</v>
      </c>
      <c r="B128" s="2">
        <v>42</v>
      </c>
      <c r="C128" s="5" t="s">
        <v>253</v>
      </c>
      <c r="D128" s="14"/>
      <c r="E128" s="6" t="s">
        <v>254</v>
      </c>
      <c r="F128" s="8"/>
    </row>
    <row r="129" spans="4:6" ht="12.75">
      <c r="D129" s="15"/>
      <c r="E129" s="8"/>
      <c r="F129" s="10" t="s">
        <v>118</v>
      </c>
    </row>
    <row r="130" spans="1:6" ht="12.75">
      <c r="A130" s="2">
        <v>63</v>
      </c>
      <c r="C130" s="5" t="s">
        <v>177</v>
      </c>
      <c r="D130" s="12"/>
      <c r="E130" s="8"/>
      <c r="F130" s="2" t="s">
        <v>255</v>
      </c>
    </row>
    <row r="131" spans="4:5" ht="12.75">
      <c r="D131" s="13"/>
      <c r="E131" s="7" t="s">
        <v>118</v>
      </c>
    </row>
    <row r="132" spans="1:5" ht="12.75">
      <c r="A132" s="2">
        <v>64</v>
      </c>
      <c r="B132" s="2">
        <v>17</v>
      </c>
      <c r="C132" s="5" t="s">
        <v>256</v>
      </c>
      <c r="D132" s="14"/>
      <c r="E132" s="2" t="s">
        <v>227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4" r:id="rId2"/>
  <rowBreaks count="1" manualBreakCount="1">
    <brk id="6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5" customHeight="1"/>
  <cols>
    <col min="1" max="1" width="3.375" style="21" customWidth="1"/>
    <col min="2" max="2" width="31.125" style="21" bestFit="1" customWidth="1"/>
    <col min="3" max="8" width="5.00390625" style="21" customWidth="1"/>
    <col min="9" max="9" width="1.625" style="21" customWidth="1"/>
    <col min="10" max="10" width="30.875" style="21" bestFit="1" customWidth="1"/>
    <col min="11" max="11" width="30.125" style="21" customWidth="1"/>
    <col min="12" max="16384" width="9.125" style="21" customWidth="1"/>
  </cols>
  <sheetData>
    <row r="1" spans="1:7" ht="20.25">
      <c r="A1" s="3" t="s">
        <v>172</v>
      </c>
      <c r="B1" s="2"/>
      <c r="C1" s="2"/>
      <c r="D1" s="2"/>
      <c r="E1" s="2"/>
      <c r="F1" s="2"/>
      <c r="G1" s="2"/>
    </row>
    <row r="2" spans="1:11" ht="20.25">
      <c r="A2" s="4" t="s">
        <v>65</v>
      </c>
      <c r="B2" s="2"/>
      <c r="C2" s="2"/>
      <c r="D2" s="2"/>
      <c r="E2" s="2"/>
      <c r="F2" s="2"/>
      <c r="G2" s="17"/>
      <c r="K2" s="17" t="s">
        <v>257</v>
      </c>
    </row>
    <row r="3" spans="1:11" ht="15" customHeight="1" thickBot="1">
      <c r="A3" s="2"/>
      <c r="B3" s="2"/>
      <c r="C3" s="4"/>
      <c r="D3" s="2"/>
      <c r="E3" s="2"/>
      <c r="F3" s="2"/>
      <c r="G3" s="15"/>
      <c r="K3" s="57" t="s">
        <v>173</v>
      </c>
    </row>
    <row r="4" spans="1:11" ht="16.5" customHeight="1" thickBot="1" thickTop="1">
      <c r="A4" s="40"/>
      <c r="B4" s="41" t="s">
        <v>5</v>
      </c>
      <c r="C4" s="42">
        <v>1</v>
      </c>
      <c r="D4" s="43">
        <v>2</v>
      </c>
      <c r="E4" s="43">
        <v>3</v>
      </c>
      <c r="F4" s="44">
        <v>4</v>
      </c>
      <c r="G4" s="45" t="s">
        <v>2</v>
      </c>
      <c r="H4" s="44" t="s">
        <v>3</v>
      </c>
      <c r="J4" s="21" t="s">
        <v>258</v>
      </c>
      <c r="K4" s="21" t="s">
        <v>259</v>
      </c>
    </row>
    <row r="5" spans="1:11" ht="16.5" customHeight="1" thickTop="1">
      <c r="A5" s="34">
        <v>1</v>
      </c>
      <c r="B5" s="35" t="s">
        <v>260</v>
      </c>
      <c r="C5" s="36" t="s">
        <v>13</v>
      </c>
      <c r="D5" s="37" t="s">
        <v>261</v>
      </c>
      <c r="E5" s="37" t="s">
        <v>261</v>
      </c>
      <c r="F5" s="38" t="s">
        <v>261</v>
      </c>
      <c r="G5" s="39">
        <v>6</v>
      </c>
      <c r="H5" s="38">
        <v>1</v>
      </c>
      <c r="J5" s="21" t="s">
        <v>262</v>
      </c>
      <c r="K5" s="21" t="s">
        <v>263</v>
      </c>
    </row>
    <row r="6" spans="1:11" ht="16.5" customHeight="1">
      <c r="A6" s="22">
        <v>14</v>
      </c>
      <c r="B6" s="28" t="s">
        <v>226</v>
      </c>
      <c r="C6" s="32" t="s">
        <v>264</v>
      </c>
      <c r="D6" s="23" t="s">
        <v>13</v>
      </c>
      <c r="E6" s="23" t="s">
        <v>265</v>
      </c>
      <c r="F6" s="24" t="s">
        <v>261</v>
      </c>
      <c r="G6" s="30">
        <v>5</v>
      </c>
      <c r="H6" s="24">
        <v>2</v>
      </c>
      <c r="J6" s="21" t="s">
        <v>266</v>
      </c>
      <c r="K6" s="21" t="s">
        <v>267</v>
      </c>
    </row>
    <row r="7" spans="1:11" ht="16.5" customHeight="1">
      <c r="A7" s="22">
        <v>7</v>
      </c>
      <c r="B7" s="28" t="s">
        <v>268</v>
      </c>
      <c r="C7" s="32" t="s">
        <v>264</v>
      </c>
      <c r="D7" s="23" t="s">
        <v>269</v>
      </c>
      <c r="E7" s="23" t="s">
        <v>13</v>
      </c>
      <c r="F7" s="24" t="s">
        <v>261</v>
      </c>
      <c r="G7" s="30">
        <v>4</v>
      </c>
      <c r="H7" s="24">
        <v>3</v>
      </c>
      <c r="J7" s="21" t="s">
        <v>270</v>
      </c>
      <c r="K7" s="21" t="s">
        <v>271</v>
      </c>
    </row>
    <row r="8" spans="1:11" ht="16.5" customHeight="1" thickBot="1">
      <c r="A8" s="25">
        <v>16</v>
      </c>
      <c r="B8" s="29" t="s">
        <v>248</v>
      </c>
      <c r="C8" s="33" t="s">
        <v>264</v>
      </c>
      <c r="D8" s="26" t="s">
        <v>264</v>
      </c>
      <c r="E8" s="26" t="s">
        <v>264</v>
      </c>
      <c r="F8" s="27" t="s">
        <v>13</v>
      </c>
      <c r="G8" s="31">
        <v>3</v>
      </c>
      <c r="H8" s="27">
        <v>4</v>
      </c>
      <c r="J8" s="21" t="s">
        <v>272</v>
      </c>
      <c r="K8" s="21" t="s">
        <v>273</v>
      </c>
    </row>
    <row r="9" spans="10:11" ht="16.5" customHeight="1" thickTop="1">
      <c r="J9" s="21" t="s">
        <v>275</v>
      </c>
      <c r="K9" s="21" t="s">
        <v>276</v>
      </c>
    </row>
    <row r="10" ht="16.5" customHeight="1" thickBot="1"/>
    <row r="11" spans="1:11" ht="16.5" customHeight="1" thickBot="1" thickTop="1">
      <c r="A11" s="40"/>
      <c r="B11" s="41" t="s">
        <v>6</v>
      </c>
      <c r="C11" s="42">
        <v>1</v>
      </c>
      <c r="D11" s="43">
        <v>2</v>
      </c>
      <c r="E11" s="43">
        <v>3</v>
      </c>
      <c r="F11" s="44">
        <v>4</v>
      </c>
      <c r="G11" s="45" t="s">
        <v>2</v>
      </c>
      <c r="H11" s="44" t="s">
        <v>3</v>
      </c>
      <c r="J11" s="21" t="s">
        <v>277</v>
      </c>
      <c r="K11" s="21" t="s">
        <v>278</v>
      </c>
    </row>
    <row r="12" spans="1:11" ht="16.5" customHeight="1" thickTop="1">
      <c r="A12" s="34">
        <v>2</v>
      </c>
      <c r="B12" s="35" t="s">
        <v>279</v>
      </c>
      <c r="C12" s="36" t="s">
        <v>13</v>
      </c>
      <c r="D12" s="37" t="s">
        <v>261</v>
      </c>
      <c r="E12" s="37" t="s">
        <v>261</v>
      </c>
      <c r="F12" s="38" t="s">
        <v>261</v>
      </c>
      <c r="G12" s="39">
        <v>6</v>
      </c>
      <c r="H12" s="38">
        <v>1</v>
      </c>
      <c r="J12" s="21" t="s">
        <v>280</v>
      </c>
      <c r="K12" s="21" t="s">
        <v>281</v>
      </c>
    </row>
    <row r="13" spans="1:11" ht="16.5" customHeight="1">
      <c r="A13" s="22">
        <v>12</v>
      </c>
      <c r="B13" s="28" t="s">
        <v>208</v>
      </c>
      <c r="C13" s="32" t="s">
        <v>264</v>
      </c>
      <c r="D13" s="23" t="s">
        <v>13</v>
      </c>
      <c r="E13" s="23" t="s">
        <v>264</v>
      </c>
      <c r="F13" s="24" t="s">
        <v>265</v>
      </c>
      <c r="G13" s="30">
        <v>4</v>
      </c>
      <c r="H13" s="24">
        <v>3</v>
      </c>
      <c r="J13" s="21" t="s">
        <v>282</v>
      </c>
      <c r="K13" s="21" t="s">
        <v>283</v>
      </c>
    </row>
    <row r="14" spans="1:11" ht="16.5" customHeight="1">
      <c r="A14" s="22">
        <v>6</v>
      </c>
      <c r="B14" s="28" t="s">
        <v>284</v>
      </c>
      <c r="C14" s="32" t="s">
        <v>264</v>
      </c>
      <c r="D14" s="23" t="s">
        <v>261</v>
      </c>
      <c r="E14" s="23" t="s">
        <v>13</v>
      </c>
      <c r="F14" s="24" t="s">
        <v>261</v>
      </c>
      <c r="G14" s="30">
        <v>5</v>
      </c>
      <c r="H14" s="24">
        <v>2</v>
      </c>
      <c r="J14" s="21" t="s">
        <v>285</v>
      </c>
      <c r="K14" s="21" t="s">
        <v>286</v>
      </c>
    </row>
    <row r="15" spans="1:11" ht="16.5" customHeight="1" thickBot="1">
      <c r="A15" s="25">
        <v>22</v>
      </c>
      <c r="B15" s="29" t="s">
        <v>225</v>
      </c>
      <c r="C15" s="33" t="s">
        <v>264</v>
      </c>
      <c r="D15" s="26" t="s">
        <v>269</v>
      </c>
      <c r="E15" s="26" t="s">
        <v>264</v>
      </c>
      <c r="F15" s="27" t="s">
        <v>13</v>
      </c>
      <c r="G15" s="31">
        <v>3</v>
      </c>
      <c r="H15" s="27">
        <v>4</v>
      </c>
      <c r="J15" s="21" t="s">
        <v>287</v>
      </c>
      <c r="K15" s="21" t="s">
        <v>288</v>
      </c>
    </row>
    <row r="16" spans="10:11" ht="16.5" customHeight="1" thickTop="1">
      <c r="J16" s="21" t="s">
        <v>289</v>
      </c>
      <c r="K16" s="21" t="s">
        <v>290</v>
      </c>
    </row>
    <row r="17" ht="16.5" customHeight="1" thickBot="1"/>
    <row r="18" spans="1:11" ht="16.5" customHeight="1" thickBot="1" thickTop="1">
      <c r="A18" s="40"/>
      <c r="B18" s="41" t="s">
        <v>7</v>
      </c>
      <c r="C18" s="42">
        <v>1</v>
      </c>
      <c r="D18" s="43">
        <v>2</v>
      </c>
      <c r="E18" s="43">
        <v>3</v>
      </c>
      <c r="F18" s="44">
        <v>4</v>
      </c>
      <c r="G18" s="45" t="s">
        <v>2</v>
      </c>
      <c r="H18" s="44" t="s">
        <v>3</v>
      </c>
      <c r="J18" s="21" t="s">
        <v>291</v>
      </c>
      <c r="K18" s="21" t="s">
        <v>292</v>
      </c>
    </row>
    <row r="19" spans="1:11" ht="16.5" customHeight="1" thickTop="1">
      <c r="A19" s="34">
        <v>3</v>
      </c>
      <c r="B19" s="35" t="s">
        <v>293</v>
      </c>
      <c r="C19" s="36" t="s">
        <v>13</v>
      </c>
      <c r="D19" s="37" t="s">
        <v>261</v>
      </c>
      <c r="E19" s="37" t="s">
        <v>265</v>
      </c>
      <c r="F19" s="38" t="s">
        <v>294</v>
      </c>
      <c r="G19" s="39">
        <v>6</v>
      </c>
      <c r="H19" s="38">
        <v>1</v>
      </c>
      <c r="J19" s="21" t="s">
        <v>295</v>
      </c>
      <c r="K19" s="21" t="s">
        <v>296</v>
      </c>
    </row>
    <row r="20" spans="1:11" ht="16.5" customHeight="1">
      <c r="A20" s="22">
        <v>15</v>
      </c>
      <c r="B20" s="28" t="s">
        <v>238</v>
      </c>
      <c r="C20" s="32" t="s">
        <v>264</v>
      </c>
      <c r="D20" s="23" t="s">
        <v>13</v>
      </c>
      <c r="E20" s="23" t="s">
        <v>264</v>
      </c>
      <c r="F20" s="24" t="s">
        <v>261</v>
      </c>
      <c r="G20" s="30">
        <v>4</v>
      </c>
      <c r="H20" s="24">
        <v>3</v>
      </c>
      <c r="J20" s="21" t="s">
        <v>298</v>
      </c>
      <c r="K20" s="21" t="s">
        <v>299</v>
      </c>
    </row>
    <row r="21" spans="1:11" ht="16.5" customHeight="1">
      <c r="A21" s="22">
        <v>8</v>
      </c>
      <c r="B21" s="28" t="s">
        <v>300</v>
      </c>
      <c r="C21" s="32" t="s">
        <v>269</v>
      </c>
      <c r="D21" s="23" t="s">
        <v>261</v>
      </c>
      <c r="E21" s="23" t="s">
        <v>13</v>
      </c>
      <c r="F21" s="24" t="s">
        <v>294</v>
      </c>
      <c r="G21" s="30">
        <v>5</v>
      </c>
      <c r="H21" s="24">
        <v>2</v>
      </c>
      <c r="J21" s="21" t="s">
        <v>301</v>
      </c>
      <c r="K21" s="21" t="s">
        <v>302</v>
      </c>
    </row>
    <row r="22" spans="1:11" ht="16.5" customHeight="1" thickBot="1">
      <c r="A22" s="25">
        <v>28</v>
      </c>
      <c r="B22" s="29" t="s">
        <v>200</v>
      </c>
      <c r="C22" s="33" t="s">
        <v>303</v>
      </c>
      <c r="D22" s="26" t="s">
        <v>264</v>
      </c>
      <c r="E22" s="26" t="s">
        <v>303</v>
      </c>
      <c r="F22" s="27" t="s">
        <v>13</v>
      </c>
      <c r="G22" s="31">
        <v>3</v>
      </c>
      <c r="H22" s="27">
        <v>4</v>
      </c>
      <c r="J22" s="21" t="s">
        <v>304</v>
      </c>
      <c r="K22" s="21" t="s">
        <v>305</v>
      </c>
    </row>
    <row r="23" spans="10:11" ht="16.5" customHeight="1" thickTop="1">
      <c r="J23" s="21" t="s">
        <v>306</v>
      </c>
      <c r="K23" s="21" t="s">
        <v>307</v>
      </c>
    </row>
    <row r="24" ht="16.5" customHeight="1" thickBot="1"/>
    <row r="25" spans="1:11" ht="16.5" customHeight="1" thickBot="1" thickTop="1">
      <c r="A25" s="40"/>
      <c r="B25" s="41" t="s">
        <v>8</v>
      </c>
      <c r="C25" s="42">
        <v>1</v>
      </c>
      <c r="D25" s="43">
        <v>2</v>
      </c>
      <c r="E25" s="43">
        <v>3</v>
      </c>
      <c r="F25" s="44">
        <v>4</v>
      </c>
      <c r="G25" s="45" t="s">
        <v>2</v>
      </c>
      <c r="H25" s="44" t="s">
        <v>3</v>
      </c>
      <c r="J25" s="21" t="s">
        <v>308</v>
      </c>
      <c r="K25" s="21" t="s">
        <v>309</v>
      </c>
    </row>
    <row r="26" spans="1:11" ht="16.5" customHeight="1" thickTop="1">
      <c r="A26" s="34">
        <v>4</v>
      </c>
      <c r="B26" s="35" t="s">
        <v>310</v>
      </c>
      <c r="C26" s="36" t="s">
        <v>13</v>
      </c>
      <c r="D26" s="37" t="s">
        <v>261</v>
      </c>
      <c r="E26" s="37" t="s">
        <v>303</v>
      </c>
      <c r="F26" s="38" t="s">
        <v>261</v>
      </c>
      <c r="G26" s="39">
        <v>5</v>
      </c>
      <c r="H26" s="38">
        <v>2</v>
      </c>
      <c r="J26" s="21" t="s">
        <v>311</v>
      </c>
      <c r="K26" s="21" t="s">
        <v>312</v>
      </c>
    </row>
    <row r="27" spans="1:11" ht="16.5" customHeight="1">
      <c r="A27" s="22">
        <v>9</v>
      </c>
      <c r="B27" s="28" t="s">
        <v>176</v>
      </c>
      <c r="C27" s="32" t="s">
        <v>264</v>
      </c>
      <c r="D27" s="23" t="s">
        <v>13</v>
      </c>
      <c r="E27" s="23" t="s">
        <v>264</v>
      </c>
      <c r="F27" s="24" t="s">
        <v>303</v>
      </c>
      <c r="G27" s="30">
        <v>3</v>
      </c>
      <c r="H27" s="24">
        <v>4</v>
      </c>
      <c r="J27" s="21" t="s">
        <v>313</v>
      </c>
      <c r="K27" s="21" t="s">
        <v>314</v>
      </c>
    </row>
    <row r="28" spans="1:11" ht="16.5" customHeight="1">
      <c r="A28" s="22">
        <v>5</v>
      </c>
      <c r="B28" s="28" t="s">
        <v>315</v>
      </c>
      <c r="C28" s="32" t="s">
        <v>294</v>
      </c>
      <c r="D28" s="23" t="s">
        <v>261</v>
      </c>
      <c r="E28" s="23" t="s">
        <v>13</v>
      </c>
      <c r="F28" s="24" t="s">
        <v>294</v>
      </c>
      <c r="G28" s="30">
        <v>6</v>
      </c>
      <c r="H28" s="24">
        <v>1</v>
      </c>
      <c r="J28" s="21" t="s">
        <v>316</v>
      </c>
      <c r="K28" s="21" t="s">
        <v>317</v>
      </c>
    </row>
    <row r="29" spans="1:11" ht="16.5" customHeight="1" thickBot="1">
      <c r="A29" s="25">
        <v>21</v>
      </c>
      <c r="B29" s="29" t="s">
        <v>196</v>
      </c>
      <c r="C29" s="33" t="s">
        <v>264</v>
      </c>
      <c r="D29" s="26" t="s">
        <v>294</v>
      </c>
      <c r="E29" s="26" t="s">
        <v>303</v>
      </c>
      <c r="F29" s="27" t="s">
        <v>13</v>
      </c>
      <c r="G29" s="31">
        <v>4</v>
      </c>
      <c r="H29" s="27">
        <v>3</v>
      </c>
      <c r="J29" s="21" t="s">
        <v>318</v>
      </c>
      <c r="K29" s="21" t="s">
        <v>319</v>
      </c>
    </row>
    <row r="30" spans="10:11" ht="16.5" customHeight="1" thickTop="1">
      <c r="J30" s="21" t="s">
        <v>320</v>
      </c>
      <c r="K30" s="21" t="s">
        <v>321</v>
      </c>
    </row>
    <row r="31" ht="16.5" customHeight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Normal="75" zoomScaleSheetLayoutView="100" zoomScalePageLayoutView="0" workbookViewId="0" topLeftCell="A4">
      <selection activeCell="A4" sqref="A1:IV16384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7" width="31.375" style="2" customWidth="1"/>
    <col min="8" max="16384" width="9.125" style="2" customWidth="1"/>
  </cols>
  <sheetData>
    <row r="1" spans="2:7" ht="27" customHeight="1">
      <c r="B1" s="3" t="s">
        <v>172</v>
      </c>
      <c r="G1" s="64" t="s">
        <v>78</v>
      </c>
    </row>
    <row r="2" spans="2:7" ht="21" customHeight="1">
      <c r="B2" s="55" t="s">
        <v>65</v>
      </c>
      <c r="G2" s="17" t="s">
        <v>322</v>
      </c>
    </row>
    <row r="3" spans="4:7" ht="13.5">
      <c r="D3" s="4"/>
      <c r="G3" s="57" t="s">
        <v>173</v>
      </c>
    </row>
    <row r="4" spans="4:7" ht="13.5">
      <c r="D4" s="4"/>
      <c r="G4" s="57"/>
    </row>
    <row r="5" spans="1:3" ht="26.25" customHeight="1">
      <c r="A5" s="2">
        <v>1</v>
      </c>
      <c r="B5" s="5">
        <v>1</v>
      </c>
      <c r="C5" s="5" t="s">
        <v>260</v>
      </c>
    </row>
    <row r="6" spans="4:5" ht="26.25" customHeight="1">
      <c r="D6" s="13"/>
      <c r="E6" s="5" t="s">
        <v>105</v>
      </c>
    </row>
    <row r="7" spans="1:5" ht="26.25" customHeight="1">
      <c r="A7" s="2">
        <v>2</v>
      </c>
      <c r="B7" s="5">
        <v>8</v>
      </c>
      <c r="C7" s="5" t="s">
        <v>300</v>
      </c>
      <c r="D7" s="14"/>
      <c r="E7" s="6" t="s">
        <v>323</v>
      </c>
    </row>
    <row r="8" spans="4:6" ht="26.25" customHeight="1">
      <c r="D8" s="15"/>
      <c r="E8" s="8"/>
      <c r="F8" s="18" t="s">
        <v>105</v>
      </c>
    </row>
    <row r="9" spans="1:6" ht="26.25" customHeight="1">
      <c r="A9" s="2">
        <v>3</v>
      </c>
      <c r="B9" s="5">
        <v>6</v>
      </c>
      <c r="C9" s="5" t="s">
        <v>284</v>
      </c>
      <c r="D9" s="12"/>
      <c r="E9" s="8"/>
      <c r="F9" s="6" t="s">
        <v>324</v>
      </c>
    </row>
    <row r="10" spans="4:6" ht="26.25" customHeight="1">
      <c r="D10" s="13"/>
      <c r="E10" s="7" t="s">
        <v>101</v>
      </c>
      <c r="F10" s="8"/>
    </row>
    <row r="11" spans="1:6" ht="26.25" customHeight="1">
      <c r="A11" s="2">
        <v>4</v>
      </c>
      <c r="B11" s="5">
        <v>5</v>
      </c>
      <c r="C11" s="5" t="s">
        <v>315</v>
      </c>
      <c r="D11" s="14"/>
      <c r="E11" s="2" t="s">
        <v>325</v>
      </c>
      <c r="F11" s="8"/>
    </row>
    <row r="12" spans="4:7" ht="26.25" customHeight="1">
      <c r="D12" s="15"/>
      <c r="F12" s="8"/>
      <c r="G12" s="18" t="s">
        <v>94</v>
      </c>
    </row>
    <row r="13" spans="1:7" ht="26.25" customHeight="1">
      <c r="A13" s="2">
        <v>5</v>
      </c>
      <c r="B13" s="5">
        <v>2</v>
      </c>
      <c r="C13" s="5" t="s">
        <v>279</v>
      </c>
      <c r="D13" s="12"/>
      <c r="F13" s="8"/>
      <c r="G13" s="65" t="s">
        <v>326</v>
      </c>
    </row>
    <row r="14" spans="4:7" ht="26.25" customHeight="1">
      <c r="D14" s="13"/>
      <c r="E14" s="5" t="s">
        <v>94</v>
      </c>
      <c r="F14" s="8"/>
      <c r="G14" s="59"/>
    </row>
    <row r="15" spans="1:7" ht="26.25" customHeight="1">
      <c r="A15" s="2">
        <v>6</v>
      </c>
      <c r="B15" s="5">
        <v>4</v>
      </c>
      <c r="C15" s="5" t="s">
        <v>310</v>
      </c>
      <c r="D15" s="14"/>
      <c r="E15" s="6" t="s">
        <v>327</v>
      </c>
      <c r="F15" s="8"/>
      <c r="G15" s="59"/>
    </row>
    <row r="16" spans="4:7" ht="26.25" customHeight="1">
      <c r="D16" s="15"/>
      <c r="E16" s="8"/>
      <c r="F16" s="19" t="s">
        <v>94</v>
      </c>
      <c r="G16" s="59"/>
    </row>
    <row r="17" spans="1:7" ht="26.25" customHeight="1">
      <c r="A17" s="2">
        <v>7</v>
      </c>
      <c r="B17" s="5">
        <v>14</v>
      </c>
      <c r="C17" s="5" t="s">
        <v>226</v>
      </c>
      <c r="D17" s="12"/>
      <c r="E17" s="8"/>
      <c r="F17" s="2" t="s">
        <v>328</v>
      </c>
      <c r="G17" s="59"/>
    </row>
    <row r="18" spans="4:7" ht="26.25" customHeight="1">
      <c r="D18" s="13"/>
      <c r="E18" s="7" t="s">
        <v>96</v>
      </c>
      <c r="G18" s="59"/>
    </row>
    <row r="19" spans="1:7" ht="26.25" customHeight="1">
      <c r="A19" s="2">
        <v>8</v>
      </c>
      <c r="B19" s="5">
        <v>3</v>
      </c>
      <c r="C19" s="5" t="s">
        <v>293</v>
      </c>
      <c r="D19" s="14"/>
      <c r="E19" s="2" t="s">
        <v>329</v>
      </c>
      <c r="G19" s="59"/>
    </row>
    <row r="20" spans="4:7" ht="15" customHeight="1">
      <c r="D20" s="15"/>
      <c r="G20" s="59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2" bestFit="1" customWidth="1"/>
    <col min="2" max="2" width="5.125" style="2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3" t="s">
        <v>172</v>
      </c>
      <c r="H1" s="61" t="s">
        <v>89</v>
      </c>
    </row>
    <row r="2" spans="2:8" ht="21" customHeight="1">
      <c r="B2" s="4" t="s">
        <v>65</v>
      </c>
      <c r="H2" s="17" t="s">
        <v>330</v>
      </c>
    </row>
    <row r="3" spans="4:8" ht="15.75">
      <c r="D3" s="4"/>
      <c r="H3" s="58" t="s">
        <v>173</v>
      </c>
    </row>
    <row r="4" spans="1:3" ht="12.75">
      <c r="A4" s="2">
        <v>1</v>
      </c>
      <c r="B4" s="2">
        <v>10</v>
      </c>
      <c r="C4" s="5" t="s">
        <v>186</v>
      </c>
    </row>
    <row r="5" spans="4:5" ht="12.75">
      <c r="D5" s="13"/>
      <c r="E5" s="5" t="s">
        <v>109</v>
      </c>
    </row>
    <row r="6" spans="1:5" ht="12.75">
      <c r="A6" s="2">
        <v>2</v>
      </c>
      <c r="C6" s="5" t="s">
        <v>177</v>
      </c>
      <c r="D6" s="14"/>
      <c r="E6" s="6" t="s">
        <v>227</v>
      </c>
    </row>
    <row r="7" spans="4:6" ht="12.75">
      <c r="D7" s="15"/>
      <c r="E7" s="8"/>
      <c r="F7" s="9" t="s">
        <v>109</v>
      </c>
    </row>
    <row r="8" spans="1:6" ht="12.75">
      <c r="A8" s="2">
        <v>3</v>
      </c>
      <c r="B8" s="2">
        <v>51</v>
      </c>
      <c r="C8" s="5" t="s">
        <v>178</v>
      </c>
      <c r="D8" s="12"/>
      <c r="E8" s="8"/>
      <c r="F8" s="6" t="s">
        <v>331</v>
      </c>
    </row>
    <row r="9" spans="4:6" ht="12.75">
      <c r="D9" s="13"/>
      <c r="E9" s="7" t="s">
        <v>170</v>
      </c>
      <c r="F9" s="8"/>
    </row>
    <row r="10" spans="1:6" ht="12.75">
      <c r="A10" s="2">
        <v>4</v>
      </c>
      <c r="B10" s="2">
        <v>47</v>
      </c>
      <c r="C10" s="5" t="s">
        <v>204</v>
      </c>
      <c r="D10" s="14"/>
      <c r="E10" s="2" t="s">
        <v>332</v>
      </c>
      <c r="F10" s="8"/>
    </row>
    <row r="11" spans="4:7" ht="12.75">
      <c r="D11" s="15"/>
      <c r="F11" s="8"/>
      <c r="G11" s="9" t="s">
        <v>109</v>
      </c>
    </row>
    <row r="12" spans="1:7" ht="12.75">
      <c r="A12" s="2">
        <v>5</v>
      </c>
      <c r="B12" s="2">
        <v>38</v>
      </c>
      <c r="C12" s="5" t="s">
        <v>239</v>
      </c>
      <c r="D12" s="12"/>
      <c r="F12" s="8"/>
      <c r="G12" s="6" t="s">
        <v>333</v>
      </c>
    </row>
    <row r="13" spans="4:7" ht="12.75">
      <c r="D13" s="13"/>
      <c r="E13" s="5" t="s">
        <v>147</v>
      </c>
      <c r="F13" s="8"/>
      <c r="G13" s="8"/>
    </row>
    <row r="14" spans="1:7" ht="12.75">
      <c r="A14" s="2">
        <v>6</v>
      </c>
      <c r="C14" s="5" t="s">
        <v>177</v>
      </c>
      <c r="D14" s="14"/>
      <c r="E14" s="6" t="s">
        <v>227</v>
      </c>
      <c r="F14" s="8"/>
      <c r="G14" s="8"/>
    </row>
    <row r="15" spans="4:7" ht="12.75">
      <c r="D15" s="15"/>
      <c r="E15" s="8"/>
      <c r="F15" s="10" t="s">
        <v>147</v>
      </c>
      <c r="G15" s="8"/>
    </row>
    <row r="16" spans="1:7" ht="12.75">
      <c r="A16" s="2">
        <v>7</v>
      </c>
      <c r="C16" s="5" t="s">
        <v>177</v>
      </c>
      <c r="D16" s="12"/>
      <c r="E16" s="8"/>
      <c r="F16" s="2" t="s">
        <v>334</v>
      </c>
      <c r="G16" s="8"/>
    </row>
    <row r="17" spans="4:7" ht="12.75">
      <c r="D17" s="13"/>
      <c r="E17" s="7" t="s">
        <v>141</v>
      </c>
      <c r="G17" s="8"/>
    </row>
    <row r="18" spans="1:7" ht="12.75">
      <c r="A18" s="2">
        <v>8</v>
      </c>
      <c r="B18" s="2">
        <v>34</v>
      </c>
      <c r="C18" s="5" t="s">
        <v>234</v>
      </c>
      <c r="D18" s="14"/>
      <c r="E18" s="2" t="s">
        <v>227</v>
      </c>
      <c r="G18" s="8"/>
    </row>
    <row r="19" spans="4:8" ht="12.75">
      <c r="D19" s="15"/>
      <c r="H19" s="18" t="s">
        <v>109</v>
      </c>
    </row>
    <row r="20" spans="1:8" ht="12.75">
      <c r="A20" s="2">
        <v>9</v>
      </c>
      <c r="B20" s="2">
        <v>33</v>
      </c>
      <c r="C20" s="5" t="s">
        <v>220</v>
      </c>
      <c r="D20" s="12"/>
      <c r="F20" s="59"/>
      <c r="H20" s="60" t="s">
        <v>335</v>
      </c>
    </row>
    <row r="21" spans="4:8" ht="12.75">
      <c r="D21" s="13"/>
      <c r="E21" s="5" t="s">
        <v>140</v>
      </c>
      <c r="G21" s="8"/>
      <c r="H21" s="8"/>
    </row>
    <row r="22" spans="1:8" ht="12.75">
      <c r="A22" s="2">
        <v>10</v>
      </c>
      <c r="C22" s="5" t="s">
        <v>177</v>
      </c>
      <c r="D22" s="14"/>
      <c r="E22" s="6" t="s">
        <v>227</v>
      </c>
      <c r="G22" s="8"/>
      <c r="H22" s="8"/>
    </row>
    <row r="23" spans="4:8" ht="12.75">
      <c r="D23" s="15"/>
      <c r="E23" s="8"/>
      <c r="F23" s="9" t="s">
        <v>140</v>
      </c>
      <c r="G23" s="8"/>
      <c r="H23" s="8"/>
    </row>
    <row r="24" spans="1:8" ht="12.75">
      <c r="A24" s="2">
        <v>11</v>
      </c>
      <c r="C24" s="5" t="s">
        <v>177</v>
      </c>
      <c r="D24" s="12"/>
      <c r="E24" s="8"/>
      <c r="F24" s="6" t="s">
        <v>336</v>
      </c>
      <c r="G24" s="8"/>
      <c r="H24" s="8"/>
    </row>
    <row r="25" spans="4:8" ht="12.75">
      <c r="D25" s="13"/>
      <c r="E25" s="7" t="s">
        <v>153</v>
      </c>
      <c r="F25" s="8"/>
      <c r="G25" s="8"/>
      <c r="H25" s="8"/>
    </row>
    <row r="26" spans="1:8" ht="12.75">
      <c r="A26" s="2">
        <v>12</v>
      </c>
      <c r="B26" s="2">
        <v>41</v>
      </c>
      <c r="C26" s="5" t="s">
        <v>193</v>
      </c>
      <c r="D26" s="14"/>
      <c r="E26" s="2" t="s">
        <v>227</v>
      </c>
      <c r="F26" s="8"/>
      <c r="G26" s="8"/>
      <c r="H26" s="8"/>
    </row>
    <row r="27" spans="4:8" ht="12.75">
      <c r="D27" s="15"/>
      <c r="F27" s="8"/>
      <c r="G27" s="10" t="s">
        <v>140</v>
      </c>
      <c r="H27" s="8"/>
    </row>
    <row r="28" spans="1:8" ht="12.75">
      <c r="A28" s="2">
        <v>13</v>
      </c>
      <c r="B28" s="2">
        <v>44</v>
      </c>
      <c r="C28" s="5" t="s">
        <v>222</v>
      </c>
      <c r="D28" s="12"/>
      <c r="F28" s="8"/>
      <c r="G28" s="2" t="s">
        <v>337</v>
      </c>
      <c r="H28" s="8"/>
    </row>
    <row r="29" spans="4:8" ht="12.75">
      <c r="D29" s="13"/>
      <c r="E29" s="5" t="s">
        <v>159</v>
      </c>
      <c r="F29" s="8"/>
      <c r="H29" s="8"/>
    </row>
    <row r="30" spans="1:8" ht="12.75">
      <c r="A30" s="2">
        <v>14</v>
      </c>
      <c r="C30" s="5" t="s">
        <v>177</v>
      </c>
      <c r="D30" s="14"/>
      <c r="E30" s="6" t="s">
        <v>227</v>
      </c>
      <c r="F30" s="8"/>
      <c r="H30" s="8"/>
    </row>
    <row r="31" spans="4:8" ht="12.75">
      <c r="D31" s="15"/>
      <c r="E31" s="8"/>
      <c r="F31" s="10" t="s">
        <v>126</v>
      </c>
      <c r="H31" s="8"/>
    </row>
    <row r="32" spans="1:8" ht="12.75">
      <c r="A32" s="2">
        <v>15</v>
      </c>
      <c r="C32" s="5" t="s">
        <v>177</v>
      </c>
      <c r="D32" s="12"/>
      <c r="E32" s="8"/>
      <c r="F32" s="2" t="s">
        <v>338</v>
      </c>
      <c r="H32" s="8"/>
    </row>
    <row r="33" spans="4:8" ht="12.75">
      <c r="D33" s="13"/>
      <c r="E33" s="7" t="s">
        <v>126</v>
      </c>
      <c r="H33" s="8"/>
    </row>
    <row r="34" spans="1:8" ht="12.75">
      <c r="A34" s="2">
        <v>16</v>
      </c>
      <c r="B34" s="2">
        <v>23</v>
      </c>
      <c r="C34" s="5" t="s">
        <v>185</v>
      </c>
      <c r="D34" s="14"/>
      <c r="E34" s="2" t="s">
        <v>227</v>
      </c>
      <c r="H34" s="8"/>
    </row>
    <row r="35" ht="12.75">
      <c r="H35" s="11" t="s">
        <v>109</v>
      </c>
    </row>
    <row r="36" spans="1:8" ht="12.75">
      <c r="A36" s="2">
        <v>17</v>
      </c>
      <c r="B36" s="2">
        <v>18</v>
      </c>
      <c r="C36" s="5" t="s">
        <v>216</v>
      </c>
      <c r="H36" s="6" t="s">
        <v>339</v>
      </c>
    </row>
    <row r="37" spans="4:8" ht="12.75">
      <c r="D37" s="13"/>
      <c r="E37" s="5" t="s">
        <v>120</v>
      </c>
      <c r="H37" s="8"/>
    </row>
    <row r="38" spans="1:8" ht="12.75">
      <c r="A38" s="2">
        <v>18</v>
      </c>
      <c r="C38" s="5" t="s">
        <v>177</v>
      </c>
      <c r="D38" s="14"/>
      <c r="E38" s="6" t="s">
        <v>227</v>
      </c>
      <c r="H38" s="8"/>
    </row>
    <row r="39" spans="4:8" ht="12.75">
      <c r="D39" s="15"/>
      <c r="E39" s="8"/>
      <c r="F39" s="9" t="s">
        <v>120</v>
      </c>
      <c r="H39" s="8"/>
    </row>
    <row r="40" spans="1:8" ht="12.75">
      <c r="A40" s="2">
        <v>19</v>
      </c>
      <c r="C40" s="5" t="s">
        <v>177</v>
      </c>
      <c r="D40" s="12"/>
      <c r="E40" s="8"/>
      <c r="F40" s="6" t="s">
        <v>340</v>
      </c>
      <c r="H40" s="8"/>
    </row>
    <row r="41" spans="4:8" ht="12.75">
      <c r="D41" s="13"/>
      <c r="E41" s="7" t="s">
        <v>167</v>
      </c>
      <c r="F41" s="8"/>
      <c r="H41" s="8"/>
    </row>
    <row r="42" spans="1:8" ht="12.75">
      <c r="A42" s="2">
        <v>20</v>
      </c>
      <c r="B42" s="2">
        <v>49</v>
      </c>
      <c r="C42" s="5" t="s">
        <v>218</v>
      </c>
      <c r="D42" s="14"/>
      <c r="E42" s="2" t="s">
        <v>227</v>
      </c>
      <c r="F42" s="8"/>
      <c r="H42" s="8"/>
    </row>
    <row r="43" spans="4:8" ht="12.75">
      <c r="D43" s="15"/>
      <c r="F43" s="8"/>
      <c r="G43" s="9" t="s">
        <v>120</v>
      </c>
      <c r="H43" s="8"/>
    </row>
    <row r="44" spans="1:8" ht="12.75">
      <c r="A44" s="2">
        <v>21</v>
      </c>
      <c r="B44" s="2">
        <v>36</v>
      </c>
      <c r="C44" s="5" t="s">
        <v>251</v>
      </c>
      <c r="D44" s="12"/>
      <c r="F44" s="8"/>
      <c r="G44" s="6" t="s">
        <v>341</v>
      </c>
      <c r="H44" s="8"/>
    </row>
    <row r="45" spans="4:8" ht="12.75">
      <c r="D45" s="13"/>
      <c r="E45" s="5" t="s">
        <v>144</v>
      </c>
      <c r="F45" s="8"/>
      <c r="G45" s="8"/>
      <c r="H45" s="8"/>
    </row>
    <row r="46" spans="1:8" ht="12.75">
      <c r="A46" s="2">
        <v>22</v>
      </c>
      <c r="C46" s="5" t="s">
        <v>177</v>
      </c>
      <c r="D46" s="14"/>
      <c r="E46" s="6" t="s">
        <v>227</v>
      </c>
      <c r="F46" s="8"/>
      <c r="G46" s="8"/>
      <c r="H46" s="8"/>
    </row>
    <row r="47" spans="4:8" ht="12.75">
      <c r="D47" s="15"/>
      <c r="E47" s="8"/>
      <c r="F47" s="10" t="s">
        <v>138</v>
      </c>
      <c r="G47" s="8"/>
      <c r="H47" s="8"/>
    </row>
    <row r="48" spans="1:8" ht="12.75">
      <c r="A48" s="2">
        <v>23</v>
      </c>
      <c r="C48" s="5" t="s">
        <v>177</v>
      </c>
      <c r="D48" s="12"/>
      <c r="E48" s="8"/>
      <c r="F48" s="2" t="s">
        <v>342</v>
      </c>
      <c r="G48" s="8"/>
      <c r="H48" s="8"/>
    </row>
    <row r="49" spans="4:8" ht="12.75">
      <c r="D49" s="13"/>
      <c r="E49" s="7" t="s">
        <v>138</v>
      </c>
      <c r="G49" s="8"/>
      <c r="H49" s="8"/>
    </row>
    <row r="50" spans="1:8" ht="12.75">
      <c r="A50" s="2">
        <v>24</v>
      </c>
      <c r="B50" s="2">
        <v>32</v>
      </c>
      <c r="C50" s="5" t="s">
        <v>213</v>
      </c>
      <c r="D50" s="14"/>
      <c r="E50" s="2" t="s">
        <v>227</v>
      </c>
      <c r="G50" s="8"/>
      <c r="H50" s="8"/>
    </row>
    <row r="51" spans="4:8" ht="12.75">
      <c r="D51" s="15"/>
      <c r="H51" s="19" t="s">
        <v>120</v>
      </c>
    </row>
    <row r="52" spans="1:8" ht="12.75">
      <c r="A52" s="2">
        <v>25</v>
      </c>
      <c r="B52" s="2">
        <v>24</v>
      </c>
      <c r="C52" s="5" t="s">
        <v>207</v>
      </c>
      <c r="D52" s="12"/>
      <c r="H52" s="51" t="s">
        <v>343</v>
      </c>
    </row>
    <row r="53" spans="4:7" ht="12.75">
      <c r="D53" s="13"/>
      <c r="E53" s="5" t="s">
        <v>127</v>
      </c>
      <c r="G53" s="8"/>
    </row>
    <row r="54" spans="1:7" ht="12.75">
      <c r="A54" s="2">
        <v>26</v>
      </c>
      <c r="C54" s="5" t="s">
        <v>177</v>
      </c>
      <c r="D54" s="14"/>
      <c r="E54" s="6" t="s">
        <v>227</v>
      </c>
      <c r="G54" s="8"/>
    </row>
    <row r="55" spans="4:7" ht="12.75">
      <c r="D55" s="15"/>
      <c r="E55" s="8"/>
      <c r="F55" s="9" t="s">
        <v>127</v>
      </c>
      <c r="G55" s="8"/>
    </row>
    <row r="56" spans="1:7" ht="12.75">
      <c r="A56" s="2">
        <v>27</v>
      </c>
      <c r="C56" s="5" t="s">
        <v>177</v>
      </c>
      <c r="D56" s="12"/>
      <c r="E56" s="8"/>
      <c r="F56" s="6" t="s">
        <v>344</v>
      </c>
      <c r="G56" s="8"/>
    </row>
    <row r="57" spans="4:7" ht="12.75">
      <c r="D57" s="13"/>
      <c r="E57" s="7" t="s">
        <v>161</v>
      </c>
      <c r="F57" s="8"/>
      <c r="G57" s="8"/>
    </row>
    <row r="58" spans="1:7" ht="12.75">
      <c r="A58" s="2">
        <v>28</v>
      </c>
      <c r="B58" s="2">
        <v>45</v>
      </c>
      <c r="C58" s="5" t="s">
        <v>211</v>
      </c>
      <c r="D58" s="14"/>
      <c r="E58" s="2" t="s">
        <v>227</v>
      </c>
      <c r="F58" s="8"/>
      <c r="G58" s="8"/>
    </row>
    <row r="59" spans="4:7" ht="12.75">
      <c r="D59" s="15"/>
      <c r="F59" s="8"/>
      <c r="G59" s="10" t="s">
        <v>145</v>
      </c>
    </row>
    <row r="60" spans="1:7" ht="12.75">
      <c r="A60" s="2">
        <v>29</v>
      </c>
      <c r="B60" s="2">
        <v>37</v>
      </c>
      <c r="C60" s="5" t="s">
        <v>228</v>
      </c>
      <c r="D60" s="12"/>
      <c r="F60" s="8"/>
      <c r="G60" s="2" t="s">
        <v>345</v>
      </c>
    </row>
    <row r="61" spans="4:6" ht="12.75">
      <c r="D61" s="13"/>
      <c r="E61" s="5" t="s">
        <v>145</v>
      </c>
      <c r="F61" s="8"/>
    </row>
    <row r="62" spans="1:6" ht="12.75">
      <c r="A62" s="2">
        <v>30</v>
      </c>
      <c r="C62" s="5" t="s">
        <v>177</v>
      </c>
      <c r="D62" s="14"/>
      <c r="E62" s="6" t="s">
        <v>227</v>
      </c>
      <c r="F62" s="8"/>
    </row>
    <row r="63" spans="4:6" ht="12.75">
      <c r="D63" s="15"/>
      <c r="E63" s="8"/>
      <c r="F63" s="10" t="s">
        <v>145</v>
      </c>
    </row>
    <row r="64" spans="1:8" ht="12.75">
      <c r="A64" s="2">
        <v>31</v>
      </c>
      <c r="C64" s="5" t="s">
        <v>177</v>
      </c>
      <c r="D64" s="12"/>
      <c r="E64" s="8"/>
      <c r="F64" s="2" t="s">
        <v>346</v>
      </c>
      <c r="H64" s="5" t="s">
        <v>109</v>
      </c>
    </row>
    <row r="65" spans="4:8" ht="12.75">
      <c r="D65" s="13"/>
      <c r="E65" s="7" t="s">
        <v>118</v>
      </c>
      <c r="G65" s="5" t="s">
        <v>109</v>
      </c>
      <c r="H65" s="51"/>
    </row>
    <row r="66" spans="1:8" ht="12.75">
      <c r="A66" s="2">
        <v>32</v>
      </c>
      <c r="B66" s="2">
        <v>17</v>
      </c>
      <c r="C66" s="5" t="s">
        <v>256</v>
      </c>
      <c r="D66" s="14"/>
      <c r="E66" s="2" t="s">
        <v>227</v>
      </c>
      <c r="G66" s="2" t="s">
        <v>347</v>
      </c>
      <c r="H66" s="9" t="s">
        <v>110</v>
      </c>
    </row>
    <row r="67" spans="2:8" ht="27" customHeight="1">
      <c r="B67" s="3" t="s">
        <v>172</v>
      </c>
      <c r="H67" s="61" t="s">
        <v>88</v>
      </c>
    </row>
    <row r="68" spans="2:8" ht="21" customHeight="1">
      <c r="B68" s="4" t="s">
        <v>65</v>
      </c>
      <c r="H68" s="17" t="s">
        <v>330</v>
      </c>
    </row>
    <row r="69" spans="4:8" ht="15.75">
      <c r="D69" s="4"/>
      <c r="H69" s="58" t="s">
        <v>173</v>
      </c>
    </row>
    <row r="70" spans="1:3" ht="12.75">
      <c r="A70" s="2">
        <v>33</v>
      </c>
      <c r="B70" s="2">
        <v>13</v>
      </c>
      <c r="C70" s="5" t="s">
        <v>217</v>
      </c>
    </row>
    <row r="71" spans="4:5" ht="12.75">
      <c r="D71" s="13"/>
      <c r="E71" s="5" t="s">
        <v>112</v>
      </c>
    </row>
    <row r="72" spans="1:5" ht="12.75">
      <c r="A72" s="2">
        <v>34</v>
      </c>
      <c r="C72" s="5" t="s">
        <v>177</v>
      </c>
      <c r="D72" s="14"/>
      <c r="E72" s="6" t="s">
        <v>227</v>
      </c>
    </row>
    <row r="73" spans="4:6" ht="12.75">
      <c r="D73" s="15"/>
      <c r="E73" s="8"/>
      <c r="F73" s="9" t="s">
        <v>112</v>
      </c>
    </row>
    <row r="74" spans="1:6" ht="12.75">
      <c r="A74" s="2">
        <v>35</v>
      </c>
      <c r="C74" s="5" t="s">
        <v>177</v>
      </c>
      <c r="D74" s="12"/>
      <c r="E74" s="8"/>
      <c r="F74" s="6" t="s">
        <v>348</v>
      </c>
    </row>
    <row r="75" spans="4:6" ht="12.75">
      <c r="D75" s="13"/>
      <c r="E75" s="7" t="s">
        <v>163</v>
      </c>
      <c r="F75" s="8"/>
    </row>
    <row r="76" spans="1:6" ht="12.75">
      <c r="A76" s="2">
        <v>36</v>
      </c>
      <c r="B76" s="2">
        <v>46</v>
      </c>
      <c r="C76" s="5" t="s">
        <v>202</v>
      </c>
      <c r="D76" s="14"/>
      <c r="E76" s="2" t="s">
        <v>227</v>
      </c>
      <c r="F76" s="8"/>
    </row>
    <row r="77" spans="4:7" ht="12.75">
      <c r="D77" s="15"/>
      <c r="F77" s="8"/>
      <c r="G77" s="9" t="s">
        <v>112</v>
      </c>
    </row>
    <row r="78" spans="1:7" ht="12.75">
      <c r="A78" s="2">
        <v>37</v>
      </c>
      <c r="B78" s="2">
        <v>40</v>
      </c>
      <c r="C78" s="5" t="s">
        <v>250</v>
      </c>
      <c r="D78" s="12"/>
      <c r="F78" s="8"/>
      <c r="G78" s="6" t="s">
        <v>219</v>
      </c>
    </row>
    <row r="79" spans="4:7" ht="12.75">
      <c r="D79" s="13"/>
      <c r="E79" s="5" t="s">
        <v>151</v>
      </c>
      <c r="F79" s="8"/>
      <c r="G79" s="8"/>
    </row>
    <row r="80" spans="1:7" ht="12.75">
      <c r="A80" s="2">
        <v>38</v>
      </c>
      <c r="C80" s="5" t="s">
        <v>177</v>
      </c>
      <c r="D80" s="14"/>
      <c r="E80" s="6" t="s">
        <v>227</v>
      </c>
      <c r="F80" s="8"/>
      <c r="G80" s="8"/>
    </row>
    <row r="81" spans="4:7" ht="12.75">
      <c r="D81" s="15"/>
      <c r="E81" s="8"/>
      <c r="F81" s="10" t="s">
        <v>130</v>
      </c>
      <c r="G81" s="8"/>
    </row>
    <row r="82" spans="1:7" ht="12.75">
      <c r="A82" s="2">
        <v>39</v>
      </c>
      <c r="C82" s="5" t="s">
        <v>177</v>
      </c>
      <c r="D82" s="12"/>
      <c r="E82" s="8"/>
      <c r="F82" s="2" t="s">
        <v>349</v>
      </c>
      <c r="G82" s="8"/>
    </row>
    <row r="83" spans="4:7" ht="12.75">
      <c r="D83" s="13"/>
      <c r="E83" s="7" t="s">
        <v>130</v>
      </c>
      <c r="G83" s="8"/>
    </row>
    <row r="84" spans="1:7" ht="12.75">
      <c r="A84" s="2">
        <v>40</v>
      </c>
      <c r="B84" s="2">
        <v>27</v>
      </c>
      <c r="C84" s="5" t="s">
        <v>243</v>
      </c>
      <c r="D84" s="14"/>
      <c r="E84" s="2" t="s">
        <v>227</v>
      </c>
      <c r="G84" s="8"/>
    </row>
    <row r="85" spans="4:8" ht="12.75">
      <c r="D85" s="15"/>
      <c r="H85" s="18" t="s">
        <v>112</v>
      </c>
    </row>
    <row r="86" spans="1:8" ht="12.75">
      <c r="A86" s="2">
        <v>41</v>
      </c>
      <c r="B86" s="2">
        <v>29</v>
      </c>
      <c r="C86" s="5" t="s">
        <v>232</v>
      </c>
      <c r="D86" s="12"/>
      <c r="H86" s="60" t="s">
        <v>350</v>
      </c>
    </row>
    <row r="87" spans="4:8" ht="12.75">
      <c r="D87" s="13"/>
      <c r="E87" s="5" t="s">
        <v>132</v>
      </c>
      <c r="G87" s="8"/>
      <c r="H87" s="8"/>
    </row>
    <row r="88" spans="1:8" ht="12.75">
      <c r="A88" s="2">
        <v>42</v>
      </c>
      <c r="C88" s="5" t="s">
        <v>177</v>
      </c>
      <c r="D88" s="14"/>
      <c r="E88" s="6" t="s">
        <v>227</v>
      </c>
      <c r="G88" s="8"/>
      <c r="H88" s="8"/>
    </row>
    <row r="89" spans="4:8" ht="12.75">
      <c r="D89" s="15"/>
      <c r="E89" s="8"/>
      <c r="F89" s="9" t="s">
        <v>132</v>
      </c>
      <c r="G89" s="8"/>
      <c r="H89" s="8"/>
    </row>
    <row r="90" spans="1:8" ht="12.75">
      <c r="A90" s="2">
        <v>43</v>
      </c>
      <c r="C90" s="5" t="s">
        <v>177</v>
      </c>
      <c r="D90" s="12"/>
      <c r="E90" s="8"/>
      <c r="F90" s="6" t="s">
        <v>351</v>
      </c>
      <c r="G90" s="8"/>
      <c r="H90" s="8"/>
    </row>
    <row r="91" spans="4:8" ht="12.75">
      <c r="D91" s="13"/>
      <c r="E91" s="7" t="s">
        <v>155</v>
      </c>
      <c r="F91" s="8"/>
      <c r="G91" s="8"/>
      <c r="H91" s="8"/>
    </row>
    <row r="92" spans="1:8" ht="12.75">
      <c r="A92" s="2">
        <v>44</v>
      </c>
      <c r="B92" s="2">
        <v>42</v>
      </c>
      <c r="C92" s="5" t="s">
        <v>253</v>
      </c>
      <c r="D92" s="14"/>
      <c r="E92" s="2" t="s">
        <v>227</v>
      </c>
      <c r="F92" s="8"/>
      <c r="G92" s="8"/>
      <c r="H92" s="8"/>
    </row>
    <row r="93" spans="4:8" ht="12.75">
      <c r="D93" s="15"/>
      <c r="F93" s="8"/>
      <c r="G93" s="10" t="s">
        <v>121</v>
      </c>
      <c r="H93" s="8"/>
    </row>
    <row r="94" spans="1:8" ht="12.75">
      <c r="A94" s="2">
        <v>45</v>
      </c>
      <c r="B94" s="2">
        <v>43</v>
      </c>
      <c r="C94" s="5" t="s">
        <v>189</v>
      </c>
      <c r="D94" s="12"/>
      <c r="F94" s="8"/>
      <c r="G94" s="2" t="s">
        <v>352</v>
      </c>
      <c r="H94" s="8"/>
    </row>
    <row r="95" spans="4:8" ht="12.75">
      <c r="D95" s="13"/>
      <c r="E95" s="5" t="s">
        <v>157</v>
      </c>
      <c r="F95" s="8"/>
      <c r="H95" s="8"/>
    </row>
    <row r="96" spans="1:8" ht="12.75">
      <c r="A96" s="2">
        <v>46</v>
      </c>
      <c r="C96" s="5" t="s">
        <v>177</v>
      </c>
      <c r="D96" s="14"/>
      <c r="E96" s="6" t="s">
        <v>227</v>
      </c>
      <c r="F96" s="8"/>
      <c r="H96" s="8"/>
    </row>
    <row r="97" spans="4:8" ht="12.75">
      <c r="D97" s="15"/>
      <c r="E97" s="8"/>
      <c r="F97" s="10" t="s">
        <v>121</v>
      </c>
      <c r="H97" s="8"/>
    </row>
    <row r="98" spans="1:8" ht="12.75">
      <c r="A98" s="2">
        <v>47</v>
      </c>
      <c r="C98" s="5" t="s">
        <v>177</v>
      </c>
      <c r="D98" s="12"/>
      <c r="E98" s="8"/>
      <c r="F98" s="2" t="s">
        <v>353</v>
      </c>
      <c r="H98" s="8"/>
    </row>
    <row r="99" spans="4:8" ht="12.75">
      <c r="D99" s="13"/>
      <c r="E99" s="7" t="s">
        <v>121</v>
      </c>
      <c r="H99" s="8"/>
    </row>
    <row r="100" spans="1:8" ht="12.75">
      <c r="A100" s="2">
        <v>48</v>
      </c>
      <c r="B100" s="2">
        <v>19</v>
      </c>
      <c r="C100" s="5" t="s">
        <v>237</v>
      </c>
      <c r="D100" s="14"/>
      <c r="E100" s="2" t="s">
        <v>227</v>
      </c>
      <c r="H100" s="8"/>
    </row>
    <row r="101" ht="12.75">
      <c r="H101" s="11" t="s">
        <v>110</v>
      </c>
    </row>
    <row r="102" spans="1:8" ht="12.75">
      <c r="A102" s="2">
        <v>49</v>
      </c>
      <c r="B102" s="2">
        <v>20</v>
      </c>
      <c r="C102" s="5" t="s">
        <v>247</v>
      </c>
      <c r="H102" s="6" t="s">
        <v>354</v>
      </c>
    </row>
    <row r="103" spans="4:8" ht="12.75">
      <c r="D103" s="13"/>
      <c r="E103" s="5" t="s">
        <v>122</v>
      </c>
      <c r="H103" s="8"/>
    </row>
    <row r="104" spans="1:8" ht="12.75">
      <c r="A104" s="2">
        <v>50</v>
      </c>
      <c r="C104" s="5" t="s">
        <v>177</v>
      </c>
      <c r="D104" s="14"/>
      <c r="E104" s="6" t="s">
        <v>227</v>
      </c>
      <c r="H104" s="8"/>
    </row>
    <row r="105" spans="4:8" ht="12.75">
      <c r="D105" s="15"/>
      <c r="E105" s="8"/>
      <c r="F105" s="9" t="s">
        <v>122</v>
      </c>
      <c r="H105" s="8"/>
    </row>
    <row r="106" spans="1:8" ht="12.75">
      <c r="A106" s="2">
        <v>51</v>
      </c>
      <c r="C106" s="5" t="s">
        <v>177</v>
      </c>
      <c r="D106" s="12"/>
      <c r="E106" s="8"/>
      <c r="F106" s="6" t="s">
        <v>355</v>
      </c>
      <c r="H106" s="8"/>
    </row>
    <row r="107" spans="4:8" ht="12.75">
      <c r="D107" s="13"/>
      <c r="E107" s="7" t="s">
        <v>168</v>
      </c>
      <c r="F107" s="8"/>
      <c r="H107" s="8"/>
    </row>
    <row r="108" spans="1:8" ht="12.75">
      <c r="A108" s="2">
        <v>52</v>
      </c>
      <c r="B108" s="2">
        <v>50</v>
      </c>
      <c r="C108" s="5" t="s">
        <v>187</v>
      </c>
      <c r="D108" s="14"/>
      <c r="E108" s="2" t="s">
        <v>227</v>
      </c>
      <c r="F108" s="8"/>
      <c r="H108" s="8"/>
    </row>
    <row r="109" spans="4:8" ht="12.75">
      <c r="D109" s="15"/>
      <c r="F109" s="8"/>
      <c r="G109" s="9" t="s">
        <v>122</v>
      </c>
      <c r="H109" s="8"/>
    </row>
    <row r="110" spans="1:8" ht="12.75">
      <c r="A110" s="2">
        <v>53</v>
      </c>
      <c r="B110" s="2">
        <v>35</v>
      </c>
      <c r="C110" s="5" t="s">
        <v>230</v>
      </c>
      <c r="D110" s="12"/>
      <c r="F110" s="8"/>
      <c r="G110" s="6" t="s">
        <v>356</v>
      </c>
      <c r="H110" s="8"/>
    </row>
    <row r="111" spans="4:8" ht="12.75">
      <c r="D111" s="13"/>
      <c r="E111" s="5" t="s">
        <v>142</v>
      </c>
      <c r="F111" s="8"/>
      <c r="G111" s="8"/>
      <c r="H111" s="8"/>
    </row>
    <row r="112" spans="1:8" ht="12.75">
      <c r="A112" s="2">
        <v>54</v>
      </c>
      <c r="C112" s="5" t="s">
        <v>177</v>
      </c>
      <c r="D112" s="14"/>
      <c r="E112" s="6" t="s">
        <v>227</v>
      </c>
      <c r="F112" s="8"/>
      <c r="G112" s="8"/>
      <c r="H112" s="8"/>
    </row>
    <row r="113" spans="4:8" ht="12.75">
      <c r="D113" s="15"/>
      <c r="E113" s="8"/>
      <c r="F113" s="10" t="s">
        <v>142</v>
      </c>
      <c r="G113" s="8"/>
      <c r="H113" s="8"/>
    </row>
    <row r="114" spans="1:8" ht="12.75">
      <c r="A114" s="2">
        <v>55</v>
      </c>
      <c r="C114" s="5" t="s">
        <v>177</v>
      </c>
      <c r="D114" s="12"/>
      <c r="E114" s="8"/>
      <c r="F114" s="2" t="s">
        <v>357</v>
      </c>
      <c r="G114" s="8"/>
      <c r="H114" s="8"/>
    </row>
    <row r="115" spans="4:8" ht="12.75">
      <c r="D115" s="13"/>
      <c r="E115" s="7" t="s">
        <v>128</v>
      </c>
      <c r="G115" s="8"/>
      <c r="H115" s="8"/>
    </row>
    <row r="116" spans="1:8" ht="12.75">
      <c r="A116" s="2">
        <v>56</v>
      </c>
      <c r="B116" s="2">
        <v>25</v>
      </c>
      <c r="C116" s="5" t="s">
        <v>180</v>
      </c>
      <c r="D116" s="14"/>
      <c r="E116" s="2" t="s">
        <v>227</v>
      </c>
      <c r="G116" s="8"/>
      <c r="H116" s="8"/>
    </row>
    <row r="117" spans="4:8" ht="12.75">
      <c r="D117" s="15"/>
      <c r="H117" s="19" t="s">
        <v>110</v>
      </c>
    </row>
    <row r="118" spans="1:8" ht="12.75">
      <c r="A118" s="2">
        <v>57</v>
      </c>
      <c r="B118" s="2">
        <v>30</v>
      </c>
      <c r="C118" s="5" t="s">
        <v>241</v>
      </c>
      <c r="D118" s="12"/>
      <c r="H118" s="51" t="s">
        <v>358</v>
      </c>
    </row>
    <row r="119" spans="4:7" ht="12.75">
      <c r="D119" s="13"/>
      <c r="E119" s="5" t="s">
        <v>134</v>
      </c>
      <c r="G119" s="8"/>
    </row>
    <row r="120" spans="1:7" ht="12.75">
      <c r="A120" s="2">
        <v>58</v>
      </c>
      <c r="C120" s="5" t="s">
        <v>177</v>
      </c>
      <c r="D120" s="14"/>
      <c r="E120" s="6" t="s">
        <v>227</v>
      </c>
      <c r="G120" s="8"/>
    </row>
    <row r="121" spans="4:7" ht="12.75">
      <c r="D121" s="15"/>
      <c r="E121" s="8"/>
      <c r="F121" s="9" t="s">
        <v>134</v>
      </c>
      <c r="G121" s="8"/>
    </row>
    <row r="122" spans="1:7" ht="12.75">
      <c r="A122" s="2">
        <v>59</v>
      </c>
      <c r="C122" s="5" t="s">
        <v>177</v>
      </c>
      <c r="D122" s="12"/>
      <c r="E122" s="8"/>
      <c r="F122" s="6" t="s">
        <v>359</v>
      </c>
      <c r="G122" s="8"/>
    </row>
    <row r="123" spans="4:7" ht="12.75">
      <c r="D123" s="13"/>
      <c r="E123" s="7" t="s">
        <v>166</v>
      </c>
      <c r="F123" s="8"/>
      <c r="G123" s="8"/>
    </row>
    <row r="124" spans="1:7" ht="12.75">
      <c r="A124" s="2">
        <v>60</v>
      </c>
      <c r="B124" s="2">
        <v>48</v>
      </c>
      <c r="C124" s="5" t="s">
        <v>182</v>
      </c>
      <c r="D124" s="14"/>
      <c r="E124" s="2" t="s">
        <v>227</v>
      </c>
      <c r="F124" s="8"/>
      <c r="G124" s="8"/>
    </row>
    <row r="125" spans="4:7" ht="12.75">
      <c r="D125" s="15"/>
      <c r="F125" s="8"/>
      <c r="G125" s="10" t="s">
        <v>110</v>
      </c>
    </row>
    <row r="126" spans="1:7" ht="12.75">
      <c r="A126" s="2">
        <v>61</v>
      </c>
      <c r="B126" s="2">
        <v>52</v>
      </c>
      <c r="C126" s="5" t="s">
        <v>209</v>
      </c>
      <c r="D126" s="12"/>
      <c r="F126" s="8"/>
      <c r="G126" s="2" t="s">
        <v>360</v>
      </c>
    </row>
    <row r="127" spans="4:6" ht="12.75">
      <c r="D127" s="13"/>
      <c r="E127" s="5" t="s">
        <v>171</v>
      </c>
      <c r="F127" s="8"/>
    </row>
    <row r="128" spans="1:6" ht="12.75">
      <c r="A128" s="2">
        <v>62</v>
      </c>
      <c r="B128" s="2">
        <v>39</v>
      </c>
      <c r="C128" s="5" t="s">
        <v>198</v>
      </c>
      <c r="D128" s="14"/>
      <c r="E128" s="6" t="s">
        <v>326</v>
      </c>
      <c r="F128" s="8"/>
    </row>
    <row r="129" spans="4:6" ht="12.75">
      <c r="D129" s="15"/>
      <c r="E129" s="8"/>
      <c r="F129" s="10" t="s">
        <v>110</v>
      </c>
    </row>
    <row r="130" spans="1:6" ht="12.75">
      <c r="A130" s="2">
        <v>63</v>
      </c>
      <c r="C130" s="5" t="s">
        <v>177</v>
      </c>
      <c r="D130" s="12"/>
      <c r="E130" s="8"/>
      <c r="F130" s="2" t="s">
        <v>361</v>
      </c>
    </row>
    <row r="131" spans="4:5" ht="12.75">
      <c r="D131" s="13"/>
      <c r="E131" s="7" t="s">
        <v>110</v>
      </c>
    </row>
    <row r="132" spans="1:5" ht="12.75">
      <c r="A132" s="2">
        <v>64</v>
      </c>
      <c r="B132" s="2">
        <v>11</v>
      </c>
      <c r="C132" s="5" t="s">
        <v>197</v>
      </c>
      <c r="D132" s="14"/>
      <c r="E132" s="2" t="s">
        <v>227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2" r:id="rId2"/>
  <rowBreaks count="1" manualBreakCount="1">
    <brk id="6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">
        <v>172</v>
      </c>
      <c r="H1" s="61" t="s">
        <v>78</v>
      </c>
    </row>
    <row r="2" spans="2:8" ht="21" customHeight="1">
      <c r="B2" s="4" t="s">
        <v>65</v>
      </c>
      <c r="H2" s="17" t="s">
        <v>362</v>
      </c>
    </row>
    <row r="3" spans="2:8" ht="13.5">
      <c r="B3" s="2">
        <v>2</v>
      </c>
      <c r="C3" s="2" t="s">
        <v>279</v>
      </c>
      <c r="D3" s="4"/>
      <c r="H3" s="15" t="s">
        <v>173</v>
      </c>
    </row>
    <row r="4" spans="1:5" ht="12.75">
      <c r="A4" s="2">
        <v>1</v>
      </c>
      <c r="B4" s="5">
        <v>3</v>
      </c>
      <c r="C4" s="5" t="s">
        <v>293</v>
      </c>
      <c r="E4" s="2" t="s">
        <v>94</v>
      </c>
    </row>
    <row r="5" spans="3:5" ht="12.75">
      <c r="C5" s="2" t="s">
        <v>227</v>
      </c>
      <c r="D5" s="13"/>
      <c r="E5" s="5" t="s">
        <v>96</v>
      </c>
    </row>
    <row r="6" spans="1:6" ht="12.75">
      <c r="A6" s="2">
        <v>2</v>
      </c>
      <c r="B6" s="5" t="s">
        <v>227</v>
      </c>
      <c r="C6" s="5" t="s">
        <v>177</v>
      </c>
      <c r="D6" s="14"/>
      <c r="E6" s="6" t="s">
        <v>227</v>
      </c>
      <c r="F6" s="2" t="s">
        <v>94</v>
      </c>
    </row>
    <row r="7" spans="2:6" ht="12.75">
      <c r="B7" s="2">
        <v>25</v>
      </c>
      <c r="C7" s="2" t="s">
        <v>180</v>
      </c>
      <c r="D7" s="15"/>
      <c r="E7" s="8"/>
      <c r="F7" s="9" t="s">
        <v>96</v>
      </c>
    </row>
    <row r="8" spans="1:6" ht="12.75">
      <c r="A8" s="2">
        <v>3</v>
      </c>
      <c r="B8" s="5">
        <v>28</v>
      </c>
      <c r="C8" s="5" t="s">
        <v>200</v>
      </c>
      <c r="D8" s="12"/>
      <c r="E8" s="8" t="s">
        <v>128</v>
      </c>
      <c r="F8" s="6" t="s">
        <v>363</v>
      </c>
    </row>
    <row r="9" spans="2:6" ht="12.75">
      <c r="B9" s="2">
        <v>47</v>
      </c>
      <c r="C9" s="2" t="s">
        <v>204</v>
      </c>
      <c r="D9" s="13"/>
      <c r="E9" s="7" t="s">
        <v>131</v>
      </c>
      <c r="F9" s="8"/>
    </row>
    <row r="10" spans="1:7" ht="12.75">
      <c r="A10" s="2">
        <v>4</v>
      </c>
      <c r="B10" s="5">
        <v>49</v>
      </c>
      <c r="C10" s="5" t="s">
        <v>218</v>
      </c>
      <c r="D10" s="14"/>
      <c r="E10" s="2" t="s">
        <v>364</v>
      </c>
      <c r="F10" s="8"/>
      <c r="G10" s="2" t="s">
        <v>94</v>
      </c>
    </row>
    <row r="11" spans="2:7" ht="12.75">
      <c r="B11" s="2">
        <v>46</v>
      </c>
      <c r="C11" s="2" t="s">
        <v>202</v>
      </c>
      <c r="D11" s="15"/>
      <c r="F11" s="8"/>
      <c r="G11" s="9" t="s">
        <v>96</v>
      </c>
    </row>
    <row r="12" spans="1:7" ht="12.75">
      <c r="A12" s="2">
        <v>5</v>
      </c>
      <c r="B12" s="5">
        <v>51</v>
      </c>
      <c r="C12" s="5" t="s">
        <v>178</v>
      </c>
      <c r="D12" s="12"/>
      <c r="E12" s="2" t="s">
        <v>130</v>
      </c>
      <c r="F12" s="8"/>
      <c r="G12" s="6" t="s">
        <v>365</v>
      </c>
    </row>
    <row r="13" spans="2:7" ht="12.75">
      <c r="B13" s="2">
        <v>27</v>
      </c>
      <c r="C13" s="2" t="s">
        <v>243</v>
      </c>
      <c r="D13" s="13"/>
      <c r="E13" s="5" t="s">
        <v>144</v>
      </c>
      <c r="F13" s="8"/>
      <c r="G13" s="8"/>
    </row>
    <row r="14" spans="1:7" ht="12.75">
      <c r="A14" s="2">
        <v>6</v>
      </c>
      <c r="B14" s="5">
        <v>36</v>
      </c>
      <c r="C14" s="5" t="s">
        <v>251</v>
      </c>
      <c r="D14" s="14"/>
      <c r="E14" s="6" t="s">
        <v>366</v>
      </c>
      <c r="F14" s="8" t="s">
        <v>101</v>
      </c>
      <c r="G14" s="8"/>
    </row>
    <row r="15" spans="2:7" ht="12.75">
      <c r="B15" s="2">
        <v>33</v>
      </c>
      <c r="C15" s="2" t="s">
        <v>220</v>
      </c>
      <c r="D15" s="15"/>
      <c r="E15" s="8"/>
      <c r="F15" s="10" t="s">
        <v>121</v>
      </c>
      <c r="G15" s="8"/>
    </row>
    <row r="16" spans="1:7" ht="12.75">
      <c r="A16" s="2">
        <v>7</v>
      </c>
      <c r="B16" s="5">
        <v>48</v>
      </c>
      <c r="C16" s="5" t="s">
        <v>182</v>
      </c>
      <c r="D16" s="12"/>
      <c r="E16" s="8" t="s">
        <v>101</v>
      </c>
      <c r="F16" s="2" t="s">
        <v>367</v>
      </c>
      <c r="G16" s="8"/>
    </row>
    <row r="17" spans="2:7" ht="12.75">
      <c r="B17" s="2">
        <v>6</v>
      </c>
      <c r="C17" s="2" t="s">
        <v>284</v>
      </c>
      <c r="D17" s="13"/>
      <c r="E17" s="7" t="s">
        <v>121</v>
      </c>
      <c r="G17" s="8"/>
    </row>
    <row r="18" spans="1:8" ht="12.75">
      <c r="A18" s="2">
        <v>8</v>
      </c>
      <c r="B18" s="5">
        <v>19</v>
      </c>
      <c r="C18" s="5" t="s">
        <v>237</v>
      </c>
      <c r="D18" s="14"/>
      <c r="E18" s="2" t="s">
        <v>368</v>
      </c>
      <c r="G18" s="8"/>
      <c r="H18" s="1" t="s">
        <v>97</v>
      </c>
    </row>
    <row r="19" spans="2:8" ht="12.75">
      <c r="B19" s="2">
        <v>13</v>
      </c>
      <c r="C19" s="2" t="s">
        <v>217</v>
      </c>
      <c r="D19" s="15"/>
      <c r="G19" s="8"/>
      <c r="H19" s="18" t="s">
        <v>99</v>
      </c>
    </row>
    <row r="20" spans="1:8" ht="12.75">
      <c r="A20" s="2">
        <v>9</v>
      </c>
      <c r="B20" s="5">
        <v>14</v>
      </c>
      <c r="C20" s="5" t="s">
        <v>226</v>
      </c>
      <c r="D20" s="12"/>
      <c r="E20" s="2" t="s">
        <v>112</v>
      </c>
      <c r="G20" s="8"/>
      <c r="H20" s="6" t="s">
        <v>369</v>
      </c>
    </row>
    <row r="21" spans="3:8" ht="12.75">
      <c r="C21" s="2" t="s">
        <v>227</v>
      </c>
      <c r="D21" s="13"/>
      <c r="E21" s="5" t="s">
        <v>113</v>
      </c>
      <c r="G21" s="8"/>
      <c r="H21" s="8"/>
    </row>
    <row r="22" spans="1:8" ht="12.75">
      <c r="A22" s="2">
        <v>10</v>
      </c>
      <c r="B22" s="5" t="s">
        <v>227</v>
      </c>
      <c r="C22" s="5" t="s">
        <v>177</v>
      </c>
      <c r="D22" s="14"/>
      <c r="E22" s="6" t="s">
        <v>227</v>
      </c>
      <c r="F22" s="2" t="s">
        <v>112</v>
      </c>
      <c r="G22" s="8"/>
      <c r="H22" s="8"/>
    </row>
    <row r="23" spans="2:8" ht="12.75">
      <c r="B23" s="2">
        <v>17</v>
      </c>
      <c r="C23" s="2" t="s">
        <v>256</v>
      </c>
      <c r="D23" s="15"/>
      <c r="E23" s="8"/>
      <c r="F23" s="9" t="s">
        <v>113</v>
      </c>
      <c r="G23" s="8"/>
      <c r="H23" s="8"/>
    </row>
    <row r="24" spans="1:8" ht="12.75">
      <c r="A24" s="2">
        <v>11</v>
      </c>
      <c r="B24" s="5">
        <v>32</v>
      </c>
      <c r="C24" s="5" t="s">
        <v>213</v>
      </c>
      <c r="D24" s="12"/>
      <c r="E24" s="8" t="s">
        <v>118</v>
      </c>
      <c r="F24" s="6" t="s">
        <v>370</v>
      </c>
      <c r="G24" s="8"/>
      <c r="H24" s="8"/>
    </row>
    <row r="25" spans="2:8" ht="12.75">
      <c r="B25" s="2">
        <v>34</v>
      </c>
      <c r="C25" s="2" t="s">
        <v>234</v>
      </c>
      <c r="D25" s="13"/>
      <c r="E25" s="7" t="s">
        <v>138</v>
      </c>
      <c r="F25" s="8"/>
      <c r="G25" s="8"/>
      <c r="H25" s="8"/>
    </row>
    <row r="26" spans="1:8" ht="12.75">
      <c r="A26" s="2">
        <v>12</v>
      </c>
      <c r="B26" s="5">
        <v>40</v>
      </c>
      <c r="C26" s="5" t="s">
        <v>250</v>
      </c>
      <c r="D26" s="14"/>
      <c r="E26" s="2" t="s">
        <v>297</v>
      </c>
      <c r="F26" s="8"/>
      <c r="G26" s="8" t="s">
        <v>97</v>
      </c>
      <c r="H26" s="8"/>
    </row>
    <row r="27" spans="2:8" ht="12.75">
      <c r="B27" s="2">
        <v>24</v>
      </c>
      <c r="C27" s="2" t="s">
        <v>207</v>
      </c>
      <c r="D27" s="15"/>
      <c r="F27" s="8"/>
      <c r="G27" s="10" t="s">
        <v>99</v>
      </c>
      <c r="H27" s="8"/>
    </row>
    <row r="28" spans="1:8" ht="12.75">
      <c r="A28" s="2">
        <v>13</v>
      </c>
      <c r="B28" s="5">
        <v>52</v>
      </c>
      <c r="C28" s="5" t="s">
        <v>209</v>
      </c>
      <c r="D28" s="12"/>
      <c r="E28" s="2" t="s">
        <v>115</v>
      </c>
      <c r="F28" s="8"/>
      <c r="G28" s="2" t="s">
        <v>371</v>
      </c>
      <c r="H28" s="8"/>
    </row>
    <row r="29" spans="2:8" ht="12.75">
      <c r="B29" s="2">
        <v>15</v>
      </c>
      <c r="C29" s="2" t="s">
        <v>238</v>
      </c>
      <c r="D29" s="13"/>
      <c r="E29" s="5" t="s">
        <v>117</v>
      </c>
      <c r="F29" s="8"/>
      <c r="H29" s="8"/>
    </row>
    <row r="30" spans="1:8" ht="12.75">
      <c r="A30" s="2">
        <v>14</v>
      </c>
      <c r="B30" s="5">
        <v>16</v>
      </c>
      <c r="C30" s="5" t="s">
        <v>248</v>
      </c>
      <c r="D30" s="14"/>
      <c r="E30" s="6" t="s">
        <v>372</v>
      </c>
      <c r="F30" s="8" t="s">
        <v>97</v>
      </c>
      <c r="H30" s="8"/>
    </row>
    <row r="31" spans="3:8" ht="12.75">
      <c r="C31" s="2" t="s">
        <v>227</v>
      </c>
      <c r="D31" s="15"/>
      <c r="E31" s="8"/>
      <c r="F31" s="10" t="s">
        <v>99</v>
      </c>
      <c r="H31" s="8"/>
    </row>
    <row r="32" spans="1:8" ht="12.75">
      <c r="A32" s="2">
        <v>15</v>
      </c>
      <c r="B32" s="5" t="s">
        <v>227</v>
      </c>
      <c r="C32" s="5" t="s">
        <v>177</v>
      </c>
      <c r="D32" s="12"/>
      <c r="E32" s="8" t="s">
        <v>97</v>
      </c>
      <c r="F32" s="2" t="s">
        <v>373</v>
      </c>
      <c r="H32" s="8"/>
    </row>
    <row r="33" spans="2:8" ht="12.75">
      <c r="B33" s="2">
        <v>4</v>
      </c>
      <c r="C33" s="2" t="s">
        <v>310</v>
      </c>
      <c r="D33" s="13"/>
      <c r="E33" s="7" t="s">
        <v>99</v>
      </c>
      <c r="H33" s="8"/>
    </row>
    <row r="34" spans="1:8" ht="12.75">
      <c r="A34" s="2">
        <v>16</v>
      </c>
      <c r="B34" s="5">
        <v>5</v>
      </c>
      <c r="C34" s="5" t="s">
        <v>315</v>
      </c>
      <c r="D34" s="14"/>
      <c r="E34" s="2" t="s">
        <v>227</v>
      </c>
      <c r="H34" s="20" t="s">
        <v>92</v>
      </c>
    </row>
    <row r="35" spans="2:8" ht="12.75">
      <c r="B35" s="2">
        <v>7</v>
      </c>
      <c r="C35" s="2" t="s">
        <v>268</v>
      </c>
      <c r="D35" s="15"/>
      <c r="H35" s="11" t="s">
        <v>105</v>
      </c>
    </row>
    <row r="36" spans="1:8" ht="12.75">
      <c r="A36" s="2">
        <v>17</v>
      </c>
      <c r="B36" s="5">
        <v>12</v>
      </c>
      <c r="C36" s="5" t="s">
        <v>208</v>
      </c>
      <c r="D36" s="12"/>
      <c r="E36" s="2" t="s">
        <v>103</v>
      </c>
      <c r="H36" s="8" t="s">
        <v>374</v>
      </c>
    </row>
    <row r="37" spans="3:8" ht="12.75">
      <c r="C37" s="2" t="s">
        <v>227</v>
      </c>
      <c r="D37" s="13"/>
      <c r="E37" s="5" t="s">
        <v>111</v>
      </c>
      <c r="H37" s="8"/>
    </row>
    <row r="38" spans="1:8" ht="12.75">
      <c r="A38" s="2">
        <v>18</v>
      </c>
      <c r="B38" s="5" t="s">
        <v>227</v>
      </c>
      <c r="C38" s="5" t="s">
        <v>177</v>
      </c>
      <c r="D38" s="14"/>
      <c r="E38" s="6" t="s">
        <v>227</v>
      </c>
      <c r="F38" s="2" t="s">
        <v>103</v>
      </c>
      <c r="H38" s="8"/>
    </row>
    <row r="39" spans="2:8" ht="12.75">
      <c r="B39" s="2">
        <v>22</v>
      </c>
      <c r="C39" s="2" t="s">
        <v>225</v>
      </c>
      <c r="D39" s="15"/>
      <c r="E39" s="8"/>
      <c r="F39" s="9" t="s">
        <v>111</v>
      </c>
      <c r="H39" s="8"/>
    </row>
    <row r="40" spans="1:8" ht="12.75">
      <c r="A40" s="2">
        <v>19</v>
      </c>
      <c r="B40" s="5">
        <v>29</v>
      </c>
      <c r="C40" s="5" t="s">
        <v>232</v>
      </c>
      <c r="D40" s="12"/>
      <c r="E40" s="8" t="s">
        <v>124</v>
      </c>
      <c r="F40" s="6" t="s">
        <v>375</v>
      </c>
      <c r="H40" s="8"/>
    </row>
    <row r="41" spans="2:8" ht="12.75">
      <c r="B41" s="2">
        <v>42</v>
      </c>
      <c r="C41" s="2" t="s">
        <v>253</v>
      </c>
      <c r="D41" s="13"/>
      <c r="E41" s="7" t="s">
        <v>132</v>
      </c>
      <c r="F41" s="8"/>
      <c r="H41" s="8"/>
    </row>
    <row r="42" spans="1:8" ht="12.75">
      <c r="A42" s="2">
        <v>20</v>
      </c>
      <c r="B42" s="5">
        <v>50</v>
      </c>
      <c r="C42" s="5" t="s">
        <v>187</v>
      </c>
      <c r="D42" s="14"/>
      <c r="E42" s="2" t="s">
        <v>376</v>
      </c>
      <c r="F42" s="8"/>
      <c r="G42" s="2" t="s">
        <v>103</v>
      </c>
      <c r="H42" s="8"/>
    </row>
    <row r="43" spans="2:8" ht="12.75">
      <c r="B43" s="2">
        <v>37</v>
      </c>
      <c r="C43" s="2" t="s">
        <v>228</v>
      </c>
      <c r="D43" s="15"/>
      <c r="F43" s="8"/>
      <c r="G43" s="9" t="s">
        <v>111</v>
      </c>
      <c r="H43" s="8"/>
    </row>
    <row r="44" spans="1:8" ht="12.75">
      <c r="A44" s="2">
        <v>21</v>
      </c>
      <c r="B44" s="5">
        <v>39</v>
      </c>
      <c r="C44" s="5" t="s">
        <v>198</v>
      </c>
      <c r="D44" s="12"/>
      <c r="E44" s="2" t="s">
        <v>145</v>
      </c>
      <c r="F44" s="8"/>
      <c r="G44" s="6" t="s">
        <v>377</v>
      </c>
      <c r="H44" s="8"/>
    </row>
    <row r="45" spans="2:8" ht="12.75">
      <c r="B45" s="2">
        <v>44</v>
      </c>
      <c r="C45" s="2" t="s">
        <v>222</v>
      </c>
      <c r="D45" s="13"/>
      <c r="E45" s="5" t="s">
        <v>149</v>
      </c>
      <c r="F45" s="8"/>
      <c r="G45" s="8"/>
      <c r="H45" s="8"/>
    </row>
    <row r="46" spans="1:8" ht="12.75">
      <c r="A46" s="2">
        <v>22</v>
      </c>
      <c r="B46" s="5">
        <v>45</v>
      </c>
      <c r="C46" s="5" t="s">
        <v>211</v>
      </c>
      <c r="D46" s="14"/>
      <c r="E46" s="6" t="s">
        <v>378</v>
      </c>
      <c r="F46" s="8" t="s">
        <v>145</v>
      </c>
      <c r="G46" s="8"/>
      <c r="H46" s="8"/>
    </row>
    <row r="47" spans="3:8" ht="12.75">
      <c r="C47" s="2" t="s">
        <v>227</v>
      </c>
      <c r="D47" s="15"/>
      <c r="E47" s="8"/>
      <c r="F47" s="10" t="s">
        <v>149</v>
      </c>
      <c r="G47" s="8"/>
      <c r="H47" s="8"/>
    </row>
    <row r="48" spans="1:8" ht="12.75">
      <c r="A48" s="2">
        <v>23</v>
      </c>
      <c r="B48" s="5" t="s">
        <v>227</v>
      </c>
      <c r="C48" s="5" t="s">
        <v>177</v>
      </c>
      <c r="D48" s="12"/>
      <c r="E48" s="8" t="s">
        <v>110</v>
      </c>
      <c r="F48" s="2" t="s">
        <v>379</v>
      </c>
      <c r="G48" s="8"/>
      <c r="H48" s="8"/>
    </row>
    <row r="49" spans="2:8" ht="12.75">
      <c r="B49" s="2">
        <v>11</v>
      </c>
      <c r="C49" s="2" t="s">
        <v>197</v>
      </c>
      <c r="D49" s="13"/>
      <c r="E49" s="7" t="s">
        <v>120</v>
      </c>
      <c r="G49" s="8"/>
      <c r="H49" s="8"/>
    </row>
    <row r="50" spans="1:8" ht="12.75">
      <c r="A50" s="2">
        <v>24</v>
      </c>
      <c r="B50" s="5">
        <v>18</v>
      </c>
      <c r="C50" s="5" t="s">
        <v>216</v>
      </c>
      <c r="D50" s="14"/>
      <c r="E50" s="2" t="s">
        <v>227</v>
      </c>
      <c r="G50" s="8"/>
      <c r="H50" s="20" t="s">
        <v>92</v>
      </c>
    </row>
    <row r="51" spans="2:8" ht="12.75">
      <c r="B51" s="2">
        <v>9</v>
      </c>
      <c r="C51" s="2" t="s">
        <v>176</v>
      </c>
      <c r="D51" s="15"/>
      <c r="G51" s="8"/>
      <c r="H51" s="11" t="s">
        <v>105</v>
      </c>
    </row>
    <row r="52" spans="1:8" ht="12.75">
      <c r="A52" s="2">
        <v>25</v>
      </c>
      <c r="B52" s="5">
        <v>20</v>
      </c>
      <c r="C52" s="5" t="s">
        <v>247</v>
      </c>
      <c r="D52" s="12"/>
      <c r="E52" s="2" t="s">
        <v>107</v>
      </c>
      <c r="G52" s="8"/>
      <c r="H52" s="2" t="s">
        <v>380</v>
      </c>
    </row>
    <row r="53" spans="3:7" ht="12.75">
      <c r="C53" s="2" t="s">
        <v>227</v>
      </c>
      <c r="D53" s="13"/>
      <c r="E53" s="5" t="s">
        <v>122</v>
      </c>
      <c r="G53" s="8"/>
    </row>
    <row r="54" spans="1:7" ht="12.75">
      <c r="A54" s="2">
        <v>26</v>
      </c>
      <c r="B54" s="5" t="s">
        <v>227</v>
      </c>
      <c r="C54" s="5" t="s">
        <v>177</v>
      </c>
      <c r="D54" s="14"/>
      <c r="E54" s="6" t="s">
        <v>227</v>
      </c>
      <c r="F54" s="2" t="s">
        <v>107</v>
      </c>
      <c r="G54" s="8"/>
    </row>
    <row r="55" spans="2:7" ht="12.75">
      <c r="B55" s="2">
        <v>30</v>
      </c>
      <c r="C55" s="2" t="s">
        <v>241</v>
      </c>
      <c r="D55" s="15"/>
      <c r="E55" s="8"/>
      <c r="F55" s="9" t="s">
        <v>122</v>
      </c>
      <c r="G55" s="8"/>
    </row>
    <row r="56" spans="1:7" ht="12.75">
      <c r="A56" s="2">
        <v>27</v>
      </c>
      <c r="B56" s="5">
        <v>41</v>
      </c>
      <c r="C56" s="5" t="s">
        <v>193</v>
      </c>
      <c r="D56" s="12"/>
      <c r="E56" s="8" t="s">
        <v>134</v>
      </c>
      <c r="F56" s="6" t="s">
        <v>381</v>
      </c>
      <c r="G56" s="8"/>
    </row>
    <row r="57" spans="2:7" ht="12.75">
      <c r="B57" s="2">
        <v>23</v>
      </c>
      <c r="C57" s="2" t="s">
        <v>185</v>
      </c>
      <c r="D57" s="13"/>
      <c r="E57" s="7" t="s">
        <v>153</v>
      </c>
      <c r="F57" s="8"/>
      <c r="G57" s="8"/>
    </row>
    <row r="58" spans="1:7" ht="12.75">
      <c r="A58" s="2">
        <v>28</v>
      </c>
      <c r="B58" s="5">
        <v>35</v>
      </c>
      <c r="C58" s="5" t="s">
        <v>230</v>
      </c>
      <c r="D58" s="14"/>
      <c r="E58" s="2" t="s">
        <v>382</v>
      </c>
      <c r="F58" s="8"/>
      <c r="G58" s="8" t="s">
        <v>92</v>
      </c>
    </row>
    <row r="59" spans="2:7" ht="12.75">
      <c r="B59" s="2">
        <v>10</v>
      </c>
      <c r="C59" s="2" t="s">
        <v>186</v>
      </c>
      <c r="D59" s="15"/>
      <c r="F59" s="8"/>
      <c r="G59" s="10" t="s">
        <v>105</v>
      </c>
    </row>
    <row r="60" spans="1:7" ht="12.75">
      <c r="A60" s="2">
        <v>29</v>
      </c>
      <c r="B60" s="5">
        <v>38</v>
      </c>
      <c r="C60" s="5" t="s">
        <v>239</v>
      </c>
      <c r="D60" s="12"/>
      <c r="E60" s="2" t="s">
        <v>109</v>
      </c>
      <c r="F60" s="8"/>
      <c r="G60" s="2" t="s">
        <v>383</v>
      </c>
    </row>
    <row r="61" spans="2:6" ht="12.75">
      <c r="B61" s="2">
        <v>21</v>
      </c>
      <c r="C61" s="2" t="s">
        <v>196</v>
      </c>
      <c r="D61" s="13"/>
      <c r="E61" s="5" t="s">
        <v>147</v>
      </c>
      <c r="F61" s="8"/>
    </row>
    <row r="62" spans="1:6" ht="12.75">
      <c r="A62" s="2">
        <v>30</v>
      </c>
      <c r="B62" s="5">
        <v>43</v>
      </c>
      <c r="C62" s="5" t="s">
        <v>189</v>
      </c>
      <c r="D62" s="14"/>
      <c r="E62" s="6" t="s">
        <v>384</v>
      </c>
      <c r="F62" s="8" t="s">
        <v>92</v>
      </c>
    </row>
    <row r="63" spans="3:6" ht="12.75">
      <c r="C63" s="2" t="s">
        <v>227</v>
      </c>
      <c r="D63" s="15"/>
      <c r="E63" s="8"/>
      <c r="F63" s="10" t="s">
        <v>105</v>
      </c>
    </row>
    <row r="64" spans="1:6" ht="12.75">
      <c r="A64" s="2">
        <v>31</v>
      </c>
      <c r="B64" s="5" t="s">
        <v>227</v>
      </c>
      <c r="C64" s="5" t="s">
        <v>177</v>
      </c>
      <c r="D64" s="12"/>
      <c r="E64" s="8" t="s">
        <v>92</v>
      </c>
      <c r="F64" s="2" t="s">
        <v>385</v>
      </c>
    </row>
    <row r="65" spans="2:5" ht="12.75">
      <c r="B65" s="2">
        <v>1</v>
      </c>
      <c r="C65" s="2" t="s">
        <v>260</v>
      </c>
      <c r="D65" s="13"/>
      <c r="E65" s="7" t="s">
        <v>105</v>
      </c>
    </row>
    <row r="66" spans="1:5" ht="12.75">
      <c r="A66" s="2">
        <v>32</v>
      </c>
      <c r="B66" s="5">
        <v>8</v>
      </c>
      <c r="C66" s="5" t="s">
        <v>300</v>
      </c>
      <c r="D66" s="14"/>
      <c r="E66" s="2" t="s">
        <v>227</v>
      </c>
    </row>
    <row r="67" ht="12.75">
      <c r="D67" s="16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">
      <selection activeCell="B33" sqref="B33:B34"/>
    </sheetView>
  </sheetViews>
  <sheetFormatPr defaultColWidth="9.00390625" defaultRowHeight="12.75"/>
  <cols>
    <col min="1" max="1" width="4.625" style="46" bestFit="1" customWidth="1"/>
    <col min="2" max="2" width="17.375" style="46" bestFit="1" customWidth="1"/>
    <col min="3" max="3" width="7.00390625" style="46" bestFit="1" customWidth="1"/>
    <col min="4" max="4" width="22.25390625" style="46" bestFit="1" customWidth="1"/>
    <col min="5" max="5" width="7.875" style="46" bestFit="1" customWidth="1"/>
    <col min="6" max="16384" width="9.125" style="46" customWidth="1"/>
  </cols>
  <sheetData>
    <row r="1" spans="1:5" ht="10.5">
      <c r="A1" s="46" t="s">
        <v>4</v>
      </c>
      <c r="B1" s="46" t="s">
        <v>0</v>
      </c>
      <c r="C1" s="46" t="s">
        <v>9</v>
      </c>
      <c r="D1" s="46" t="s">
        <v>1</v>
      </c>
      <c r="E1" s="46" t="s">
        <v>14</v>
      </c>
    </row>
    <row r="2" spans="1:5" ht="11.25">
      <c r="A2" s="50">
        <v>1</v>
      </c>
      <c r="B2" s="67" t="s">
        <v>500</v>
      </c>
      <c r="C2" s="68">
        <v>1995</v>
      </c>
      <c r="D2" s="67" t="s">
        <v>412</v>
      </c>
      <c r="E2" s="69">
        <v>4</v>
      </c>
    </row>
    <row r="3" spans="1:5" ht="11.25">
      <c r="A3" s="50">
        <v>2</v>
      </c>
      <c r="B3" s="67" t="s">
        <v>499</v>
      </c>
      <c r="C3" s="68">
        <v>1998</v>
      </c>
      <c r="D3" s="67" t="s">
        <v>412</v>
      </c>
      <c r="E3" s="69">
        <v>6</v>
      </c>
    </row>
    <row r="4" spans="1:5" ht="11.25">
      <c r="A4" s="50">
        <v>3</v>
      </c>
      <c r="B4" s="67" t="s">
        <v>498</v>
      </c>
      <c r="C4" s="68">
        <v>1996</v>
      </c>
      <c r="D4" s="67" t="s">
        <v>114</v>
      </c>
      <c r="E4" s="69">
        <v>7</v>
      </c>
    </row>
    <row r="5" spans="1:5" ht="11.25">
      <c r="A5" s="50">
        <v>4</v>
      </c>
      <c r="B5" s="67" t="s">
        <v>497</v>
      </c>
      <c r="C5" s="68">
        <v>1995</v>
      </c>
      <c r="D5" s="67" t="s">
        <v>496</v>
      </c>
      <c r="E5" s="69">
        <v>8</v>
      </c>
    </row>
    <row r="6" spans="1:5" ht="11.25">
      <c r="A6" s="50">
        <v>5</v>
      </c>
      <c r="B6" s="67" t="s">
        <v>495</v>
      </c>
      <c r="C6" s="68">
        <v>1996</v>
      </c>
      <c r="D6" s="67" t="s">
        <v>108</v>
      </c>
      <c r="E6" s="69">
        <v>10</v>
      </c>
    </row>
    <row r="7" spans="1:5" ht="11.25">
      <c r="A7" s="50">
        <v>6</v>
      </c>
      <c r="B7" s="67" t="s">
        <v>494</v>
      </c>
      <c r="C7" s="68">
        <v>1995</v>
      </c>
      <c r="D7" s="67" t="s">
        <v>152</v>
      </c>
      <c r="E7" s="69">
        <v>13</v>
      </c>
    </row>
    <row r="8" spans="1:5" ht="11.25">
      <c r="A8" s="50">
        <v>7</v>
      </c>
      <c r="B8" s="67" t="s">
        <v>493</v>
      </c>
      <c r="C8" s="68">
        <v>1994</v>
      </c>
      <c r="D8" s="67" t="s">
        <v>436</v>
      </c>
      <c r="E8" s="69">
        <v>14</v>
      </c>
    </row>
    <row r="9" spans="1:5" ht="10.5">
      <c r="A9" s="71">
        <v>8</v>
      </c>
      <c r="B9" s="72" t="s">
        <v>492</v>
      </c>
      <c r="C9" s="73">
        <v>1995</v>
      </c>
      <c r="D9" s="72" t="s">
        <v>106</v>
      </c>
      <c r="E9" s="73">
        <v>15</v>
      </c>
    </row>
    <row r="10" spans="1:5" ht="11.25">
      <c r="A10" s="50">
        <v>9</v>
      </c>
      <c r="B10" s="67" t="s">
        <v>491</v>
      </c>
      <c r="C10" s="68">
        <v>1994</v>
      </c>
      <c r="D10" s="67" t="s">
        <v>114</v>
      </c>
      <c r="E10" s="69">
        <v>16</v>
      </c>
    </row>
    <row r="11" spans="1:5" ht="11.25">
      <c r="A11" s="50">
        <v>10</v>
      </c>
      <c r="B11" s="67" t="s">
        <v>490</v>
      </c>
      <c r="C11" s="68">
        <v>1994</v>
      </c>
      <c r="D11" s="67" t="s">
        <v>489</v>
      </c>
      <c r="E11" s="69">
        <v>17</v>
      </c>
    </row>
    <row r="12" spans="1:5" ht="11.25">
      <c r="A12" s="50">
        <v>11</v>
      </c>
      <c r="B12" s="67" t="s">
        <v>488</v>
      </c>
      <c r="C12" s="68">
        <v>1996</v>
      </c>
      <c r="D12" s="67" t="s">
        <v>108</v>
      </c>
      <c r="E12" s="69">
        <v>18</v>
      </c>
    </row>
    <row r="13" spans="1:5" ht="11.25">
      <c r="A13" s="50">
        <v>12</v>
      </c>
      <c r="B13" s="67" t="s">
        <v>487</v>
      </c>
      <c r="C13" s="68">
        <v>1995</v>
      </c>
      <c r="D13" s="67" t="s">
        <v>114</v>
      </c>
      <c r="E13" s="69">
        <v>19</v>
      </c>
    </row>
    <row r="14" spans="1:5" ht="11.25">
      <c r="A14" s="50">
        <v>13</v>
      </c>
      <c r="B14" s="67" t="s">
        <v>486</v>
      </c>
      <c r="C14" s="68">
        <v>1994</v>
      </c>
      <c r="D14" s="67" t="s">
        <v>108</v>
      </c>
      <c r="E14" s="69">
        <v>23</v>
      </c>
    </row>
    <row r="15" spans="1:5" ht="11.25">
      <c r="A15" s="50">
        <v>14</v>
      </c>
      <c r="B15" s="67" t="s">
        <v>485</v>
      </c>
      <c r="C15" s="68">
        <v>1995</v>
      </c>
      <c r="D15" s="67" t="s">
        <v>116</v>
      </c>
      <c r="E15" s="69">
        <v>24</v>
      </c>
    </row>
    <row r="16" spans="1:5" ht="11.25">
      <c r="A16" s="50">
        <v>15</v>
      </c>
      <c r="B16" s="67" t="s">
        <v>484</v>
      </c>
      <c r="C16" s="68">
        <v>1994</v>
      </c>
      <c r="D16" s="67" t="s">
        <v>152</v>
      </c>
      <c r="E16" s="69">
        <v>25</v>
      </c>
    </row>
    <row r="17" spans="1:5" ht="11.25">
      <c r="A17" s="50">
        <v>16</v>
      </c>
      <c r="B17" s="67" t="s">
        <v>483</v>
      </c>
      <c r="C17" s="68">
        <v>1997</v>
      </c>
      <c r="D17" s="67" t="s">
        <v>114</v>
      </c>
      <c r="E17" s="69">
        <v>26</v>
      </c>
    </row>
    <row r="18" spans="1:5" ht="11.25">
      <c r="A18" s="50">
        <v>17</v>
      </c>
      <c r="B18" s="67" t="s">
        <v>482</v>
      </c>
      <c r="C18" s="68">
        <v>1994</v>
      </c>
      <c r="D18" s="67" t="s">
        <v>412</v>
      </c>
      <c r="E18" s="69">
        <v>27</v>
      </c>
    </row>
    <row r="19" spans="1:5" ht="11.25">
      <c r="A19" s="50">
        <v>18</v>
      </c>
      <c r="B19" s="67" t="s">
        <v>481</v>
      </c>
      <c r="C19" s="68">
        <v>1995</v>
      </c>
      <c r="D19" s="67" t="s">
        <v>467</v>
      </c>
      <c r="E19" s="69">
        <v>31</v>
      </c>
    </row>
    <row r="20" spans="1:5" ht="11.25">
      <c r="A20" s="50">
        <v>19</v>
      </c>
      <c r="B20" s="67" t="s">
        <v>480</v>
      </c>
      <c r="C20" s="68">
        <v>1994</v>
      </c>
      <c r="D20" s="67" t="s">
        <v>479</v>
      </c>
      <c r="E20" s="69">
        <v>34</v>
      </c>
    </row>
    <row r="21" spans="1:5" ht="11.25">
      <c r="A21" s="50">
        <v>20</v>
      </c>
      <c r="B21" s="67" t="s">
        <v>478</v>
      </c>
      <c r="C21" s="68">
        <v>1997</v>
      </c>
      <c r="D21" s="67" t="s">
        <v>114</v>
      </c>
      <c r="E21" s="69">
        <v>35</v>
      </c>
    </row>
    <row r="22" spans="1:5" ht="11.25">
      <c r="A22" s="50">
        <v>21</v>
      </c>
      <c r="B22" s="67" t="s">
        <v>477</v>
      </c>
      <c r="C22" s="68">
        <v>1995</v>
      </c>
      <c r="D22" s="67" t="s">
        <v>431</v>
      </c>
      <c r="E22" s="69">
        <v>36</v>
      </c>
    </row>
    <row r="23" spans="1:5" ht="11.25">
      <c r="A23" s="50">
        <v>22</v>
      </c>
      <c r="B23" s="67" t="s">
        <v>476</v>
      </c>
      <c r="C23" s="68">
        <v>1997</v>
      </c>
      <c r="D23" s="67" t="s">
        <v>114</v>
      </c>
      <c r="E23" s="69">
        <v>38</v>
      </c>
    </row>
    <row r="24" spans="1:5" ht="11.25">
      <c r="A24" s="50">
        <v>23</v>
      </c>
      <c r="B24" s="67" t="s">
        <v>475</v>
      </c>
      <c r="C24" s="68">
        <v>1997</v>
      </c>
      <c r="D24" s="67" t="s">
        <v>474</v>
      </c>
      <c r="E24" s="69">
        <v>40</v>
      </c>
    </row>
    <row r="25" spans="1:5" ht="11.25">
      <c r="A25" s="50">
        <v>24</v>
      </c>
      <c r="B25" s="67" t="s">
        <v>473</v>
      </c>
      <c r="C25" s="68">
        <v>1994</v>
      </c>
      <c r="D25" s="67" t="s">
        <v>472</v>
      </c>
      <c r="E25" s="69">
        <v>41</v>
      </c>
    </row>
    <row r="26" spans="1:5" ht="11.25">
      <c r="A26" s="50">
        <v>25</v>
      </c>
      <c r="B26" s="67" t="s">
        <v>471</v>
      </c>
      <c r="C26" s="68">
        <v>1997</v>
      </c>
      <c r="D26" s="67" t="s">
        <v>108</v>
      </c>
      <c r="E26" s="69">
        <v>42</v>
      </c>
    </row>
    <row r="27" spans="1:5" ht="10.5">
      <c r="A27" s="71">
        <v>26</v>
      </c>
      <c r="B27" s="72" t="s">
        <v>470</v>
      </c>
      <c r="C27" s="73">
        <v>1995</v>
      </c>
      <c r="D27" s="72" t="s">
        <v>452</v>
      </c>
      <c r="E27" s="73">
        <v>44</v>
      </c>
    </row>
    <row r="28" spans="1:5" ht="10.5">
      <c r="A28" s="71">
        <v>27</v>
      </c>
      <c r="B28" s="72" t="s">
        <v>469</v>
      </c>
      <c r="C28" s="73">
        <v>1997</v>
      </c>
      <c r="D28" s="72" t="s">
        <v>104</v>
      </c>
      <c r="E28" s="73">
        <v>45</v>
      </c>
    </row>
    <row r="29" spans="1:5" ht="11.25">
      <c r="A29" s="50">
        <v>28</v>
      </c>
      <c r="B29" s="67" t="s">
        <v>468</v>
      </c>
      <c r="C29" s="68">
        <v>1996</v>
      </c>
      <c r="D29" s="67" t="s">
        <v>467</v>
      </c>
      <c r="E29" s="69">
        <v>46</v>
      </c>
    </row>
    <row r="30" spans="1:5" ht="11.25">
      <c r="A30" s="50">
        <v>29</v>
      </c>
      <c r="B30" s="67" t="s">
        <v>466</v>
      </c>
      <c r="C30" s="68">
        <v>1994</v>
      </c>
      <c r="D30" s="67" t="s">
        <v>465</v>
      </c>
      <c r="E30" s="69">
        <v>47</v>
      </c>
    </row>
    <row r="31" spans="1:5" ht="11.25">
      <c r="A31" s="50">
        <v>30</v>
      </c>
      <c r="B31" s="67" t="s">
        <v>464</v>
      </c>
      <c r="C31" s="68">
        <v>1994</v>
      </c>
      <c r="D31" s="67" t="s">
        <v>429</v>
      </c>
      <c r="E31" s="69">
        <v>49</v>
      </c>
    </row>
    <row r="32" spans="1:5" ht="11.25">
      <c r="A32" s="50">
        <v>31</v>
      </c>
      <c r="B32" s="67" t="s">
        <v>463</v>
      </c>
      <c r="C32" s="68">
        <v>1997</v>
      </c>
      <c r="D32" s="67" t="s">
        <v>454</v>
      </c>
      <c r="E32" s="69">
        <v>49</v>
      </c>
    </row>
    <row r="33" spans="1:5" ht="11.25">
      <c r="A33" s="50">
        <v>32</v>
      </c>
      <c r="B33" s="67" t="s">
        <v>462</v>
      </c>
      <c r="C33" s="68">
        <v>1995</v>
      </c>
      <c r="D33" s="67" t="s">
        <v>387</v>
      </c>
      <c r="E33" s="69">
        <v>51</v>
      </c>
    </row>
    <row r="34" spans="1:5" ht="11.25">
      <c r="A34" s="50">
        <v>33</v>
      </c>
      <c r="B34" s="67" t="s">
        <v>461</v>
      </c>
      <c r="C34" s="68">
        <v>1997</v>
      </c>
      <c r="D34" s="67" t="s">
        <v>143</v>
      </c>
      <c r="E34" s="69">
        <v>54</v>
      </c>
    </row>
    <row r="35" spans="1:5" ht="11.25">
      <c r="A35" s="50">
        <v>34</v>
      </c>
      <c r="B35" s="67" t="s">
        <v>460</v>
      </c>
      <c r="C35" s="68">
        <v>1995</v>
      </c>
      <c r="D35" s="67" t="s">
        <v>431</v>
      </c>
      <c r="E35" s="69">
        <v>55</v>
      </c>
    </row>
    <row r="36" spans="1:5" ht="11.25">
      <c r="A36" s="50">
        <v>35</v>
      </c>
      <c r="B36" s="67" t="s">
        <v>459</v>
      </c>
      <c r="C36" s="68">
        <v>1997</v>
      </c>
      <c r="D36" s="67" t="s">
        <v>152</v>
      </c>
      <c r="E36" s="69">
        <v>57</v>
      </c>
    </row>
    <row r="37" spans="1:5" ht="11.25">
      <c r="A37" s="50">
        <v>36</v>
      </c>
      <c r="B37" s="67" t="s">
        <v>458</v>
      </c>
      <c r="C37" s="68">
        <v>1997</v>
      </c>
      <c r="D37" s="67" t="s">
        <v>114</v>
      </c>
      <c r="E37" s="69">
        <v>58</v>
      </c>
    </row>
    <row r="38" spans="1:5" ht="11.25">
      <c r="A38" s="50">
        <v>37</v>
      </c>
      <c r="B38" s="67" t="s">
        <v>457</v>
      </c>
      <c r="C38" s="68">
        <v>1994</v>
      </c>
      <c r="D38" s="67" t="s">
        <v>456</v>
      </c>
      <c r="E38" s="69">
        <v>60</v>
      </c>
    </row>
    <row r="39" spans="1:5" ht="11.25">
      <c r="A39" s="50">
        <v>38</v>
      </c>
      <c r="B39" s="67" t="s">
        <v>455</v>
      </c>
      <c r="C39" s="68">
        <v>1996</v>
      </c>
      <c r="D39" s="67" t="s">
        <v>454</v>
      </c>
      <c r="E39" s="69">
        <v>61</v>
      </c>
    </row>
    <row r="40" spans="1:5" ht="11.25">
      <c r="A40" s="50">
        <v>39</v>
      </c>
      <c r="B40" s="67" t="s">
        <v>453</v>
      </c>
      <c r="C40" s="68">
        <v>1995</v>
      </c>
      <c r="D40" s="67" t="s">
        <v>452</v>
      </c>
      <c r="E40" s="69">
        <v>62</v>
      </c>
    </row>
    <row r="41" spans="1:5" ht="11.25">
      <c r="A41" s="50">
        <v>40</v>
      </c>
      <c r="B41" s="67" t="s">
        <v>451</v>
      </c>
      <c r="C41" s="68">
        <v>1997</v>
      </c>
      <c r="D41" s="67" t="s">
        <v>108</v>
      </c>
      <c r="E41" s="69">
        <v>64</v>
      </c>
    </row>
    <row r="42" spans="1:5" ht="11.25">
      <c r="A42" s="50">
        <v>41</v>
      </c>
      <c r="B42" s="67" t="s">
        <v>450</v>
      </c>
      <c r="C42" s="68">
        <v>1997</v>
      </c>
      <c r="D42" s="67" t="s">
        <v>108</v>
      </c>
      <c r="E42" s="69">
        <v>66</v>
      </c>
    </row>
    <row r="43" spans="1:5" ht="11.25">
      <c r="A43" s="50">
        <v>42</v>
      </c>
      <c r="B43" s="67" t="s">
        <v>449</v>
      </c>
      <c r="C43" s="68">
        <v>1995</v>
      </c>
      <c r="D43" s="67" t="s">
        <v>98</v>
      </c>
      <c r="E43" s="69">
        <v>67</v>
      </c>
    </row>
    <row r="44" spans="1:5" ht="10.5">
      <c r="A44" s="71">
        <v>43</v>
      </c>
      <c r="B44" s="72" t="s">
        <v>448</v>
      </c>
      <c r="C44" s="73">
        <v>1997</v>
      </c>
      <c r="D44" s="72" t="s">
        <v>143</v>
      </c>
      <c r="E44" s="73">
        <v>69</v>
      </c>
    </row>
    <row r="45" spans="1:5" ht="11.25">
      <c r="A45" s="50">
        <v>44</v>
      </c>
      <c r="B45" s="67" t="s">
        <v>447</v>
      </c>
      <c r="C45" s="68">
        <v>1998</v>
      </c>
      <c r="D45" s="67" t="s">
        <v>114</v>
      </c>
      <c r="E45" s="69">
        <v>69</v>
      </c>
    </row>
    <row r="46" spans="1:5" ht="10.5">
      <c r="A46" s="71">
        <v>45</v>
      </c>
      <c r="B46" s="72" t="s">
        <v>446</v>
      </c>
      <c r="C46" s="73">
        <v>1997</v>
      </c>
      <c r="D46" s="72" t="s">
        <v>445</v>
      </c>
      <c r="E46" s="73">
        <v>71</v>
      </c>
    </row>
    <row r="47" spans="1:5" ht="11.25">
      <c r="A47" s="50">
        <v>46</v>
      </c>
      <c r="B47" s="67" t="s">
        <v>444</v>
      </c>
      <c r="C47" s="68">
        <v>1997</v>
      </c>
      <c r="D47" s="67" t="s">
        <v>398</v>
      </c>
      <c r="E47" s="69">
        <v>72</v>
      </c>
    </row>
    <row r="48" spans="1:5" ht="11.25">
      <c r="A48" s="50">
        <v>47</v>
      </c>
      <c r="B48" s="67" t="s">
        <v>443</v>
      </c>
      <c r="C48" s="68">
        <v>1995</v>
      </c>
      <c r="D48" s="67" t="s">
        <v>398</v>
      </c>
      <c r="E48" s="69">
        <v>79</v>
      </c>
    </row>
    <row r="49" spans="1:5" ht="10.5">
      <c r="A49" s="71">
        <v>48</v>
      </c>
      <c r="B49" s="72" t="s">
        <v>442</v>
      </c>
      <c r="C49" s="73">
        <v>1994</v>
      </c>
      <c r="D49" s="72" t="s">
        <v>441</v>
      </c>
      <c r="E49" s="73">
        <v>79</v>
      </c>
    </row>
    <row r="50" spans="1:5" ht="11.25">
      <c r="A50" s="50">
        <v>49</v>
      </c>
      <c r="B50" s="67" t="s">
        <v>440</v>
      </c>
      <c r="C50" s="68">
        <v>1997</v>
      </c>
      <c r="D50" s="67" t="s">
        <v>108</v>
      </c>
      <c r="E50" s="69">
        <v>83</v>
      </c>
    </row>
    <row r="51" spans="1:5" ht="11.25">
      <c r="A51" s="50">
        <v>50</v>
      </c>
      <c r="B51" s="67" t="s">
        <v>439</v>
      </c>
      <c r="C51" s="68">
        <v>1997</v>
      </c>
      <c r="D51" s="67" t="s">
        <v>425</v>
      </c>
      <c r="E51" s="69">
        <v>85</v>
      </c>
    </row>
    <row r="52" spans="1:5" ht="11.25">
      <c r="A52" s="50">
        <v>51</v>
      </c>
      <c r="B52" s="67" t="s">
        <v>438</v>
      </c>
      <c r="C52" s="68">
        <v>1998</v>
      </c>
      <c r="D52" s="67" t="s">
        <v>398</v>
      </c>
      <c r="E52" s="69">
        <v>87</v>
      </c>
    </row>
    <row r="53" spans="1:5" ht="11.25">
      <c r="A53" s="50">
        <v>52</v>
      </c>
      <c r="B53" s="67" t="s">
        <v>437</v>
      </c>
      <c r="C53" s="68">
        <v>1995</v>
      </c>
      <c r="D53" s="67" t="s">
        <v>436</v>
      </c>
      <c r="E53" s="69">
        <v>88</v>
      </c>
    </row>
    <row r="54" spans="1:5" ht="11.25">
      <c r="A54" s="50">
        <v>53</v>
      </c>
      <c r="B54" s="67" t="s">
        <v>435</v>
      </c>
      <c r="C54" s="68">
        <v>1998</v>
      </c>
      <c r="D54" s="67" t="s">
        <v>434</v>
      </c>
      <c r="E54" s="69">
        <v>88</v>
      </c>
    </row>
    <row r="55" spans="1:5" ht="10.5">
      <c r="A55" s="71">
        <v>54</v>
      </c>
      <c r="B55" s="72" t="s">
        <v>433</v>
      </c>
      <c r="C55" s="73">
        <v>1998</v>
      </c>
      <c r="D55" s="72" t="s">
        <v>143</v>
      </c>
      <c r="E55" s="73">
        <v>88</v>
      </c>
    </row>
    <row r="56" spans="1:5" ht="11.25">
      <c r="A56" s="50">
        <v>55</v>
      </c>
      <c r="B56" s="67" t="s">
        <v>432</v>
      </c>
      <c r="C56" s="68">
        <v>1996</v>
      </c>
      <c r="D56" s="67" t="s">
        <v>431</v>
      </c>
      <c r="E56" s="69">
        <v>96</v>
      </c>
    </row>
    <row r="57" spans="1:5" ht="10.5">
      <c r="A57" s="71">
        <v>56</v>
      </c>
      <c r="B57" s="72" t="s">
        <v>430</v>
      </c>
      <c r="C57" s="73">
        <v>1994</v>
      </c>
      <c r="D57" s="72" t="s">
        <v>429</v>
      </c>
      <c r="E57" s="73">
        <v>96</v>
      </c>
    </row>
    <row r="58" spans="1:5" ht="11.25">
      <c r="A58" s="50">
        <v>57</v>
      </c>
      <c r="B58" s="67" t="s">
        <v>428</v>
      </c>
      <c r="C58" s="68">
        <v>1997</v>
      </c>
      <c r="D58" s="67" t="s">
        <v>421</v>
      </c>
      <c r="E58" s="69">
        <v>96</v>
      </c>
    </row>
    <row r="59" spans="1:5" ht="11.25">
      <c r="A59" s="50">
        <v>58</v>
      </c>
      <c r="B59" s="67" t="s">
        <v>427</v>
      </c>
      <c r="C59" s="68">
        <v>1994</v>
      </c>
      <c r="D59" s="67" t="s">
        <v>425</v>
      </c>
      <c r="E59" s="69">
        <v>96</v>
      </c>
    </row>
    <row r="60" spans="1:5" ht="11.25">
      <c r="A60" s="50">
        <v>59</v>
      </c>
      <c r="B60" s="67" t="s">
        <v>426</v>
      </c>
      <c r="C60" s="68">
        <v>1994</v>
      </c>
      <c r="D60" s="67" t="s">
        <v>425</v>
      </c>
      <c r="E60" s="69">
        <v>96</v>
      </c>
    </row>
    <row r="61" spans="1:5" ht="10.5">
      <c r="A61" s="71">
        <v>60</v>
      </c>
      <c r="B61" s="72" t="s">
        <v>424</v>
      </c>
      <c r="C61" s="73">
        <v>1998</v>
      </c>
      <c r="D61" s="72" t="s">
        <v>116</v>
      </c>
      <c r="E61" s="73">
        <v>109</v>
      </c>
    </row>
    <row r="62" spans="1:5" ht="11.25">
      <c r="A62" s="50">
        <v>61</v>
      </c>
      <c r="B62" s="67" t="s">
        <v>423</v>
      </c>
      <c r="C62" s="68">
        <v>1995</v>
      </c>
      <c r="D62" s="67" t="s">
        <v>390</v>
      </c>
      <c r="E62" s="69">
        <v>109</v>
      </c>
    </row>
    <row r="63" spans="1:5" ht="11.25">
      <c r="A63" s="50">
        <v>62</v>
      </c>
      <c r="B63" s="67" t="s">
        <v>422</v>
      </c>
      <c r="C63" s="68">
        <v>1997</v>
      </c>
      <c r="D63" s="67" t="s">
        <v>421</v>
      </c>
      <c r="E63" s="69">
        <v>109</v>
      </c>
    </row>
    <row r="64" spans="1:5" ht="11.25">
      <c r="A64" s="50">
        <v>63</v>
      </c>
      <c r="B64" s="67" t="s">
        <v>420</v>
      </c>
      <c r="C64" s="68">
        <v>1995</v>
      </c>
      <c r="D64" s="67" t="s">
        <v>419</v>
      </c>
      <c r="E64" s="69">
        <v>109</v>
      </c>
    </row>
    <row r="65" spans="1:5" ht="11.25">
      <c r="A65" s="50">
        <v>64</v>
      </c>
      <c r="B65" s="67" t="s">
        <v>418</v>
      </c>
      <c r="C65" s="68">
        <v>1994</v>
      </c>
      <c r="D65" s="67" t="s">
        <v>387</v>
      </c>
      <c r="E65" s="69">
        <v>109</v>
      </c>
    </row>
    <row r="66" spans="1:5" ht="11.25">
      <c r="A66" s="50">
        <v>65</v>
      </c>
      <c r="B66" s="67" t="s">
        <v>417</v>
      </c>
      <c r="C66" s="68">
        <v>1995</v>
      </c>
      <c r="D66" s="67" t="s">
        <v>416</v>
      </c>
      <c r="E66" s="47">
        <v>999</v>
      </c>
    </row>
    <row r="67" spans="1:5" ht="11.25">
      <c r="A67" s="50">
        <v>66</v>
      </c>
      <c r="B67" s="67" t="s">
        <v>415</v>
      </c>
      <c r="C67" s="68">
        <v>1994</v>
      </c>
      <c r="D67" s="67" t="s">
        <v>146</v>
      </c>
      <c r="E67" s="47">
        <v>999</v>
      </c>
    </row>
    <row r="68" spans="1:5" ht="10.5">
      <c r="A68" s="71">
        <v>67</v>
      </c>
      <c r="B68" s="72" t="s">
        <v>414</v>
      </c>
      <c r="C68" s="73">
        <v>1996</v>
      </c>
      <c r="D68" s="72" t="s">
        <v>392</v>
      </c>
      <c r="E68" s="76">
        <v>999</v>
      </c>
    </row>
    <row r="69" spans="1:5" ht="11.25">
      <c r="A69" s="50">
        <v>68</v>
      </c>
      <c r="B69" s="67" t="s">
        <v>413</v>
      </c>
      <c r="C69" s="68">
        <v>1994</v>
      </c>
      <c r="D69" s="67" t="s">
        <v>412</v>
      </c>
      <c r="E69" s="47">
        <v>999</v>
      </c>
    </row>
    <row r="70" spans="1:5" ht="11.25">
      <c r="A70" s="50">
        <v>69</v>
      </c>
      <c r="B70" s="67" t="s">
        <v>411</v>
      </c>
      <c r="C70" s="68">
        <v>1996</v>
      </c>
      <c r="D70" s="67" t="s">
        <v>410</v>
      </c>
      <c r="E70" s="47">
        <v>999</v>
      </c>
    </row>
    <row r="71" spans="1:5" ht="10.5">
      <c r="A71" s="71">
        <v>70</v>
      </c>
      <c r="B71" s="72" t="s">
        <v>409</v>
      </c>
      <c r="C71" s="73">
        <v>1995</v>
      </c>
      <c r="D71" s="72" t="s">
        <v>408</v>
      </c>
      <c r="E71" s="76">
        <v>999</v>
      </c>
    </row>
    <row r="72" spans="1:5" ht="10.5">
      <c r="A72" s="71">
        <v>71</v>
      </c>
      <c r="B72" s="72" t="s">
        <v>407</v>
      </c>
      <c r="C72" s="73">
        <v>1996</v>
      </c>
      <c r="D72" s="72" t="s">
        <v>406</v>
      </c>
      <c r="E72" s="76">
        <v>999</v>
      </c>
    </row>
    <row r="73" spans="1:5" ht="11.25">
      <c r="A73" s="50">
        <v>72</v>
      </c>
      <c r="B73" s="67" t="s">
        <v>405</v>
      </c>
      <c r="C73" s="68">
        <v>1998</v>
      </c>
      <c r="D73" s="67" t="s">
        <v>402</v>
      </c>
      <c r="E73" s="47">
        <v>999</v>
      </c>
    </row>
    <row r="74" spans="1:5" ht="11.25">
      <c r="A74" s="50">
        <v>73</v>
      </c>
      <c r="B74" s="67" t="s">
        <v>404</v>
      </c>
      <c r="C74" s="68">
        <v>1997</v>
      </c>
      <c r="D74" s="67" t="s">
        <v>402</v>
      </c>
      <c r="E74" s="47">
        <v>999</v>
      </c>
    </row>
    <row r="75" spans="1:5" ht="11.25">
      <c r="A75" s="50">
        <v>74</v>
      </c>
      <c r="B75" s="67" t="s">
        <v>403</v>
      </c>
      <c r="C75" s="68">
        <v>1997</v>
      </c>
      <c r="D75" s="67" t="s">
        <v>402</v>
      </c>
      <c r="E75" s="47">
        <v>999</v>
      </c>
    </row>
    <row r="76" spans="1:5" ht="11.25">
      <c r="A76" s="50">
        <v>75</v>
      </c>
      <c r="B76" s="67" t="s">
        <v>401</v>
      </c>
      <c r="C76" s="78">
        <v>1995</v>
      </c>
      <c r="D76" s="67" t="s">
        <v>400</v>
      </c>
      <c r="E76" s="47">
        <v>999</v>
      </c>
    </row>
    <row r="77" spans="1:5" ht="11.25">
      <c r="A77" s="50">
        <v>76</v>
      </c>
      <c r="B77" s="67" t="s">
        <v>399</v>
      </c>
      <c r="C77" s="68">
        <v>1996</v>
      </c>
      <c r="D77" s="67" t="s">
        <v>398</v>
      </c>
      <c r="E77" s="47">
        <v>999</v>
      </c>
    </row>
    <row r="78" spans="1:5" ht="11.25">
      <c r="A78" s="50">
        <v>77</v>
      </c>
      <c r="B78" s="67" t="s">
        <v>397</v>
      </c>
      <c r="C78" s="68">
        <v>1997</v>
      </c>
      <c r="D78" s="67" t="s">
        <v>396</v>
      </c>
      <c r="E78" s="47">
        <v>999</v>
      </c>
    </row>
    <row r="79" spans="1:5" ht="12.75">
      <c r="A79" s="71">
        <v>78</v>
      </c>
      <c r="B79" s="72" t="s">
        <v>395</v>
      </c>
      <c r="C79" s="77"/>
      <c r="D79" s="72" t="s">
        <v>104</v>
      </c>
      <c r="E79" s="76">
        <v>999</v>
      </c>
    </row>
    <row r="80" spans="1:5" ht="11.25">
      <c r="A80" s="50">
        <v>79</v>
      </c>
      <c r="B80" s="67" t="s">
        <v>394</v>
      </c>
      <c r="C80" s="78">
        <v>1998</v>
      </c>
      <c r="D80" s="67" t="s">
        <v>392</v>
      </c>
      <c r="E80" s="47">
        <v>999</v>
      </c>
    </row>
    <row r="81" spans="1:5" ht="12.75">
      <c r="A81" s="50">
        <v>80</v>
      </c>
      <c r="B81" s="67" t="s">
        <v>393</v>
      </c>
      <c r="C81" s="75">
        <v>1996</v>
      </c>
      <c r="D81" s="67" t="s">
        <v>392</v>
      </c>
      <c r="E81" s="47">
        <v>999</v>
      </c>
    </row>
    <row r="82" spans="1:5" ht="12.75">
      <c r="A82" s="50">
        <v>81</v>
      </c>
      <c r="B82" s="67" t="s">
        <v>391</v>
      </c>
      <c r="C82" s="75">
        <v>1997</v>
      </c>
      <c r="D82" s="67" t="s">
        <v>390</v>
      </c>
      <c r="E82" s="47">
        <v>999</v>
      </c>
    </row>
    <row r="83" spans="1:5" ht="12.75">
      <c r="A83" s="71">
        <v>82</v>
      </c>
      <c r="B83" s="72" t="s">
        <v>389</v>
      </c>
      <c r="C83" s="77"/>
      <c r="D83" s="72" t="s">
        <v>143</v>
      </c>
      <c r="E83" s="76">
        <v>999</v>
      </c>
    </row>
    <row r="84" spans="1:5" ht="12.75">
      <c r="A84" s="50">
        <v>83</v>
      </c>
      <c r="B84" s="67" t="s">
        <v>388</v>
      </c>
      <c r="C84" s="75">
        <v>1994</v>
      </c>
      <c r="D84" s="67" t="s">
        <v>387</v>
      </c>
      <c r="E84" s="47">
        <v>999</v>
      </c>
    </row>
    <row r="85" spans="1:5" ht="12.75">
      <c r="A85" s="50">
        <v>84</v>
      </c>
      <c r="B85" s="67" t="s">
        <v>386</v>
      </c>
      <c r="C85" s="74">
        <v>1996</v>
      </c>
      <c r="D85" s="67" t="s">
        <v>154</v>
      </c>
      <c r="E85" s="47">
        <v>999</v>
      </c>
    </row>
    <row r="86" spans="1:5" ht="10.5">
      <c r="A86" s="50"/>
      <c r="E86" s="47"/>
    </row>
    <row r="87" spans="1:5" ht="10.5">
      <c r="A87" s="50"/>
      <c r="E87" s="47"/>
    </row>
    <row r="88" spans="1:5" ht="10.5">
      <c r="A88" s="50"/>
      <c r="D88" s="49"/>
      <c r="E88" s="47"/>
    </row>
    <row r="89" spans="1:5" ht="10.5">
      <c r="A89" s="50"/>
      <c r="D89" s="49"/>
      <c r="E89" s="47"/>
    </row>
    <row r="90" spans="1:5" ht="10.5">
      <c r="A90" s="50"/>
      <c r="D90" s="49"/>
      <c r="E90" s="47"/>
    </row>
    <row r="91" spans="1:5" ht="10.5">
      <c r="A91" s="50"/>
      <c r="D91" s="49"/>
      <c r="E91" s="47"/>
    </row>
    <row r="92" spans="1:5" ht="10.5">
      <c r="A92" s="50"/>
      <c r="D92" s="49"/>
      <c r="E92" s="47"/>
    </row>
    <row r="93" spans="1:5" ht="10.5">
      <c r="A93" s="50"/>
      <c r="D93" s="49"/>
      <c r="E93" s="47"/>
    </row>
    <row r="94" spans="1:5" ht="10.5">
      <c r="A94" s="50"/>
      <c r="D94" s="49"/>
      <c r="E94" s="47"/>
    </row>
    <row r="95" spans="1:5" ht="10.5">
      <c r="A95" s="50"/>
      <c r="D95" s="49"/>
      <c r="E95" s="47"/>
    </row>
    <row r="96" spans="1:5" ht="10.5">
      <c r="A96" s="50"/>
      <c r="D96" s="49"/>
      <c r="E96" s="47"/>
    </row>
    <row r="97" spans="1:5" ht="10.5">
      <c r="A97" s="50"/>
      <c r="D97" s="49"/>
      <c r="E97" s="47"/>
    </row>
    <row r="98" spans="1:5" ht="10.5">
      <c r="A98" s="50"/>
      <c r="D98" s="49"/>
      <c r="E98" s="47"/>
    </row>
    <row r="99" spans="1:5" ht="10.5">
      <c r="A99" s="50"/>
      <c r="D99" s="49"/>
      <c r="E99" s="47"/>
    </row>
    <row r="100" spans="1:5" ht="10.5">
      <c r="A100" s="50"/>
      <c r="D100" s="49"/>
      <c r="E100" s="47"/>
    </row>
    <row r="101" spans="1:5" ht="10.5">
      <c r="A101" s="50"/>
      <c r="D101" s="49"/>
      <c r="E101" s="47"/>
    </row>
    <row r="102" spans="1:5" ht="10.5">
      <c r="A102" s="50"/>
      <c r="D102" s="49"/>
      <c r="E102" s="47"/>
    </row>
    <row r="103" spans="1:5" ht="10.5">
      <c r="A103" s="50"/>
      <c r="D103" s="49"/>
      <c r="E103" s="47"/>
    </row>
    <row r="104" spans="1:5" ht="10.5">
      <c r="A104" s="50"/>
      <c r="D104" s="49"/>
      <c r="E104" s="47"/>
    </row>
    <row r="105" spans="1:5" ht="10.5">
      <c r="A105" s="50"/>
      <c r="D105" s="49"/>
      <c r="E105" s="47"/>
    </row>
    <row r="106" spans="1:5" ht="10.5">
      <c r="A106" s="50"/>
      <c r="D106" s="49"/>
      <c r="E106" s="47"/>
    </row>
    <row r="107" spans="1:5" ht="10.5">
      <c r="A107" s="50"/>
      <c r="D107" s="49"/>
      <c r="E107" s="47"/>
    </row>
    <row r="108" spans="1:5" ht="10.5">
      <c r="A108" s="50"/>
      <c r="D108" s="49"/>
      <c r="E108" s="47"/>
    </row>
    <row r="109" spans="1:5" ht="10.5">
      <c r="A109" s="50"/>
      <c r="D109" s="49"/>
      <c r="E109" s="47"/>
    </row>
    <row r="110" spans="1:5" ht="10.5">
      <c r="A110" s="50"/>
      <c r="D110" s="49"/>
      <c r="E110" s="47"/>
    </row>
    <row r="111" spans="1:5" ht="10.5">
      <c r="A111" s="50"/>
      <c r="D111" s="49"/>
      <c r="E111" s="47"/>
    </row>
    <row r="112" spans="1:5" ht="10.5">
      <c r="A112" s="50"/>
      <c r="D112" s="49"/>
      <c r="E112" s="47"/>
    </row>
    <row r="113" spans="1:5" ht="10.5">
      <c r="A113" s="50"/>
      <c r="D113" s="49"/>
      <c r="E113" s="47"/>
    </row>
    <row r="114" spans="1:5" ht="10.5">
      <c r="A114" s="50"/>
      <c r="D114" s="49"/>
      <c r="E114" s="47"/>
    </row>
    <row r="115" spans="1:5" ht="10.5">
      <c r="A115" s="50"/>
      <c r="D115" s="49"/>
      <c r="E115" s="47"/>
    </row>
    <row r="116" spans="1:5" ht="10.5">
      <c r="A116" s="50"/>
      <c r="D116" s="49"/>
      <c r="E116" s="47"/>
    </row>
    <row r="117" spans="1:5" ht="10.5">
      <c r="A117" s="50"/>
      <c r="D117" s="49"/>
      <c r="E117" s="47"/>
    </row>
    <row r="118" spans="1:5" ht="10.5">
      <c r="A118" s="50"/>
      <c r="D118" s="49"/>
      <c r="E118" s="47"/>
    </row>
    <row r="119" spans="1:5" ht="10.5">
      <c r="A119" s="50"/>
      <c r="D119" s="49"/>
      <c r="E119" s="47"/>
    </row>
    <row r="120" spans="1:5" ht="10.5">
      <c r="A120" s="50"/>
      <c r="D120" s="49"/>
      <c r="E120" s="47"/>
    </row>
    <row r="121" spans="1:5" ht="10.5">
      <c r="A121" s="50"/>
      <c r="D121" s="49"/>
      <c r="E121" s="47"/>
    </row>
    <row r="122" spans="1:5" ht="10.5">
      <c r="A122" s="50"/>
      <c r="D122" s="49"/>
      <c r="E122" s="47"/>
    </row>
    <row r="123" spans="1:5" ht="10.5">
      <c r="A123" s="50"/>
      <c r="D123" s="49"/>
      <c r="E123" s="47"/>
    </row>
    <row r="124" spans="1:5" ht="10.5">
      <c r="A124" s="50"/>
      <c r="D124" s="49"/>
      <c r="E124" s="47"/>
    </row>
    <row r="125" spans="1:5" ht="10.5">
      <c r="A125" s="50"/>
      <c r="D125" s="49"/>
      <c r="E125" s="47"/>
    </row>
    <row r="126" spans="1:5" ht="10.5">
      <c r="A126" s="50"/>
      <c r="D126" s="49"/>
      <c r="E126" s="47"/>
    </row>
    <row r="127" spans="1:5" ht="10.5">
      <c r="A127" s="50"/>
      <c r="D127" s="49"/>
      <c r="E127" s="47"/>
    </row>
    <row r="128" spans="1:5" ht="10.5">
      <c r="A128" s="50"/>
      <c r="D128" s="49"/>
      <c r="E128" s="47"/>
    </row>
    <row r="129" spans="1:5" ht="10.5">
      <c r="A129" s="50"/>
      <c r="D129" s="49"/>
      <c r="E129" s="47"/>
    </row>
    <row r="130" spans="1:5" ht="10.5">
      <c r="A130" s="50"/>
      <c r="D130" s="49"/>
      <c r="E130" s="47"/>
    </row>
    <row r="131" spans="1:5" ht="10.5">
      <c r="A131" s="50"/>
      <c r="D131" s="49"/>
      <c r="E131" s="47"/>
    </row>
    <row r="132" spans="1:5" ht="10.5">
      <c r="A132" s="50"/>
      <c r="D132" s="49"/>
      <c r="E132" s="47"/>
    </row>
    <row r="133" spans="1:5" ht="10.5">
      <c r="A133" s="50"/>
      <c r="D133" s="49"/>
      <c r="E133" s="47"/>
    </row>
    <row r="134" spans="1:5" ht="10.5">
      <c r="A134" s="50"/>
      <c r="D134" s="49"/>
      <c r="E134" s="47"/>
    </row>
    <row r="135" spans="1:5" ht="10.5">
      <c r="A135" s="50"/>
      <c r="D135" s="49"/>
      <c r="E135" s="47"/>
    </row>
    <row r="136" spans="1:5" ht="10.5">
      <c r="A136" s="50"/>
      <c r="D136" s="49"/>
      <c r="E136" s="47"/>
    </row>
    <row r="137" spans="1:5" ht="10.5">
      <c r="A137" s="50"/>
      <c r="D137" s="49"/>
      <c r="E137" s="47"/>
    </row>
    <row r="138" spans="1:5" ht="10.5">
      <c r="A138" s="50"/>
      <c r="D138" s="49"/>
      <c r="E138" s="47"/>
    </row>
    <row r="139" spans="1:5" ht="10.5">
      <c r="A139" s="50"/>
      <c r="D139" s="49"/>
      <c r="E139" s="47"/>
    </row>
    <row r="140" spans="1:5" ht="10.5">
      <c r="A140" s="50"/>
      <c r="B140" s="50"/>
      <c r="D140" s="49"/>
      <c r="E140" s="47"/>
    </row>
    <row r="141" spans="1:5" ht="10.5">
      <c r="A141" s="50"/>
      <c r="B141" s="50"/>
      <c r="D141" s="49"/>
      <c r="E141" s="47"/>
    </row>
    <row r="142" spans="1:5" ht="10.5">
      <c r="A142" s="50"/>
      <c r="B142" s="50"/>
      <c r="D142" s="49"/>
      <c r="E142" s="47"/>
    </row>
    <row r="143" spans="1:5" ht="10.5">
      <c r="A143" s="50"/>
      <c r="B143" s="50"/>
      <c r="D143" s="49"/>
      <c r="E143" s="47"/>
    </row>
    <row r="144" spans="1:5" ht="10.5">
      <c r="A144" s="50"/>
      <c r="B144" s="50"/>
      <c r="D144" s="49"/>
      <c r="E144" s="47"/>
    </row>
    <row r="145" spans="1:5" ht="10.5">
      <c r="A145" s="50"/>
      <c r="B145" s="50"/>
      <c r="D145" s="49"/>
      <c r="E145" s="47"/>
    </row>
    <row r="146" spans="1:5" ht="10.5">
      <c r="A146" s="50"/>
      <c r="B146" s="50"/>
      <c r="C146" s="47"/>
      <c r="D146" s="48"/>
      <c r="E146" s="47"/>
    </row>
    <row r="147" spans="1:5" ht="10.5">
      <c r="A147" s="50"/>
      <c r="B147" s="50"/>
      <c r="C147" s="47"/>
      <c r="D147" s="48"/>
      <c r="E147" s="47"/>
    </row>
    <row r="148" spans="1:5" ht="10.5">
      <c r="A148" s="50"/>
      <c r="B148" s="50"/>
      <c r="D148" s="49"/>
      <c r="E148" s="47"/>
    </row>
    <row r="149" spans="1:5" ht="10.5">
      <c r="A149" s="50"/>
      <c r="B149" s="50"/>
      <c r="C149" s="47"/>
      <c r="D149" s="49"/>
      <c r="E149" s="47"/>
    </row>
    <row r="150" spans="1:5" ht="10.5">
      <c r="A150" s="50"/>
      <c r="B150" s="50"/>
      <c r="E150" s="47"/>
    </row>
    <row r="151" spans="1:5" ht="10.5">
      <c r="A151" s="50"/>
      <c r="B151" s="50"/>
      <c r="E151" s="47"/>
    </row>
    <row r="152" spans="1:5" ht="10.5">
      <c r="A152" s="50"/>
      <c r="B152" s="50"/>
      <c r="E152" s="47"/>
    </row>
    <row r="153" spans="1:5" ht="10.5">
      <c r="A153" s="50"/>
      <c r="B153" s="50"/>
      <c r="E153" s="47"/>
    </row>
    <row r="154" spans="1:5" ht="10.5">
      <c r="A154" s="50"/>
      <c r="B154" s="50"/>
      <c r="E154" s="47"/>
    </row>
    <row r="155" spans="1:5" ht="10.5">
      <c r="A155" s="50"/>
      <c r="B155" s="50"/>
      <c r="E155" s="47"/>
    </row>
    <row r="156" spans="1:5" ht="10.5">
      <c r="A156" s="50"/>
      <c r="B156" s="50"/>
      <c r="E156" s="47"/>
    </row>
    <row r="157" spans="1:5" ht="10.5">
      <c r="A157" s="50"/>
      <c r="B157" s="50"/>
      <c r="E157" s="47"/>
    </row>
    <row r="158" spans="1:5" ht="10.5">
      <c r="A158" s="50"/>
      <c r="B158" s="50"/>
      <c r="E158" s="47"/>
    </row>
    <row r="159" spans="1:5" ht="10.5">
      <c r="A159" s="50"/>
      <c r="B159" s="50"/>
      <c r="E159" s="47"/>
    </row>
    <row r="160" spans="1:5" ht="10.5">
      <c r="A160" s="50"/>
      <c r="B160" s="50"/>
      <c r="E160" s="47"/>
    </row>
    <row r="161" spans="1:5" ht="10.5">
      <c r="A161" s="50"/>
      <c r="B161" s="50"/>
      <c r="E161" s="47"/>
    </row>
    <row r="162" spans="1:5" ht="10.5">
      <c r="A162" s="50"/>
      <c r="B162" s="50"/>
      <c r="E162" s="47"/>
    </row>
    <row r="163" spans="1:5" ht="10.5">
      <c r="A163" s="50"/>
      <c r="B163" s="50"/>
      <c r="E163" s="47"/>
    </row>
    <row r="164" spans="1:5" ht="10.5">
      <c r="A164" s="50"/>
      <c r="B164" s="50"/>
      <c r="E164" s="47"/>
    </row>
    <row r="165" spans="1:5" ht="10.5">
      <c r="A165" s="50"/>
      <c r="B165" s="50"/>
      <c r="E165" s="47"/>
    </row>
    <row r="166" spans="1:5" ht="10.5">
      <c r="A166" s="50"/>
      <c r="B166" s="50"/>
      <c r="E166" s="47"/>
    </row>
    <row r="167" spans="1:5" ht="10.5">
      <c r="A167" s="50"/>
      <c r="B167" s="50"/>
      <c r="E167" s="47"/>
    </row>
    <row r="168" spans="1:5" ht="10.5">
      <c r="A168" s="50"/>
      <c r="B168" s="50"/>
      <c r="E168" s="47"/>
    </row>
    <row r="169" spans="1:5" ht="10.5">
      <c r="A169" s="50"/>
      <c r="B169" s="50"/>
      <c r="E169" s="47"/>
    </row>
    <row r="170" spans="1:5" ht="10.5">
      <c r="A170" s="50"/>
      <c r="B170" s="50"/>
      <c r="E170" s="47"/>
    </row>
    <row r="171" spans="1:5" ht="10.5">
      <c r="A171" s="50"/>
      <c r="B171" s="50"/>
      <c r="E171" s="47"/>
    </row>
    <row r="172" spans="1:5" ht="10.5">
      <c r="A172" s="50"/>
      <c r="B172" s="50"/>
      <c r="E172" s="47"/>
    </row>
    <row r="173" spans="1:5" ht="10.5">
      <c r="A173" s="50"/>
      <c r="B173" s="50"/>
      <c r="E173" s="47"/>
    </row>
    <row r="174" spans="1:5" ht="10.5">
      <c r="A174" s="50"/>
      <c r="B174" s="50"/>
      <c r="E174" s="47"/>
    </row>
    <row r="175" spans="1:5" ht="10.5">
      <c r="A175" s="50"/>
      <c r="B175" s="50"/>
      <c r="E175" s="47"/>
    </row>
    <row r="176" spans="1:5" ht="10.5">
      <c r="A176" s="50"/>
      <c r="B176" s="50"/>
      <c r="E176" s="47"/>
    </row>
    <row r="177" spans="1:5" ht="10.5">
      <c r="A177" s="50"/>
      <c r="B177" s="50"/>
      <c r="E177" s="47"/>
    </row>
    <row r="178" spans="1:5" ht="10.5">
      <c r="A178" s="50"/>
      <c r="B178" s="50"/>
      <c r="E178" s="47"/>
    </row>
    <row r="179" spans="1:5" ht="10.5">
      <c r="A179" s="50"/>
      <c r="B179" s="50"/>
      <c r="E179" s="47"/>
    </row>
    <row r="180" spans="1:5" ht="10.5">
      <c r="A180" s="50"/>
      <c r="B180" s="50"/>
      <c r="E180" s="47"/>
    </row>
    <row r="181" spans="1:5" ht="10.5">
      <c r="A181" s="50"/>
      <c r="B181" s="50"/>
      <c r="E181" s="47"/>
    </row>
    <row r="182" spans="1:5" ht="10.5">
      <c r="A182" s="50"/>
      <c r="B182" s="50"/>
      <c r="E182" s="47"/>
    </row>
    <row r="183" spans="1:5" ht="10.5">
      <c r="A183" s="50"/>
      <c r="B183" s="50"/>
      <c r="E183" s="47"/>
    </row>
    <row r="184" spans="1:5" ht="10.5">
      <c r="A184" s="50"/>
      <c r="B184" s="50"/>
      <c r="E184" s="47"/>
    </row>
    <row r="185" spans="1:5" ht="10.5">
      <c r="A185" s="50"/>
      <c r="B185" s="50"/>
      <c r="E185" s="47"/>
    </row>
    <row r="186" spans="1:5" ht="10.5">
      <c r="A186" s="50"/>
      <c r="B186" s="50"/>
      <c r="E186" s="47"/>
    </row>
    <row r="187" spans="1:5" ht="10.5">
      <c r="A187" s="50"/>
      <c r="B187" s="50"/>
      <c r="E187" s="47"/>
    </row>
    <row r="188" spans="1:5" ht="10.5">
      <c r="A188" s="50"/>
      <c r="B188" s="50"/>
      <c r="E188" s="47"/>
    </row>
    <row r="189" spans="1:5" ht="10.5">
      <c r="A189" s="50"/>
      <c r="B189" s="50"/>
      <c r="E189" s="47"/>
    </row>
    <row r="190" spans="1:5" ht="10.5">
      <c r="A190" s="50"/>
      <c r="B190" s="50"/>
      <c r="E190" s="47"/>
    </row>
    <row r="191" spans="1:5" ht="10.5">
      <c r="A191" s="50"/>
      <c r="B191" s="50"/>
      <c r="E191" s="47"/>
    </row>
    <row r="192" spans="1:5" ht="10.5">
      <c r="A192" s="50"/>
      <c r="B192" s="50"/>
      <c r="E192" s="47"/>
    </row>
    <row r="193" spans="1:5" ht="10.5">
      <c r="A193" s="50"/>
      <c r="B193" s="50"/>
      <c r="E193" s="47"/>
    </row>
    <row r="194" spans="1:5" ht="10.5">
      <c r="A194" s="50"/>
      <c r="B194" s="50"/>
      <c r="E194" s="47"/>
    </row>
    <row r="195" spans="1:5" ht="10.5">
      <c r="A195" s="50"/>
      <c r="B195" s="50"/>
      <c r="E195" s="47"/>
    </row>
    <row r="196" spans="1:5" ht="10.5">
      <c r="A196" s="50"/>
      <c r="B196" s="50"/>
      <c r="E196" s="47"/>
    </row>
    <row r="197" spans="1:5" ht="10.5">
      <c r="A197" s="50"/>
      <c r="B197" s="50"/>
      <c r="E197" s="47"/>
    </row>
    <row r="198" spans="1:5" ht="10.5">
      <c r="A198" s="50"/>
      <c r="B198" s="50"/>
      <c r="E198" s="47"/>
    </row>
    <row r="199" spans="1:5" ht="10.5">
      <c r="A199" s="50"/>
      <c r="B199" s="50"/>
      <c r="E199" s="47"/>
    </row>
    <row r="200" spans="1:5" ht="10.5">
      <c r="A200" s="50"/>
      <c r="B200" s="50"/>
      <c r="E200" s="47"/>
    </row>
    <row r="201" spans="1:5" ht="10.5">
      <c r="A201" s="50"/>
      <c r="B201" s="50"/>
      <c r="E201" s="47"/>
    </row>
    <row r="202" spans="1:5" ht="10.5">
      <c r="A202" s="50"/>
      <c r="B202" s="50"/>
      <c r="E202" s="47"/>
    </row>
    <row r="203" spans="1:5" ht="10.5">
      <c r="A203" s="50"/>
      <c r="B203" s="50"/>
      <c r="E203" s="47"/>
    </row>
    <row r="204" spans="1:5" ht="10.5">
      <c r="A204" s="50"/>
      <c r="B204" s="50"/>
      <c r="E204" s="47"/>
    </row>
    <row r="205" spans="1:5" ht="10.5">
      <c r="A205" s="50"/>
      <c r="B205" s="50"/>
      <c r="E205" s="47"/>
    </row>
    <row r="206" spans="1:5" ht="10.5">
      <c r="A206" s="50"/>
      <c r="B206" s="50"/>
      <c r="E206" s="47"/>
    </row>
    <row r="207" spans="1:5" ht="10.5">
      <c r="A207" s="50"/>
      <c r="B207" s="50"/>
      <c r="E207" s="47"/>
    </row>
    <row r="208" spans="1:5" ht="10.5">
      <c r="A208" s="50"/>
      <c r="B208" s="50"/>
      <c r="E208" s="47"/>
    </row>
    <row r="209" spans="1:5" ht="10.5">
      <c r="A209" s="50"/>
      <c r="B209" s="50"/>
      <c r="E209" s="47"/>
    </row>
    <row r="210" spans="1:5" ht="10.5">
      <c r="A210" s="50"/>
      <c r="B210" s="50"/>
      <c r="E210" s="47"/>
    </row>
    <row r="211" spans="1:5" ht="10.5">
      <c r="A211" s="50"/>
      <c r="B211" s="50"/>
      <c r="E211" s="47"/>
    </row>
    <row r="212" spans="1:5" ht="10.5">
      <c r="A212" s="50"/>
      <c r="B212" s="50"/>
      <c r="E212" s="47"/>
    </row>
    <row r="213" spans="1:5" ht="10.5">
      <c r="A213" s="50"/>
      <c r="B213" s="50"/>
      <c r="E213" s="47"/>
    </row>
    <row r="214" spans="1:5" ht="10.5">
      <c r="A214" s="50"/>
      <c r="B214" s="50"/>
      <c r="E214" s="47"/>
    </row>
    <row r="215" spans="1:5" ht="10.5">
      <c r="A215" s="50"/>
      <c r="B215" s="50"/>
      <c r="E215" s="47"/>
    </row>
    <row r="216" spans="1:5" ht="10.5">
      <c r="A216" s="50"/>
      <c r="B216" s="50"/>
      <c r="E216" s="47"/>
    </row>
    <row r="217" spans="1:5" ht="10.5">
      <c r="A217" s="50"/>
      <c r="B217" s="50"/>
      <c r="E217" s="47"/>
    </row>
    <row r="218" spans="1:5" ht="10.5">
      <c r="A218" s="50"/>
      <c r="B218" s="50"/>
      <c r="E218" s="47"/>
    </row>
    <row r="219" spans="1:5" ht="10.5">
      <c r="A219" s="50"/>
      <c r="B219" s="50"/>
      <c r="E219" s="47"/>
    </row>
    <row r="220" spans="1:5" ht="10.5">
      <c r="A220" s="50"/>
      <c r="B220" s="50"/>
      <c r="E220" s="47"/>
    </row>
    <row r="221" spans="1:5" ht="10.5">
      <c r="A221" s="50"/>
      <c r="B221" s="50"/>
      <c r="E221" s="47"/>
    </row>
    <row r="222" spans="1:5" ht="10.5">
      <c r="A222" s="50"/>
      <c r="B222" s="50"/>
      <c r="E222" s="47"/>
    </row>
    <row r="223" spans="1:5" ht="10.5">
      <c r="A223" s="50"/>
      <c r="B223" s="50"/>
      <c r="E223" s="47"/>
    </row>
    <row r="224" spans="1:5" ht="10.5">
      <c r="A224" s="50"/>
      <c r="B224" s="50"/>
      <c r="E224" s="47"/>
    </row>
    <row r="225" spans="1:5" ht="10.5">
      <c r="A225" s="50"/>
      <c r="B225" s="50"/>
      <c r="E225" s="47"/>
    </row>
    <row r="226" spans="1:5" ht="10.5">
      <c r="A226" s="50"/>
      <c r="B226" s="50"/>
      <c r="E226" s="47"/>
    </row>
    <row r="227" spans="1:5" ht="10.5">
      <c r="A227" s="50"/>
      <c r="B227" s="50"/>
      <c r="E227" s="47"/>
    </row>
    <row r="228" spans="1:5" ht="10.5">
      <c r="A228" s="50"/>
      <c r="B228" s="50"/>
      <c r="E228" s="47"/>
    </row>
    <row r="229" spans="1:5" ht="10.5">
      <c r="A229" s="50"/>
      <c r="B229" s="50"/>
      <c r="E229" s="47"/>
    </row>
    <row r="230" spans="1:5" ht="10.5">
      <c r="A230" s="50"/>
      <c r="B230" s="50"/>
      <c r="E230" s="47"/>
    </row>
    <row r="231" spans="1:5" ht="10.5">
      <c r="A231" s="50"/>
      <c r="B231" s="50"/>
      <c r="E231" s="47"/>
    </row>
    <row r="232" spans="1:5" ht="10.5">
      <c r="A232" s="50"/>
      <c r="B232" s="50"/>
      <c r="E232" s="47"/>
    </row>
    <row r="233" spans="1:5" ht="10.5">
      <c r="A233" s="50"/>
      <c r="B233" s="50"/>
      <c r="E233" s="47"/>
    </row>
    <row r="234" spans="1:5" ht="10.5">
      <c r="A234" s="50"/>
      <c r="B234" s="50"/>
      <c r="E234" s="47"/>
    </row>
    <row r="235" spans="1:5" ht="10.5">
      <c r="A235" s="50"/>
      <c r="B235" s="50"/>
      <c r="E235" s="47"/>
    </row>
    <row r="236" spans="1:5" ht="10.5">
      <c r="A236" s="50"/>
      <c r="B236" s="50"/>
      <c r="E236" s="47"/>
    </row>
    <row r="237" spans="1:5" ht="10.5">
      <c r="A237" s="50"/>
      <c r="B237" s="50"/>
      <c r="E237" s="47"/>
    </row>
    <row r="238" spans="1:5" ht="10.5">
      <c r="A238" s="50"/>
      <c r="B238" s="50"/>
      <c r="E238" s="47"/>
    </row>
    <row r="239" spans="1:5" ht="10.5">
      <c r="A239" s="50"/>
      <c r="B239" s="50"/>
      <c r="E239" s="47"/>
    </row>
    <row r="240" spans="1:5" ht="10.5">
      <c r="A240" s="50"/>
      <c r="B240" s="50"/>
      <c r="E240" s="47"/>
    </row>
    <row r="241" spans="1:5" ht="10.5">
      <c r="A241" s="50"/>
      <c r="B241" s="50"/>
      <c r="E241" s="47"/>
    </row>
    <row r="242" spans="1:5" ht="10.5">
      <c r="A242" s="50"/>
      <c r="B242" s="50"/>
      <c r="E242" s="47"/>
    </row>
    <row r="243" spans="1:5" ht="10.5">
      <c r="A243" s="50"/>
      <c r="B243" s="50"/>
      <c r="E243" s="47"/>
    </row>
    <row r="244" spans="1:5" ht="10.5">
      <c r="A244" s="50"/>
      <c r="B244" s="50"/>
      <c r="E244" s="47"/>
    </row>
    <row r="245" spans="1:5" ht="10.5">
      <c r="A245" s="50"/>
      <c r="B245" s="50"/>
      <c r="E245" s="47"/>
    </row>
    <row r="246" spans="1:5" ht="10.5">
      <c r="A246" s="50"/>
      <c r="B246" s="50"/>
      <c r="E246" s="47"/>
    </row>
    <row r="247" spans="1:5" ht="10.5">
      <c r="A247" s="50"/>
      <c r="B247" s="50"/>
      <c r="E247" s="47"/>
    </row>
    <row r="248" spans="1:5" ht="10.5">
      <c r="A248" s="50"/>
      <c r="B248" s="50"/>
      <c r="E248" s="47"/>
    </row>
    <row r="249" spans="1:5" ht="10.5">
      <c r="A249" s="50"/>
      <c r="B249" s="50"/>
      <c r="E249" s="47"/>
    </row>
    <row r="250" spans="1:5" ht="10.5">
      <c r="A250" s="50"/>
      <c r="B250" s="50"/>
      <c r="E250" s="47"/>
    </row>
    <row r="251" spans="1:5" ht="10.5">
      <c r="A251" s="50"/>
      <c r="B251" s="50"/>
      <c r="E251" s="47"/>
    </row>
    <row r="252" spans="1:5" ht="10.5">
      <c r="A252" s="50"/>
      <c r="B252" s="50"/>
      <c r="E252" s="47"/>
    </row>
    <row r="253" spans="1:5" ht="10.5">
      <c r="A253" s="50"/>
      <c r="B253" s="50"/>
      <c r="E253" s="47"/>
    </row>
    <row r="254" spans="1:5" ht="10.5">
      <c r="A254" s="50"/>
      <c r="B254" s="50"/>
      <c r="E254" s="47"/>
    </row>
    <row r="255" spans="1:5" ht="10.5">
      <c r="A255" s="50"/>
      <c r="B255" s="50"/>
      <c r="E255" s="47"/>
    </row>
    <row r="256" spans="1:5" ht="10.5">
      <c r="A256" s="50"/>
      <c r="B256" s="50"/>
      <c r="E256" s="47"/>
    </row>
    <row r="257" spans="1:5" ht="10.5">
      <c r="A257" s="50"/>
      <c r="B257" s="50"/>
      <c r="E257" s="47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SheetLayoutView="100" zoomScalePageLayoutView="0" workbookViewId="0" topLeftCell="A1">
      <selection activeCell="B33" sqref="B33:B34"/>
    </sheetView>
  </sheetViews>
  <sheetFormatPr defaultColWidth="9.00390625" defaultRowHeight="15" customHeight="1"/>
  <cols>
    <col min="1" max="1" width="3.375" style="21" customWidth="1"/>
    <col min="2" max="2" width="31.125" style="21" bestFit="1" customWidth="1"/>
    <col min="3" max="8" width="5.00390625" style="21" customWidth="1"/>
    <col min="9" max="9" width="1.625" style="21" customWidth="1"/>
    <col min="10" max="10" width="30.875" style="21" bestFit="1" customWidth="1"/>
    <col min="11" max="11" width="18.75390625" style="21" bestFit="1" customWidth="1"/>
    <col min="12" max="12" width="0" style="21" hidden="1" customWidth="1"/>
    <col min="13" max="16384" width="9.125" style="21" customWidth="1"/>
  </cols>
  <sheetData>
    <row r="1" spans="1:7" ht="20.25">
      <c r="A1" s="3" t="s">
        <v>172</v>
      </c>
      <c r="B1" s="2"/>
      <c r="C1" s="2"/>
      <c r="D1" s="2"/>
      <c r="E1" s="2"/>
      <c r="F1" s="2"/>
      <c r="G1" s="2"/>
    </row>
    <row r="2" spans="1:11" ht="20.25">
      <c r="A2" s="4" t="s">
        <v>65</v>
      </c>
      <c r="B2" s="2"/>
      <c r="C2" s="2"/>
      <c r="D2" s="2"/>
      <c r="E2" s="2"/>
      <c r="F2" s="2"/>
      <c r="G2" s="17"/>
      <c r="K2" s="17" t="s">
        <v>777</v>
      </c>
    </row>
    <row r="3" spans="1:11" ht="15" customHeight="1" thickBot="1">
      <c r="A3" s="2"/>
      <c r="B3" s="2"/>
      <c r="C3" s="4"/>
      <c r="D3" s="2"/>
      <c r="E3" s="2"/>
      <c r="F3" s="2"/>
      <c r="G3" s="15"/>
      <c r="K3" s="57" t="s">
        <v>173</v>
      </c>
    </row>
    <row r="4" spans="1:12" ht="16.5" customHeight="1" thickBot="1" thickTop="1">
      <c r="A4" s="40"/>
      <c r="B4" s="41" t="s">
        <v>5</v>
      </c>
      <c r="C4" s="42">
        <v>1</v>
      </c>
      <c r="D4" s="43">
        <v>2</v>
      </c>
      <c r="E4" s="43">
        <v>3</v>
      </c>
      <c r="F4" s="44">
        <v>4</v>
      </c>
      <c r="G4" s="45" t="s">
        <v>2</v>
      </c>
      <c r="H4" s="44" t="s">
        <v>3</v>
      </c>
      <c r="J4" s="21" t="s">
        <v>776</v>
      </c>
      <c r="K4" s="21" t="s">
        <v>775</v>
      </c>
      <c r="L4" s="21" t="s">
        <v>774</v>
      </c>
    </row>
    <row r="5" spans="1:12" ht="16.5" customHeight="1" thickTop="1">
      <c r="A5" s="34">
        <v>18</v>
      </c>
      <c r="B5" s="35" t="s">
        <v>773</v>
      </c>
      <c r="C5" s="36" t="s">
        <v>13</v>
      </c>
      <c r="D5" s="37" t="s">
        <v>261</v>
      </c>
      <c r="E5" s="37" t="s">
        <v>261</v>
      </c>
      <c r="F5" s="38" t="s">
        <v>261</v>
      </c>
      <c r="G5" s="39">
        <v>6</v>
      </c>
      <c r="H5" s="38">
        <v>1</v>
      </c>
      <c r="J5" s="21" t="s">
        <v>772</v>
      </c>
      <c r="K5" s="21" t="s">
        <v>771</v>
      </c>
      <c r="L5" s="21" t="s">
        <v>770</v>
      </c>
    </row>
    <row r="6" spans="1:12" ht="16.5" customHeight="1">
      <c r="A6" s="22">
        <v>72</v>
      </c>
      <c r="B6" s="28" t="s">
        <v>769</v>
      </c>
      <c r="C6" s="32" t="s">
        <v>264</v>
      </c>
      <c r="D6" s="23" t="s">
        <v>13</v>
      </c>
      <c r="E6" s="23" t="s">
        <v>264</v>
      </c>
      <c r="F6" s="24" t="s">
        <v>269</v>
      </c>
      <c r="G6" s="30">
        <v>3</v>
      </c>
      <c r="H6" s="24">
        <v>4</v>
      </c>
      <c r="J6" s="21" t="s">
        <v>768</v>
      </c>
      <c r="K6" s="21" t="s">
        <v>767</v>
      </c>
      <c r="L6" s="21" t="s">
        <v>766</v>
      </c>
    </row>
    <row r="7" spans="1:12" ht="16.5" customHeight="1">
      <c r="A7" s="22">
        <v>50</v>
      </c>
      <c r="B7" s="28" t="s">
        <v>765</v>
      </c>
      <c r="C7" s="32" t="s">
        <v>264</v>
      </c>
      <c r="D7" s="23" t="s">
        <v>261</v>
      </c>
      <c r="E7" s="23" t="s">
        <v>13</v>
      </c>
      <c r="F7" s="24" t="s">
        <v>265</v>
      </c>
      <c r="G7" s="30">
        <v>5</v>
      </c>
      <c r="H7" s="24">
        <v>2</v>
      </c>
      <c r="J7" s="21" t="s">
        <v>764</v>
      </c>
      <c r="K7" s="21" t="s">
        <v>763</v>
      </c>
      <c r="L7" s="21" t="s">
        <v>762</v>
      </c>
    </row>
    <row r="8" spans="1:12" ht="16.5" customHeight="1" thickBot="1">
      <c r="A8" s="25">
        <v>77</v>
      </c>
      <c r="B8" s="29" t="s">
        <v>761</v>
      </c>
      <c r="C8" s="33" t="s">
        <v>264</v>
      </c>
      <c r="D8" s="26" t="s">
        <v>265</v>
      </c>
      <c r="E8" s="26" t="s">
        <v>269</v>
      </c>
      <c r="F8" s="27" t="s">
        <v>13</v>
      </c>
      <c r="G8" s="31">
        <v>4</v>
      </c>
      <c r="H8" s="27">
        <v>3</v>
      </c>
      <c r="J8" s="21" t="s">
        <v>760</v>
      </c>
      <c r="K8" s="21" t="s">
        <v>759</v>
      </c>
      <c r="L8" s="21" t="s">
        <v>758</v>
      </c>
    </row>
    <row r="9" spans="10:12" ht="16.5" customHeight="1" thickTop="1">
      <c r="J9" s="21" t="s">
        <v>757</v>
      </c>
      <c r="K9" s="21" t="s">
        <v>756</v>
      </c>
      <c r="L9" s="21" t="s">
        <v>755</v>
      </c>
    </row>
    <row r="10" ht="16.5" customHeight="1" thickBot="1"/>
    <row r="11" spans="1:12" ht="16.5" customHeight="1" thickBot="1" thickTop="1">
      <c r="A11" s="40"/>
      <c r="B11" s="41" t="s">
        <v>6</v>
      </c>
      <c r="C11" s="42">
        <v>1</v>
      </c>
      <c r="D11" s="43">
        <v>2</v>
      </c>
      <c r="E11" s="43">
        <v>3</v>
      </c>
      <c r="F11" s="44">
        <v>4</v>
      </c>
      <c r="G11" s="45" t="s">
        <v>2</v>
      </c>
      <c r="H11" s="44" t="s">
        <v>3</v>
      </c>
      <c r="J11" s="21" t="s">
        <v>754</v>
      </c>
      <c r="K11" s="21" t="s">
        <v>227</v>
      </c>
      <c r="L11" s="21" t="s">
        <v>753</v>
      </c>
    </row>
    <row r="12" spans="1:12" ht="16.5" customHeight="1" thickTop="1">
      <c r="A12" s="34">
        <v>19</v>
      </c>
      <c r="B12" s="35" t="s">
        <v>752</v>
      </c>
      <c r="C12" s="36" t="s">
        <v>13</v>
      </c>
      <c r="D12" s="37" t="s">
        <v>265</v>
      </c>
      <c r="E12" s="37" t="s">
        <v>269</v>
      </c>
      <c r="F12" s="38" t="s">
        <v>227</v>
      </c>
      <c r="G12" s="39">
        <v>3</v>
      </c>
      <c r="H12" s="38">
        <v>2</v>
      </c>
      <c r="J12" s="21" t="s">
        <v>751</v>
      </c>
      <c r="K12" s="21" t="s">
        <v>750</v>
      </c>
      <c r="L12" s="21" t="s">
        <v>749</v>
      </c>
    </row>
    <row r="13" spans="1:12" ht="16.5" customHeight="1">
      <c r="A13" s="22">
        <v>61</v>
      </c>
      <c r="B13" s="28" t="s">
        <v>748</v>
      </c>
      <c r="C13" s="32" t="s">
        <v>269</v>
      </c>
      <c r="D13" s="23" t="s">
        <v>13</v>
      </c>
      <c r="E13" s="23" t="s">
        <v>303</v>
      </c>
      <c r="F13" s="24" t="s">
        <v>227</v>
      </c>
      <c r="G13" s="30">
        <v>2</v>
      </c>
      <c r="H13" s="24">
        <v>3</v>
      </c>
      <c r="J13" s="21" t="s">
        <v>747</v>
      </c>
      <c r="K13" s="21" t="s">
        <v>227</v>
      </c>
      <c r="L13" s="21" t="s">
        <v>746</v>
      </c>
    </row>
    <row r="14" spans="1:12" ht="16.5" customHeight="1">
      <c r="A14" s="22">
        <v>47</v>
      </c>
      <c r="B14" s="28" t="s">
        <v>745</v>
      </c>
      <c r="C14" s="32" t="s">
        <v>265</v>
      </c>
      <c r="D14" s="23" t="s">
        <v>294</v>
      </c>
      <c r="E14" s="23" t="s">
        <v>13</v>
      </c>
      <c r="F14" s="24" t="s">
        <v>227</v>
      </c>
      <c r="G14" s="30">
        <v>4</v>
      </c>
      <c r="H14" s="24">
        <v>1</v>
      </c>
      <c r="J14" s="21" t="s">
        <v>744</v>
      </c>
      <c r="K14" s="21" t="s">
        <v>743</v>
      </c>
      <c r="L14" s="21" t="s">
        <v>742</v>
      </c>
    </row>
    <row r="15" spans="1:12" ht="16.5" customHeight="1" thickBot="1">
      <c r="A15" s="25"/>
      <c r="B15" s="29" t="s">
        <v>227</v>
      </c>
      <c r="C15" s="33" t="s">
        <v>227</v>
      </c>
      <c r="D15" s="26" t="s">
        <v>227</v>
      </c>
      <c r="E15" s="26" t="s">
        <v>227</v>
      </c>
      <c r="F15" s="27" t="s">
        <v>13</v>
      </c>
      <c r="G15" s="31" t="s">
        <v>227</v>
      </c>
      <c r="H15" s="27"/>
      <c r="J15" s="21" t="s">
        <v>741</v>
      </c>
      <c r="K15" s="21" t="s">
        <v>227</v>
      </c>
      <c r="L15" s="21" t="s">
        <v>740</v>
      </c>
    </row>
    <row r="16" spans="10:12" ht="16.5" customHeight="1" thickTop="1">
      <c r="J16" s="21" t="s">
        <v>739</v>
      </c>
      <c r="K16" s="21" t="s">
        <v>738</v>
      </c>
      <c r="L16" s="21" t="s">
        <v>737</v>
      </c>
    </row>
    <row r="17" ht="16.5" customHeight="1" thickBot="1"/>
    <row r="18" spans="1:12" ht="16.5" customHeight="1" thickBot="1" thickTop="1">
      <c r="A18" s="40"/>
      <c r="B18" s="41" t="s">
        <v>7</v>
      </c>
      <c r="C18" s="42">
        <v>1</v>
      </c>
      <c r="D18" s="43">
        <v>2</v>
      </c>
      <c r="E18" s="43">
        <v>3</v>
      </c>
      <c r="F18" s="44">
        <v>4</v>
      </c>
      <c r="G18" s="45" t="s">
        <v>2</v>
      </c>
      <c r="H18" s="44" t="s">
        <v>3</v>
      </c>
      <c r="J18" s="21" t="s">
        <v>736</v>
      </c>
      <c r="K18" s="21" t="s">
        <v>735</v>
      </c>
      <c r="L18" s="21" t="s">
        <v>734</v>
      </c>
    </row>
    <row r="19" spans="1:12" ht="16.5" customHeight="1" thickTop="1">
      <c r="A19" s="34">
        <v>20</v>
      </c>
      <c r="B19" s="35" t="s">
        <v>733</v>
      </c>
      <c r="C19" s="36" t="s">
        <v>13</v>
      </c>
      <c r="D19" s="37" t="s">
        <v>261</v>
      </c>
      <c r="E19" s="37" t="s">
        <v>294</v>
      </c>
      <c r="F19" s="38" t="s">
        <v>261</v>
      </c>
      <c r="G19" s="39">
        <v>6</v>
      </c>
      <c r="H19" s="38">
        <v>1</v>
      </c>
      <c r="J19" s="21" t="s">
        <v>732</v>
      </c>
      <c r="K19" s="21" t="s">
        <v>281</v>
      </c>
      <c r="L19" s="21" t="s">
        <v>731</v>
      </c>
    </row>
    <row r="20" spans="1:12" ht="16.5" customHeight="1">
      <c r="A20" s="22">
        <v>63</v>
      </c>
      <c r="B20" s="28" t="s">
        <v>730</v>
      </c>
      <c r="C20" s="32" t="s">
        <v>264</v>
      </c>
      <c r="D20" s="23" t="s">
        <v>13</v>
      </c>
      <c r="E20" s="23" t="s">
        <v>264</v>
      </c>
      <c r="F20" s="24" t="s">
        <v>303</v>
      </c>
      <c r="G20" s="30">
        <v>3</v>
      </c>
      <c r="H20" s="24">
        <v>4</v>
      </c>
      <c r="J20" s="21" t="s">
        <v>729</v>
      </c>
      <c r="K20" s="21" t="s">
        <v>728</v>
      </c>
      <c r="L20" s="21" t="s">
        <v>727</v>
      </c>
    </row>
    <row r="21" spans="1:12" ht="16.5" customHeight="1">
      <c r="A21" s="22">
        <v>40</v>
      </c>
      <c r="B21" s="28" t="s">
        <v>726</v>
      </c>
      <c r="C21" s="32" t="s">
        <v>303</v>
      </c>
      <c r="D21" s="23" t="s">
        <v>261</v>
      </c>
      <c r="E21" s="23" t="s">
        <v>13</v>
      </c>
      <c r="F21" s="24" t="s">
        <v>265</v>
      </c>
      <c r="G21" s="30">
        <v>5</v>
      </c>
      <c r="H21" s="24">
        <v>2</v>
      </c>
      <c r="J21" s="21" t="s">
        <v>725</v>
      </c>
      <c r="K21" s="21" t="s">
        <v>724</v>
      </c>
      <c r="L21" s="21" t="s">
        <v>723</v>
      </c>
    </row>
    <row r="22" spans="1:12" ht="16.5" customHeight="1" thickBot="1">
      <c r="A22" s="25">
        <v>75</v>
      </c>
      <c r="B22" s="29" t="s">
        <v>722</v>
      </c>
      <c r="C22" s="33" t="s">
        <v>264</v>
      </c>
      <c r="D22" s="26" t="s">
        <v>294</v>
      </c>
      <c r="E22" s="26" t="s">
        <v>269</v>
      </c>
      <c r="F22" s="27" t="s">
        <v>13</v>
      </c>
      <c r="G22" s="31">
        <v>4</v>
      </c>
      <c r="H22" s="27">
        <v>3</v>
      </c>
      <c r="J22" s="21" t="s">
        <v>721</v>
      </c>
      <c r="K22" s="21" t="s">
        <v>720</v>
      </c>
      <c r="L22" s="21" t="s">
        <v>719</v>
      </c>
    </row>
    <row r="23" spans="10:12" ht="16.5" customHeight="1" thickTop="1">
      <c r="J23" s="21" t="s">
        <v>718</v>
      </c>
      <c r="K23" s="21" t="s">
        <v>717</v>
      </c>
      <c r="L23" s="21" t="s">
        <v>716</v>
      </c>
    </row>
    <row r="24" ht="16.5" customHeight="1" thickBot="1"/>
    <row r="25" spans="1:12" ht="16.5" customHeight="1" thickBot="1" thickTop="1">
      <c r="A25" s="40"/>
      <c r="B25" s="41" t="s">
        <v>8</v>
      </c>
      <c r="C25" s="42">
        <v>1</v>
      </c>
      <c r="D25" s="43">
        <v>2</v>
      </c>
      <c r="E25" s="43">
        <v>3</v>
      </c>
      <c r="F25" s="44">
        <v>4</v>
      </c>
      <c r="G25" s="45" t="s">
        <v>2</v>
      </c>
      <c r="H25" s="44" t="s">
        <v>3</v>
      </c>
      <c r="J25" s="21" t="s">
        <v>715</v>
      </c>
      <c r="K25" s="21" t="s">
        <v>227</v>
      </c>
      <c r="L25" s="21" t="s">
        <v>714</v>
      </c>
    </row>
    <row r="26" spans="1:12" ht="16.5" customHeight="1" thickTop="1">
      <c r="A26" s="34">
        <v>21</v>
      </c>
      <c r="B26" s="35" t="s">
        <v>713</v>
      </c>
      <c r="C26" s="36" t="s">
        <v>13</v>
      </c>
      <c r="D26" s="37" t="s">
        <v>261</v>
      </c>
      <c r="E26" s="37" t="s">
        <v>261</v>
      </c>
      <c r="F26" s="38" t="s">
        <v>227</v>
      </c>
      <c r="G26" s="39">
        <v>4</v>
      </c>
      <c r="H26" s="38">
        <v>1</v>
      </c>
      <c r="J26" s="21" t="s">
        <v>712</v>
      </c>
      <c r="K26" s="21" t="s">
        <v>711</v>
      </c>
      <c r="L26" s="21" t="s">
        <v>710</v>
      </c>
    </row>
    <row r="27" spans="1:12" ht="16.5" customHeight="1">
      <c r="A27" s="22">
        <v>64</v>
      </c>
      <c r="B27" s="28" t="s">
        <v>709</v>
      </c>
      <c r="C27" s="32" t="s">
        <v>264</v>
      </c>
      <c r="D27" s="23" t="s">
        <v>13</v>
      </c>
      <c r="E27" s="23" t="s">
        <v>269</v>
      </c>
      <c r="F27" s="24" t="s">
        <v>227</v>
      </c>
      <c r="G27" s="30">
        <v>2</v>
      </c>
      <c r="H27" s="24">
        <v>3</v>
      </c>
      <c r="J27" s="21" t="s">
        <v>708</v>
      </c>
      <c r="K27" s="21" t="s">
        <v>227</v>
      </c>
      <c r="L27" s="21" t="s">
        <v>707</v>
      </c>
    </row>
    <row r="28" spans="1:12" ht="16.5" customHeight="1">
      <c r="A28" s="22">
        <v>46</v>
      </c>
      <c r="B28" s="28" t="s">
        <v>706</v>
      </c>
      <c r="C28" s="32" t="s">
        <v>264</v>
      </c>
      <c r="D28" s="23" t="s">
        <v>265</v>
      </c>
      <c r="E28" s="23" t="s">
        <v>13</v>
      </c>
      <c r="F28" s="24" t="s">
        <v>227</v>
      </c>
      <c r="G28" s="30">
        <v>3</v>
      </c>
      <c r="H28" s="24">
        <v>2</v>
      </c>
      <c r="J28" s="21" t="s">
        <v>705</v>
      </c>
      <c r="K28" s="21" t="s">
        <v>704</v>
      </c>
      <c r="L28" s="21" t="s">
        <v>703</v>
      </c>
    </row>
    <row r="29" spans="1:12" ht="16.5" customHeight="1" thickBot="1">
      <c r="A29" s="25">
        <v>70</v>
      </c>
      <c r="B29" s="29" t="s">
        <v>702</v>
      </c>
      <c r="C29" s="33" t="s">
        <v>227</v>
      </c>
      <c r="D29" s="26" t="s">
        <v>227</v>
      </c>
      <c r="E29" s="26" t="s">
        <v>227</v>
      </c>
      <c r="F29" s="27" t="s">
        <v>13</v>
      </c>
      <c r="G29" s="31" t="s">
        <v>227</v>
      </c>
      <c r="H29" s="27"/>
      <c r="J29" s="21" t="s">
        <v>701</v>
      </c>
      <c r="K29" s="21" t="s">
        <v>227</v>
      </c>
      <c r="L29" s="21" t="s">
        <v>700</v>
      </c>
    </row>
    <row r="30" spans="10:12" ht="16.5" customHeight="1" thickTop="1">
      <c r="J30" s="21" t="s">
        <v>699</v>
      </c>
      <c r="K30" s="21" t="s">
        <v>698</v>
      </c>
      <c r="L30" s="21" t="s">
        <v>697</v>
      </c>
    </row>
    <row r="31" ht="16.5" customHeight="1" thickBot="1"/>
    <row r="32" spans="1:12" ht="16.5" customHeight="1" thickBot="1" thickTop="1">
      <c r="A32" s="40"/>
      <c r="B32" s="41" t="s">
        <v>696</v>
      </c>
      <c r="C32" s="42">
        <v>1</v>
      </c>
      <c r="D32" s="43">
        <v>2</v>
      </c>
      <c r="E32" s="43">
        <v>3</v>
      </c>
      <c r="F32" s="44">
        <v>4</v>
      </c>
      <c r="G32" s="45" t="s">
        <v>2</v>
      </c>
      <c r="H32" s="44" t="s">
        <v>3</v>
      </c>
      <c r="J32" s="21" t="s">
        <v>695</v>
      </c>
      <c r="K32" s="21" t="s">
        <v>227</v>
      </c>
      <c r="L32" s="21" t="s">
        <v>694</v>
      </c>
    </row>
    <row r="33" spans="1:12" ht="16.5" customHeight="1" thickTop="1">
      <c r="A33" s="34">
        <v>22</v>
      </c>
      <c r="B33" s="35" t="s">
        <v>693</v>
      </c>
      <c r="C33" s="36" t="s">
        <v>13</v>
      </c>
      <c r="D33" s="37" t="s">
        <v>261</v>
      </c>
      <c r="E33" s="37" t="s">
        <v>294</v>
      </c>
      <c r="F33" s="38" t="s">
        <v>227</v>
      </c>
      <c r="G33" s="39">
        <v>4</v>
      </c>
      <c r="H33" s="38">
        <v>1</v>
      </c>
      <c r="J33" s="21" t="s">
        <v>692</v>
      </c>
      <c r="K33" s="21" t="s">
        <v>691</v>
      </c>
      <c r="L33" s="21" t="s">
        <v>690</v>
      </c>
    </row>
    <row r="34" spans="1:12" ht="16.5" customHeight="1">
      <c r="A34" s="22">
        <v>58</v>
      </c>
      <c r="B34" s="28" t="s">
        <v>689</v>
      </c>
      <c r="C34" s="32" t="s">
        <v>264</v>
      </c>
      <c r="D34" s="23" t="s">
        <v>13</v>
      </c>
      <c r="E34" s="23" t="s">
        <v>303</v>
      </c>
      <c r="F34" s="24" t="s">
        <v>227</v>
      </c>
      <c r="G34" s="30">
        <v>2</v>
      </c>
      <c r="H34" s="24">
        <v>3</v>
      </c>
      <c r="J34" s="21" t="s">
        <v>688</v>
      </c>
      <c r="K34" s="21" t="s">
        <v>227</v>
      </c>
      <c r="L34" s="21" t="s">
        <v>687</v>
      </c>
    </row>
    <row r="35" spans="1:12" ht="16.5" customHeight="1">
      <c r="A35" s="22">
        <v>41</v>
      </c>
      <c r="B35" s="28" t="s">
        <v>686</v>
      </c>
      <c r="C35" s="32" t="s">
        <v>303</v>
      </c>
      <c r="D35" s="23" t="s">
        <v>294</v>
      </c>
      <c r="E35" s="23" t="s">
        <v>13</v>
      </c>
      <c r="F35" s="24" t="s">
        <v>227</v>
      </c>
      <c r="G35" s="30">
        <v>3</v>
      </c>
      <c r="H35" s="24">
        <v>2</v>
      </c>
      <c r="J35" s="21" t="s">
        <v>685</v>
      </c>
      <c r="K35" s="21" t="s">
        <v>684</v>
      </c>
      <c r="L35" s="21" t="s">
        <v>683</v>
      </c>
    </row>
    <row r="36" spans="1:12" ht="16.5" customHeight="1" thickBot="1">
      <c r="A36" s="25"/>
      <c r="B36" s="29" t="s">
        <v>227</v>
      </c>
      <c r="C36" s="33" t="s">
        <v>227</v>
      </c>
      <c r="D36" s="26" t="s">
        <v>227</v>
      </c>
      <c r="E36" s="26" t="s">
        <v>227</v>
      </c>
      <c r="F36" s="27" t="s">
        <v>13</v>
      </c>
      <c r="G36" s="31" t="s">
        <v>227</v>
      </c>
      <c r="H36" s="27"/>
      <c r="J36" s="21" t="s">
        <v>682</v>
      </c>
      <c r="K36" s="21" t="s">
        <v>227</v>
      </c>
      <c r="L36" s="21" t="s">
        <v>681</v>
      </c>
    </row>
    <row r="37" spans="10:12" ht="16.5" customHeight="1" thickTop="1">
      <c r="J37" s="21" t="s">
        <v>680</v>
      </c>
      <c r="K37" s="21" t="s">
        <v>679</v>
      </c>
      <c r="L37" s="21" t="s">
        <v>678</v>
      </c>
    </row>
    <row r="38" ht="16.5" customHeight="1" thickBot="1"/>
    <row r="39" spans="1:12" ht="16.5" customHeight="1" thickBot="1" thickTop="1">
      <c r="A39" s="40"/>
      <c r="B39" s="41" t="s">
        <v>677</v>
      </c>
      <c r="C39" s="42">
        <v>1</v>
      </c>
      <c r="D39" s="43">
        <v>2</v>
      </c>
      <c r="E39" s="43">
        <v>3</v>
      </c>
      <c r="F39" s="44">
        <v>4</v>
      </c>
      <c r="G39" s="45" t="s">
        <v>2</v>
      </c>
      <c r="H39" s="44" t="s">
        <v>3</v>
      </c>
      <c r="J39" s="21" t="s">
        <v>676</v>
      </c>
      <c r="K39" s="21" t="s">
        <v>227</v>
      </c>
      <c r="L39" s="21" t="s">
        <v>675</v>
      </c>
    </row>
    <row r="40" spans="1:12" ht="16.5" customHeight="1" thickTop="1">
      <c r="A40" s="34">
        <v>23</v>
      </c>
      <c r="B40" s="35" t="s">
        <v>674</v>
      </c>
      <c r="C40" s="36" t="s">
        <v>13</v>
      </c>
      <c r="D40" s="37" t="s">
        <v>261</v>
      </c>
      <c r="E40" s="37" t="s">
        <v>261</v>
      </c>
      <c r="F40" s="38" t="s">
        <v>227</v>
      </c>
      <c r="G40" s="39">
        <v>4</v>
      </c>
      <c r="H40" s="38">
        <v>1</v>
      </c>
      <c r="J40" s="21" t="s">
        <v>673</v>
      </c>
      <c r="K40" s="21" t="s">
        <v>672</v>
      </c>
      <c r="L40" s="21" t="s">
        <v>671</v>
      </c>
    </row>
    <row r="41" spans="1:12" ht="16.5" customHeight="1">
      <c r="A41" s="22">
        <v>59</v>
      </c>
      <c r="B41" s="28" t="s">
        <v>670</v>
      </c>
      <c r="C41" s="32" t="s">
        <v>264</v>
      </c>
      <c r="D41" s="23" t="s">
        <v>13</v>
      </c>
      <c r="E41" s="23" t="s">
        <v>303</v>
      </c>
      <c r="F41" s="24" t="s">
        <v>227</v>
      </c>
      <c r="G41" s="30">
        <v>2</v>
      </c>
      <c r="H41" s="24">
        <v>3</v>
      </c>
      <c r="J41" s="21" t="s">
        <v>669</v>
      </c>
      <c r="K41" s="21" t="s">
        <v>227</v>
      </c>
      <c r="L41" s="21" t="s">
        <v>668</v>
      </c>
    </row>
    <row r="42" spans="1:12" ht="16.5" customHeight="1">
      <c r="A42" s="22">
        <v>39</v>
      </c>
      <c r="B42" s="28" t="s">
        <v>667</v>
      </c>
      <c r="C42" s="32" t="s">
        <v>264</v>
      </c>
      <c r="D42" s="23" t="s">
        <v>294</v>
      </c>
      <c r="E42" s="23" t="s">
        <v>13</v>
      </c>
      <c r="F42" s="24" t="s">
        <v>227</v>
      </c>
      <c r="G42" s="30">
        <v>3</v>
      </c>
      <c r="H42" s="24">
        <v>2</v>
      </c>
      <c r="J42" s="21" t="s">
        <v>666</v>
      </c>
      <c r="K42" s="21" t="s">
        <v>665</v>
      </c>
      <c r="L42" s="21" t="s">
        <v>664</v>
      </c>
    </row>
    <row r="43" spans="1:12" ht="16.5" customHeight="1" thickBot="1">
      <c r="A43" s="25"/>
      <c r="B43" s="29" t="s">
        <v>227</v>
      </c>
      <c r="C43" s="33" t="s">
        <v>227</v>
      </c>
      <c r="D43" s="26" t="s">
        <v>227</v>
      </c>
      <c r="E43" s="26" t="s">
        <v>227</v>
      </c>
      <c r="F43" s="27" t="s">
        <v>13</v>
      </c>
      <c r="G43" s="31" t="s">
        <v>227</v>
      </c>
      <c r="H43" s="27"/>
      <c r="J43" s="21" t="s">
        <v>663</v>
      </c>
      <c r="K43" s="21" t="s">
        <v>227</v>
      </c>
      <c r="L43" s="21" t="s">
        <v>662</v>
      </c>
    </row>
    <row r="44" spans="10:12" ht="16.5" customHeight="1" thickTop="1">
      <c r="J44" s="21" t="s">
        <v>661</v>
      </c>
      <c r="K44" s="21" t="s">
        <v>660</v>
      </c>
      <c r="L44" s="21" t="s">
        <v>659</v>
      </c>
    </row>
    <row r="45" ht="16.5" customHeight="1" thickBot="1"/>
    <row r="46" spans="1:12" ht="16.5" customHeight="1" thickBot="1" thickTop="1">
      <c r="A46" s="40"/>
      <c r="B46" s="41" t="s">
        <v>658</v>
      </c>
      <c r="C46" s="42">
        <v>1</v>
      </c>
      <c r="D46" s="43">
        <v>2</v>
      </c>
      <c r="E46" s="43">
        <v>3</v>
      </c>
      <c r="F46" s="44">
        <v>4</v>
      </c>
      <c r="G46" s="45" t="s">
        <v>2</v>
      </c>
      <c r="H46" s="44" t="s">
        <v>3</v>
      </c>
      <c r="J46" s="21" t="s">
        <v>657</v>
      </c>
      <c r="K46" s="21" t="s">
        <v>656</v>
      </c>
      <c r="L46" s="21" t="s">
        <v>655</v>
      </c>
    </row>
    <row r="47" spans="1:12" ht="16.5" customHeight="1" thickTop="1">
      <c r="A47" s="34">
        <v>24</v>
      </c>
      <c r="B47" s="35" t="s">
        <v>654</v>
      </c>
      <c r="C47" s="36" t="s">
        <v>13</v>
      </c>
      <c r="D47" s="37" t="s">
        <v>294</v>
      </c>
      <c r="E47" s="37" t="s">
        <v>294</v>
      </c>
      <c r="F47" s="38" t="s">
        <v>261</v>
      </c>
      <c r="G47" s="39">
        <v>6</v>
      </c>
      <c r="H47" s="38">
        <v>1</v>
      </c>
      <c r="J47" s="21" t="s">
        <v>653</v>
      </c>
      <c r="K47" s="21" t="s">
        <v>652</v>
      </c>
      <c r="L47" s="21" t="s">
        <v>651</v>
      </c>
    </row>
    <row r="48" spans="1:12" ht="16.5" customHeight="1">
      <c r="A48" s="22">
        <v>65</v>
      </c>
      <c r="B48" s="28" t="s">
        <v>650</v>
      </c>
      <c r="C48" s="32" t="s">
        <v>303</v>
      </c>
      <c r="D48" s="23" t="s">
        <v>13</v>
      </c>
      <c r="E48" s="23" t="s">
        <v>294</v>
      </c>
      <c r="F48" s="24" t="s">
        <v>294</v>
      </c>
      <c r="G48" s="30">
        <v>5</v>
      </c>
      <c r="H48" s="24">
        <v>2</v>
      </c>
      <c r="J48" s="21" t="s">
        <v>649</v>
      </c>
      <c r="K48" s="21" t="s">
        <v>648</v>
      </c>
      <c r="L48" s="21" t="s">
        <v>647</v>
      </c>
    </row>
    <row r="49" spans="1:12" ht="16.5" customHeight="1">
      <c r="A49" s="22">
        <v>52</v>
      </c>
      <c r="B49" s="28" t="s">
        <v>646</v>
      </c>
      <c r="C49" s="32" t="s">
        <v>303</v>
      </c>
      <c r="D49" s="23" t="s">
        <v>303</v>
      </c>
      <c r="E49" s="23" t="s">
        <v>13</v>
      </c>
      <c r="F49" s="24" t="s">
        <v>294</v>
      </c>
      <c r="G49" s="30">
        <v>4</v>
      </c>
      <c r="H49" s="24">
        <v>3</v>
      </c>
      <c r="J49" s="21" t="s">
        <v>645</v>
      </c>
      <c r="K49" s="21" t="s">
        <v>644</v>
      </c>
      <c r="L49" s="21" t="s">
        <v>643</v>
      </c>
    </row>
    <row r="50" spans="1:12" ht="16.5" customHeight="1" thickBot="1">
      <c r="A50" s="25">
        <v>74</v>
      </c>
      <c r="B50" s="29" t="s">
        <v>642</v>
      </c>
      <c r="C50" s="33" t="s">
        <v>264</v>
      </c>
      <c r="D50" s="26" t="s">
        <v>303</v>
      </c>
      <c r="E50" s="26" t="s">
        <v>303</v>
      </c>
      <c r="F50" s="27" t="s">
        <v>13</v>
      </c>
      <c r="G50" s="31">
        <v>3</v>
      </c>
      <c r="H50" s="27">
        <v>4</v>
      </c>
      <c r="J50" s="21" t="s">
        <v>641</v>
      </c>
      <c r="K50" s="21" t="s">
        <v>640</v>
      </c>
      <c r="L50" s="21" t="s">
        <v>639</v>
      </c>
    </row>
    <row r="51" spans="10:12" ht="16.5" customHeight="1" thickTop="1">
      <c r="J51" s="21" t="s">
        <v>638</v>
      </c>
      <c r="K51" s="21" t="s">
        <v>637</v>
      </c>
      <c r="L51" s="21" t="s">
        <v>636</v>
      </c>
    </row>
    <row r="52" ht="16.5" customHeight="1" thickBot="1"/>
    <row r="53" spans="1:12" ht="16.5" customHeight="1" thickBot="1" thickTop="1">
      <c r="A53" s="40"/>
      <c r="B53" s="41" t="s">
        <v>635</v>
      </c>
      <c r="C53" s="42">
        <v>1</v>
      </c>
      <c r="D53" s="43">
        <v>2</v>
      </c>
      <c r="E53" s="43">
        <v>3</v>
      </c>
      <c r="F53" s="44">
        <v>4</v>
      </c>
      <c r="G53" s="45" t="s">
        <v>2</v>
      </c>
      <c r="H53" s="44" t="s">
        <v>3</v>
      </c>
      <c r="J53" s="21" t="s">
        <v>634</v>
      </c>
      <c r="K53" s="21" t="s">
        <v>633</v>
      </c>
      <c r="L53" s="21" t="s">
        <v>632</v>
      </c>
    </row>
    <row r="54" spans="1:12" ht="16.5" customHeight="1" thickTop="1">
      <c r="A54" s="34">
        <v>25</v>
      </c>
      <c r="B54" s="35" t="s">
        <v>631</v>
      </c>
      <c r="C54" s="36" t="s">
        <v>13</v>
      </c>
      <c r="D54" s="37" t="s">
        <v>261</v>
      </c>
      <c r="E54" s="37" t="s">
        <v>261</v>
      </c>
      <c r="F54" s="38" t="s">
        <v>261</v>
      </c>
      <c r="G54" s="39">
        <v>6</v>
      </c>
      <c r="H54" s="38">
        <v>1</v>
      </c>
      <c r="J54" s="21" t="s">
        <v>630</v>
      </c>
      <c r="K54" s="21" t="s">
        <v>629</v>
      </c>
      <c r="L54" s="21" t="s">
        <v>628</v>
      </c>
    </row>
    <row r="55" spans="1:12" ht="16.5" customHeight="1">
      <c r="A55" s="22">
        <v>62</v>
      </c>
      <c r="B55" s="28" t="s">
        <v>627</v>
      </c>
      <c r="C55" s="32" t="s">
        <v>264</v>
      </c>
      <c r="D55" s="23" t="s">
        <v>13</v>
      </c>
      <c r="E55" s="23" t="s">
        <v>303</v>
      </c>
      <c r="F55" s="24" t="s">
        <v>264</v>
      </c>
      <c r="G55" s="30">
        <v>3</v>
      </c>
      <c r="H55" s="24">
        <v>4</v>
      </c>
      <c r="J55" s="21" t="s">
        <v>626</v>
      </c>
      <c r="K55" s="21" t="s">
        <v>625</v>
      </c>
      <c r="L55" s="21" t="s">
        <v>624</v>
      </c>
    </row>
    <row r="56" spans="1:12" ht="16.5" customHeight="1">
      <c r="A56" s="22">
        <v>42</v>
      </c>
      <c r="B56" s="28" t="s">
        <v>623</v>
      </c>
      <c r="C56" s="32" t="s">
        <v>264</v>
      </c>
      <c r="D56" s="23" t="s">
        <v>294</v>
      </c>
      <c r="E56" s="23" t="s">
        <v>13</v>
      </c>
      <c r="F56" s="24" t="s">
        <v>294</v>
      </c>
      <c r="G56" s="30">
        <v>5</v>
      </c>
      <c r="H56" s="24">
        <v>2</v>
      </c>
      <c r="J56" s="21" t="s">
        <v>622</v>
      </c>
      <c r="K56" s="21" t="s">
        <v>621</v>
      </c>
      <c r="L56" s="21" t="s">
        <v>620</v>
      </c>
    </row>
    <row r="57" spans="1:12" ht="16.5" customHeight="1" thickBot="1">
      <c r="A57" s="25">
        <v>68</v>
      </c>
      <c r="B57" s="29" t="s">
        <v>619</v>
      </c>
      <c r="C57" s="33" t="s">
        <v>264</v>
      </c>
      <c r="D57" s="26" t="s">
        <v>261</v>
      </c>
      <c r="E57" s="26" t="s">
        <v>303</v>
      </c>
      <c r="F57" s="27" t="s">
        <v>13</v>
      </c>
      <c r="G57" s="31">
        <v>4</v>
      </c>
      <c r="H57" s="27">
        <v>3</v>
      </c>
      <c r="J57" s="21" t="s">
        <v>618</v>
      </c>
      <c r="K57" s="21" t="s">
        <v>617</v>
      </c>
      <c r="L57" s="21" t="s">
        <v>616</v>
      </c>
    </row>
    <row r="58" spans="10:12" ht="16.5" customHeight="1" thickTop="1">
      <c r="J58" s="21" t="s">
        <v>615</v>
      </c>
      <c r="K58" s="21" t="s">
        <v>614</v>
      </c>
      <c r="L58" s="21" t="s">
        <v>613</v>
      </c>
    </row>
    <row r="59" spans="1:7" ht="15" customHeight="1">
      <c r="A59" s="3"/>
      <c r="B59" s="2"/>
      <c r="C59" s="2"/>
      <c r="D59" s="2"/>
      <c r="E59" s="2"/>
      <c r="F59" s="2"/>
      <c r="G59" s="2"/>
    </row>
    <row r="60" spans="1:11" ht="15" customHeight="1">
      <c r="A60" s="4"/>
      <c r="B60" s="2"/>
      <c r="C60" s="2"/>
      <c r="D60" s="2"/>
      <c r="E60" s="2"/>
      <c r="F60" s="2"/>
      <c r="G60" s="17"/>
      <c r="K60" s="17"/>
    </row>
    <row r="61" spans="1:11" ht="15" customHeight="1" thickBot="1">
      <c r="A61" s="2"/>
      <c r="B61" s="2"/>
      <c r="C61" s="4"/>
      <c r="D61" s="2"/>
      <c r="E61" s="2"/>
      <c r="F61" s="2"/>
      <c r="G61" s="15"/>
      <c r="K61" s="57"/>
    </row>
    <row r="62" spans="1:11" ht="15" customHeight="1" thickBot="1" thickTop="1">
      <c r="A62" s="40"/>
      <c r="B62" s="41" t="s">
        <v>612</v>
      </c>
      <c r="C62" s="42">
        <v>1</v>
      </c>
      <c r="D62" s="43">
        <v>2</v>
      </c>
      <c r="E62" s="43">
        <v>3</v>
      </c>
      <c r="F62" s="44">
        <v>4</v>
      </c>
      <c r="G62" s="45" t="s">
        <v>2</v>
      </c>
      <c r="H62" s="44" t="s">
        <v>3</v>
      </c>
      <c r="J62" s="21" t="s">
        <v>611</v>
      </c>
      <c r="K62" s="21" t="s">
        <v>227</v>
      </c>
    </row>
    <row r="63" spans="1:11" ht="15" customHeight="1" thickTop="1">
      <c r="A63" s="34">
        <v>28</v>
      </c>
      <c r="B63" s="35" t="s">
        <v>610</v>
      </c>
      <c r="C63" s="36" t="s">
        <v>13</v>
      </c>
      <c r="D63" s="37" t="s">
        <v>261</v>
      </c>
      <c r="E63" s="37" t="s">
        <v>264</v>
      </c>
      <c r="F63" s="38" t="s">
        <v>227</v>
      </c>
      <c r="G63" s="39">
        <v>3</v>
      </c>
      <c r="H63" s="38">
        <v>2</v>
      </c>
      <c r="J63" s="21" t="s">
        <v>609</v>
      </c>
      <c r="K63" s="21" t="s">
        <v>608</v>
      </c>
    </row>
    <row r="64" spans="1:11" ht="15" customHeight="1">
      <c r="A64" s="22">
        <v>84</v>
      </c>
      <c r="B64" s="28" t="s">
        <v>607</v>
      </c>
      <c r="C64" s="32" t="s">
        <v>264</v>
      </c>
      <c r="D64" s="23" t="s">
        <v>13</v>
      </c>
      <c r="E64" s="23" t="s">
        <v>264</v>
      </c>
      <c r="F64" s="24" t="s">
        <v>227</v>
      </c>
      <c r="G64" s="30">
        <v>2</v>
      </c>
      <c r="H64" s="24">
        <v>3</v>
      </c>
      <c r="J64" s="21" t="s">
        <v>606</v>
      </c>
      <c r="K64" s="21" t="s">
        <v>227</v>
      </c>
    </row>
    <row r="65" spans="1:11" ht="15" customHeight="1">
      <c r="A65" s="22">
        <v>36</v>
      </c>
      <c r="B65" s="28" t="s">
        <v>605</v>
      </c>
      <c r="C65" s="32" t="s">
        <v>261</v>
      </c>
      <c r="D65" s="23" t="s">
        <v>261</v>
      </c>
      <c r="E65" s="23" t="s">
        <v>13</v>
      </c>
      <c r="F65" s="24" t="s">
        <v>227</v>
      </c>
      <c r="G65" s="30">
        <v>4</v>
      </c>
      <c r="H65" s="24">
        <v>1</v>
      </c>
      <c r="J65" s="21" t="s">
        <v>604</v>
      </c>
      <c r="K65" s="21" t="s">
        <v>603</v>
      </c>
    </row>
    <row r="66" spans="1:11" ht="15" customHeight="1" thickBot="1">
      <c r="A66" s="25"/>
      <c r="B66" s="29" t="s">
        <v>227</v>
      </c>
      <c r="C66" s="33" t="s">
        <v>227</v>
      </c>
      <c r="D66" s="26" t="s">
        <v>227</v>
      </c>
      <c r="E66" s="26" t="s">
        <v>227</v>
      </c>
      <c r="F66" s="27" t="s">
        <v>13</v>
      </c>
      <c r="G66" s="31" t="s">
        <v>227</v>
      </c>
      <c r="H66" s="27"/>
      <c r="J66" s="21" t="s">
        <v>602</v>
      </c>
      <c r="K66" s="21" t="s">
        <v>227</v>
      </c>
    </row>
    <row r="67" spans="10:11" ht="15" customHeight="1" thickTop="1">
      <c r="J67" s="21" t="s">
        <v>601</v>
      </c>
      <c r="K67" s="21" t="s">
        <v>600</v>
      </c>
    </row>
    <row r="68" ht="15" customHeight="1" thickBot="1"/>
    <row r="69" spans="1:11" ht="15" customHeight="1" thickBot="1" thickTop="1">
      <c r="A69" s="40"/>
      <c r="B69" s="41" t="s">
        <v>599</v>
      </c>
      <c r="C69" s="42">
        <v>1</v>
      </c>
      <c r="D69" s="43">
        <v>2</v>
      </c>
      <c r="E69" s="43">
        <v>3</v>
      </c>
      <c r="F69" s="44">
        <v>4</v>
      </c>
      <c r="G69" s="45" t="s">
        <v>2</v>
      </c>
      <c r="H69" s="44" t="s">
        <v>3</v>
      </c>
      <c r="J69" s="21" t="s">
        <v>598</v>
      </c>
      <c r="K69" s="21" t="s">
        <v>227</v>
      </c>
    </row>
    <row r="70" spans="1:11" ht="15" customHeight="1" thickTop="1">
      <c r="A70" s="34">
        <v>29</v>
      </c>
      <c r="B70" s="35" t="s">
        <v>597</v>
      </c>
      <c r="C70" s="36" t="s">
        <v>13</v>
      </c>
      <c r="D70" s="37" t="s">
        <v>261</v>
      </c>
      <c r="E70" s="37" t="s">
        <v>303</v>
      </c>
      <c r="F70" s="38" t="s">
        <v>227</v>
      </c>
      <c r="G70" s="39">
        <v>3</v>
      </c>
      <c r="H70" s="38">
        <v>2</v>
      </c>
      <c r="J70" s="21" t="s">
        <v>596</v>
      </c>
      <c r="K70" s="21" t="s">
        <v>595</v>
      </c>
    </row>
    <row r="71" spans="1:11" ht="15" customHeight="1">
      <c r="A71" s="22">
        <v>69</v>
      </c>
      <c r="B71" s="28" t="s">
        <v>594</v>
      </c>
      <c r="C71" s="32" t="s">
        <v>264</v>
      </c>
      <c r="D71" s="23" t="s">
        <v>13</v>
      </c>
      <c r="E71" s="23" t="s">
        <v>264</v>
      </c>
      <c r="F71" s="24" t="s">
        <v>227</v>
      </c>
      <c r="G71" s="30">
        <v>2</v>
      </c>
      <c r="H71" s="24">
        <v>3</v>
      </c>
      <c r="J71" s="21" t="s">
        <v>593</v>
      </c>
      <c r="K71" s="21" t="s">
        <v>227</v>
      </c>
    </row>
    <row r="72" spans="1:11" ht="15" customHeight="1">
      <c r="A72" s="22">
        <v>37</v>
      </c>
      <c r="B72" s="28" t="s">
        <v>592</v>
      </c>
      <c r="C72" s="32" t="s">
        <v>294</v>
      </c>
      <c r="D72" s="23" t="s">
        <v>261</v>
      </c>
      <c r="E72" s="23" t="s">
        <v>13</v>
      </c>
      <c r="F72" s="24" t="s">
        <v>227</v>
      </c>
      <c r="G72" s="30">
        <v>4</v>
      </c>
      <c r="H72" s="24">
        <v>1</v>
      </c>
      <c r="J72" s="21" t="s">
        <v>591</v>
      </c>
      <c r="K72" s="21" t="s">
        <v>590</v>
      </c>
    </row>
    <row r="73" spans="1:11" ht="15" customHeight="1" thickBot="1">
      <c r="A73" s="25"/>
      <c r="B73" s="29" t="s">
        <v>227</v>
      </c>
      <c r="C73" s="33" t="s">
        <v>227</v>
      </c>
      <c r="D73" s="26" t="s">
        <v>227</v>
      </c>
      <c r="E73" s="26" t="s">
        <v>227</v>
      </c>
      <c r="F73" s="27" t="s">
        <v>13</v>
      </c>
      <c r="G73" s="31" t="s">
        <v>227</v>
      </c>
      <c r="H73" s="27"/>
      <c r="J73" s="21" t="s">
        <v>589</v>
      </c>
      <c r="K73" s="21" t="s">
        <v>227</v>
      </c>
    </row>
    <row r="74" spans="10:11" ht="15" customHeight="1" thickTop="1">
      <c r="J74" s="21" t="s">
        <v>588</v>
      </c>
      <c r="K74" s="21" t="s">
        <v>587</v>
      </c>
    </row>
    <row r="75" ht="15" customHeight="1" thickBot="1"/>
    <row r="76" spans="1:11" ht="15" customHeight="1" thickBot="1" thickTop="1">
      <c r="A76" s="40"/>
      <c r="B76" s="41" t="s">
        <v>586</v>
      </c>
      <c r="C76" s="42">
        <v>1</v>
      </c>
      <c r="D76" s="43">
        <v>2</v>
      </c>
      <c r="E76" s="43">
        <v>3</v>
      </c>
      <c r="F76" s="44">
        <v>4</v>
      </c>
      <c r="G76" s="45" t="s">
        <v>2</v>
      </c>
      <c r="H76" s="44" t="s">
        <v>3</v>
      </c>
      <c r="J76" s="21" t="s">
        <v>585</v>
      </c>
      <c r="K76" s="21" t="s">
        <v>584</v>
      </c>
    </row>
    <row r="77" spans="1:11" ht="15" customHeight="1" thickTop="1">
      <c r="A77" s="34">
        <v>30</v>
      </c>
      <c r="B77" s="35" t="s">
        <v>583</v>
      </c>
      <c r="C77" s="36" t="s">
        <v>13</v>
      </c>
      <c r="D77" s="37" t="s">
        <v>269</v>
      </c>
      <c r="E77" s="37" t="s">
        <v>303</v>
      </c>
      <c r="F77" s="38" t="s">
        <v>261</v>
      </c>
      <c r="G77" s="39">
        <v>4</v>
      </c>
      <c r="H77" s="38">
        <v>3</v>
      </c>
      <c r="J77" s="21" t="s">
        <v>582</v>
      </c>
      <c r="K77" s="21" t="s">
        <v>581</v>
      </c>
    </row>
    <row r="78" spans="1:11" ht="15" customHeight="1">
      <c r="A78" s="22">
        <v>76</v>
      </c>
      <c r="B78" s="28" t="s">
        <v>580</v>
      </c>
      <c r="C78" s="32" t="s">
        <v>265</v>
      </c>
      <c r="D78" s="23" t="s">
        <v>13</v>
      </c>
      <c r="E78" s="23" t="s">
        <v>303</v>
      </c>
      <c r="F78" s="24" t="s">
        <v>261</v>
      </c>
      <c r="G78" s="30">
        <v>5</v>
      </c>
      <c r="H78" s="24">
        <v>2</v>
      </c>
      <c r="J78" s="21" t="s">
        <v>579</v>
      </c>
      <c r="K78" s="21" t="s">
        <v>578</v>
      </c>
    </row>
    <row r="79" spans="1:11" ht="15" customHeight="1">
      <c r="A79" s="22">
        <v>38</v>
      </c>
      <c r="B79" s="28" t="s">
        <v>577</v>
      </c>
      <c r="C79" s="32" t="s">
        <v>294</v>
      </c>
      <c r="D79" s="23" t="s">
        <v>294</v>
      </c>
      <c r="E79" s="23" t="s">
        <v>13</v>
      </c>
      <c r="F79" s="24" t="s">
        <v>261</v>
      </c>
      <c r="G79" s="30">
        <v>6</v>
      </c>
      <c r="H79" s="24">
        <v>1</v>
      </c>
      <c r="J79" s="21" t="s">
        <v>576</v>
      </c>
      <c r="K79" s="21" t="s">
        <v>575</v>
      </c>
    </row>
    <row r="80" spans="1:11" ht="15" customHeight="1" thickBot="1">
      <c r="A80" s="25">
        <v>79</v>
      </c>
      <c r="B80" s="29" t="s">
        <v>574</v>
      </c>
      <c r="C80" s="33" t="s">
        <v>264</v>
      </c>
      <c r="D80" s="26" t="s">
        <v>264</v>
      </c>
      <c r="E80" s="26" t="s">
        <v>264</v>
      </c>
      <c r="F80" s="27" t="s">
        <v>13</v>
      </c>
      <c r="G80" s="31">
        <v>3</v>
      </c>
      <c r="H80" s="27">
        <v>4</v>
      </c>
      <c r="J80" s="21" t="s">
        <v>573</v>
      </c>
      <c r="K80" s="21" t="s">
        <v>572</v>
      </c>
    </row>
    <row r="81" spans="10:11" ht="15" customHeight="1" thickTop="1">
      <c r="J81" s="21" t="s">
        <v>571</v>
      </c>
      <c r="K81" s="21" t="s">
        <v>570</v>
      </c>
    </row>
    <row r="82" ht="15" customHeight="1" thickBot="1"/>
    <row r="83" spans="1:11" ht="15" customHeight="1" thickBot="1" thickTop="1">
      <c r="A83" s="40"/>
      <c r="B83" s="41" t="s">
        <v>569</v>
      </c>
      <c r="C83" s="42">
        <v>1</v>
      </c>
      <c r="D83" s="43">
        <v>2</v>
      </c>
      <c r="E83" s="43">
        <v>3</v>
      </c>
      <c r="F83" s="44">
        <v>4</v>
      </c>
      <c r="G83" s="45" t="s">
        <v>2</v>
      </c>
      <c r="H83" s="44" t="s">
        <v>3</v>
      </c>
      <c r="J83" s="21" t="s">
        <v>568</v>
      </c>
      <c r="K83" s="21" t="s">
        <v>227</v>
      </c>
    </row>
    <row r="84" spans="1:11" ht="15" customHeight="1" thickTop="1">
      <c r="A84" s="34">
        <v>31</v>
      </c>
      <c r="B84" s="35" t="s">
        <v>567</v>
      </c>
      <c r="C84" s="36" t="s">
        <v>13</v>
      </c>
      <c r="D84" s="37" t="s">
        <v>261</v>
      </c>
      <c r="E84" s="37" t="s">
        <v>265</v>
      </c>
      <c r="F84" s="38" t="s">
        <v>227</v>
      </c>
      <c r="G84" s="39">
        <v>4</v>
      </c>
      <c r="H84" s="38">
        <v>1</v>
      </c>
      <c r="J84" s="21" t="s">
        <v>566</v>
      </c>
      <c r="K84" s="21" t="s">
        <v>565</v>
      </c>
    </row>
    <row r="85" spans="1:11" ht="15" customHeight="1">
      <c r="A85" s="22">
        <v>80</v>
      </c>
      <c r="B85" s="28" t="s">
        <v>564</v>
      </c>
      <c r="C85" s="32" t="s">
        <v>264</v>
      </c>
      <c r="D85" s="23" t="s">
        <v>13</v>
      </c>
      <c r="E85" s="23" t="s">
        <v>264</v>
      </c>
      <c r="F85" s="24" t="s">
        <v>227</v>
      </c>
      <c r="G85" s="30">
        <v>2</v>
      </c>
      <c r="H85" s="24">
        <v>3</v>
      </c>
      <c r="J85" s="21" t="s">
        <v>563</v>
      </c>
      <c r="K85" s="21" t="s">
        <v>227</v>
      </c>
    </row>
    <row r="86" spans="1:11" ht="15" customHeight="1">
      <c r="A86" s="22">
        <v>44</v>
      </c>
      <c r="B86" s="28" t="s">
        <v>562</v>
      </c>
      <c r="C86" s="32" t="s">
        <v>269</v>
      </c>
      <c r="D86" s="23" t="s">
        <v>261</v>
      </c>
      <c r="E86" s="23" t="s">
        <v>13</v>
      </c>
      <c r="F86" s="24" t="s">
        <v>227</v>
      </c>
      <c r="G86" s="30">
        <v>3</v>
      </c>
      <c r="H86" s="24">
        <v>2</v>
      </c>
      <c r="J86" s="21" t="s">
        <v>561</v>
      </c>
      <c r="K86" s="21" t="s">
        <v>560</v>
      </c>
    </row>
    <row r="87" spans="1:11" ht="15" customHeight="1" thickBot="1">
      <c r="A87" s="25"/>
      <c r="B87" s="29" t="s">
        <v>227</v>
      </c>
      <c r="C87" s="33" t="s">
        <v>227</v>
      </c>
      <c r="D87" s="26" t="s">
        <v>227</v>
      </c>
      <c r="E87" s="26" t="s">
        <v>227</v>
      </c>
      <c r="F87" s="27" t="s">
        <v>13</v>
      </c>
      <c r="G87" s="31" t="s">
        <v>227</v>
      </c>
      <c r="H87" s="27"/>
      <c r="J87" s="21" t="s">
        <v>559</v>
      </c>
      <c r="K87" s="21" t="s">
        <v>227</v>
      </c>
    </row>
    <row r="88" spans="10:11" ht="15" customHeight="1" thickTop="1">
      <c r="J88" s="21" t="s">
        <v>558</v>
      </c>
      <c r="K88" s="21" t="s">
        <v>557</v>
      </c>
    </row>
    <row r="89" ht="15" customHeight="1" thickBot="1"/>
    <row r="90" spans="1:11" ht="15" customHeight="1" thickBot="1" thickTop="1">
      <c r="A90" s="40"/>
      <c r="B90" s="41" t="s">
        <v>556</v>
      </c>
      <c r="C90" s="42">
        <v>1</v>
      </c>
      <c r="D90" s="43">
        <v>2</v>
      </c>
      <c r="E90" s="43">
        <v>3</v>
      </c>
      <c r="F90" s="44">
        <v>4</v>
      </c>
      <c r="G90" s="45" t="s">
        <v>2</v>
      </c>
      <c r="H90" s="44" t="s">
        <v>3</v>
      </c>
      <c r="J90" s="21" t="s">
        <v>555</v>
      </c>
      <c r="K90" s="21" t="s">
        <v>227</v>
      </c>
    </row>
    <row r="91" spans="1:11" ht="15" customHeight="1" thickTop="1">
      <c r="A91" s="34">
        <v>32</v>
      </c>
      <c r="B91" s="35" t="s">
        <v>554</v>
      </c>
      <c r="C91" s="36" t="s">
        <v>13</v>
      </c>
      <c r="D91" s="37" t="s">
        <v>261</v>
      </c>
      <c r="E91" s="37" t="s">
        <v>294</v>
      </c>
      <c r="F91" s="38" t="s">
        <v>227</v>
      </c>
      <c r="G91" s="39">
        <v>4</v>
      </c>
      <c r="H91" s="38">
        <v>1</v>
      </c>
      <c r="J91" s="21" t="s">
        <v>553</v>
      </c>
      <c r="K91" s="21" t="s">
        <v>552</v>
      </c>
    </row>
    <row r="92" spans="1:11" ht="15" customHeight="1">
      <c r="A92" s="22">
        <v>81</v>
      </c>
      <c r="B92" s="28" t="s">
        <v>551</v>
      </c>
      <c r="C92" s="32" t="s">
        <v>264</v>
      </c>
      <c r="D92" s="23" t="s">
        <v>13</v>
      </c>
      <c r="E92" s="23" t="s">
        <v>264</v>
      </c>
      <c r="F92" s="24" t="s">
        <v>227</v>
      </c>
      <c r="G92" s="30">
        <v>2</v>
      </c>
      <c r="H92" s="24">
        <v>3</v>
      </c>
      <c r="J92" s="21" t="s">
        <v>550</v>
      </c>
      <c r="K92" s="21" t="s">
        <v>227</v>
      </c>
    </row>
    <row r="93" spans="1:11" ht="15" customHeight="1">
      <c r="A93" s="22">
        <v>53</v>
      </c>
      <c r="B93" s="28" t="s">
        <v>549</v>
      </c>
      <c r="C93" s="32" t="s">
        <v>303</v>
      </c>
      <c r="D93" s="23" t="s">
        <v>261</v>
      </c>
      <c r="E93" s="23" t="s">
        <v>13</v>
      </c>
      <c r="F93" s="24" t="s">
        <v>227</v>
      </c>
      <c r="G93" s="30">
        <v>3</v>
      </c>
      <c r="H93" s="24">
        <v>2</v>
      </c>
      <c r="J93" s="21" t="s">
        <v>548</v>
      </c>
      <c r="K93" s="21" t="s">
        <v>547</v>
      </c>
    </row>
    <row r="94" spans="1:11" ht="15" customHeight="1" thickBot="1">
      <c r="A94" s="25"/>
      <c r="B94" s="29" t="s">
        <v>227</v>
      </c>
      <c r="C94" s="33" t="s">
        <v>227</v>
      </c>
      <c r="D94" s="26" t="s">
        <v>227</v>
      </c>
      <c r="E94" s="26" t="s">
        <v>227</v>
      </c>
      <c r="F94" s="27" t="s">
        <v>13</v>
      </c>
      <c r="G94" s="31" t="s">
        <v>227</v>
      </c>
      <c r="H94" s="27"/>
      <c r="J94" s="21" t="s">
        <v>546</v>
      </c>
      <c r="K94" s="21" t="s">
        <v>227</v>
      </c>
    </row>
    <row r="95" spans="10:11" ht="15" customHeight="1" thickTop="1">
      <c r="J95" s="21" t="s">
        <v>545</v>
      </c>
      <c r="K95" s="21" t="s">
        <v>544</v>
      </c>
    </row>
    <row r="96" ht="15" customHeight="1" thickBot="1"/>
    <row r="97" spans="1:11" ht="15" customHeight="1" thickBot="1" thickTop="1">
      <c r="A97" s="40"/>
      <c r="B97" s="41" t="s">
        <v>543</v>
      </c>
      <c r="C97" s="42">
        <v>1</v>
      </c>
      <c r="D97" s="43">
        <v>2</v>
      </c>
      <c r="E97" s="43">
        <v>3</v>
      </c>
      <c r="F97" s="44">
        <v>4</v>
      </c>
      <c r="G97" s="45" t="s">
        <v>2</v>
      </c>
      <c r="H97" s="44" t="s">
        <v>3</v>
      </c>
      <c r="J97" s="21" t="s">
        <v>542</v>
      </c>
      <c r="K97" s="21" t="s">
        <v>227</v>
      </c>
    </row>
    <row r="98" spans="1:11" ht="15" customHeight="1" thickTop="1">
      <c r="A98" s="34">
        <v>33</v>
      </c>
      <c r="B98" s="35" t="s">
        <v>541</v>
      </c>
      <c r="C98" s="36" t="s">
        <v>13</v>
      </c>
      <c r="D98" s="37" t="s">
        <v>261</v>
      </c>
      <c r="E98" s="37" t="s">
        <v>269</v>
      </c>
      <c r="F98" s="38" t="s">
        <v>227</v>
      </c>
      <c r="G98" s="39">
        <v>3</v>
      </c>
      <c r="H98" s="38">
        <v>2</v>
      </c>
      <c r="J98" s="21" t="s">
        <v>540</v>
      </c>
      <c r="K98" s="21" t="s">
        <v>539</v>
      </c>
    </row>
    <row r="99" spans="1:11" ht="15" customHeight="1">
      <c r="A99" s="22">
        <v>83</v>
      </c>
      <c r="B99" s="28" t="s">
        <v>538</v>
      </c>
      <c r="C99" s="32" t="s">
        <v>264</v>
      </c>
      <c r="D99" s="23" t="s">
        <v>13</v>
      </c>
      <c r="E99" s="23" t="s">
        <v>264</v>
      </c>
      <c r="F99" s="24" t="s">
        <v>227</v>
      </c>
      <c r="G99" s="30">
        <v>2</v>
      </c>
      <c r="H99" s="24">
        <v>3</v>
      </c>
      <c r="J99" s="21" t="s">
        <v>537</v>
      </c>
      <c r="K99" s="21" t="s">
        <v>227</v>
      </c>
    </row>
    <row r="100" spans="1:11" ht="15" customHeight="1">
      <c r="A100" s="22">
        <v>51</v>
      </c>
      <c r="B100" s="28" t="s">
        <v>536</v>
      </c>
      <c r="C100" s="32" t="s">
        <v>265</v>
      </c>
      <c r="D100" s="23" t="s">
        <v>261</v>
      </c>
      <c r="E100" s="23" t="s">
        <v>13</v>
      </c>
      <c r="F100" s="24" t="s">
        <v>227</v>
      </c>
      <c r="G100" s="30">
        <v>4</v>
      </c>
      <c r="H100" s="24">
        <v>1</v>
      </c>
      <c r="J100" s="21" t="s">
        <v>535</v>
      </c>
      <c r="K100" s="21" t="s">
        <v>534</v>
      </c>
    </row>
    <row r="101" spans="1:11" ht="15" customHeight="1" thickBot="1">
      <c r="A101" s="25"/>
      <c r="B101" s="29" t="s">
        <v>227</v>
      </c>
      <c r="C101" s="33" t="s">
        <v>227</v>
      </c>
      <c r="D101" s="26" t="s">
        <v>227</v>
      </c>
      <c r="E101" s="26" t="s">
        <v>227</v>
      </c>
      <c r="F101" s="27" t="s">
        <v>13</v>
      </c>
      <c r="G101" s="31" t="s">
        <v>227</v>
      </c>
      <c r="H101" s="27"/>
      <c r="J101" s="21" t="s">
        <v>533</v>
      </c>
      <c r="K101" s="21" t="s">
        <v>227</v>
      </c>
    </row>
    <row r="102" spans="10:11" ht="15" customHeight="1" thickTop="1">
      <c r="J102" s="21" t="s">
        <v>532</v>
      </c>
      <c r="K102" s="21" t="s">
        <v>531</v>
      </c>
    </row>
    <row r="103" ht="15" customHeight="1" thickBot="1"/>
    <row r="104" spans="1:11" ht="15" customHeight="1" thickBot="1" thickTop="1">
      <c r="A104" s="40"/>
      <c r="B104" s="41" t="s">
        <v>530</v>
      </c>
      <c r="C104" s="42">
        <v>1</v>
      </c>
      <c r="D104" s="43">
        <v>2</v>
      </c>
      <c r="E104" s="43">
        <v>3</v>
      </c>
      <c r="F104" s="44">
        <v>4</v>
      </c>
      <c r="G104" s="45" t="s">
        <v>2</v>
      </c>
      <c r="H104" s="44" t="s">
        <v>3</v>
      </c>
      <c r="J104" s="21" t="s">
        <v>529</v>
      </c>
      <c r="K104" s="21" t="s">
        <v>227</v>
      </c>
    </row>
    <row r="105" spans="1:11" ht="15" customHeight="1" thickTop="1">
      <c r="A105" s="34">
        <v>34</v>
      </c>
      <c r="B105" s="35" t="s">
        <v>528</v>
      </c>
      <c r="C105" s="36" t="s">
        <v>13</v>
      </c>
      <c r="D105" s="37" t="s">
        <v>294</v>
      </c>
      <c r="E105" s="37" t="s">
        <v>265</v>
      </c>
      <c r="F105" s="38" t="s">
        <v>227</v>
      </c>
      <c r="G105" s="39">
        <v>4</v>
      </c>
      <c r="H105" s="38">
        <v>1</v>
      </c>
      <c r="J105" s="21" t="s">
        <v>527</v>
      </c>
      <c r="K105" s="21" t="s">
        <v>526</v>
      </c>
    </row>
    <row r="106" spans="1:11" ht="15" customHeight="1">
      <c r="A106" s="22">
        <v>66</v>
      </c>
      <c r="B106" s="28" t="s">
        <v>525</v>
      </c>
      <c r="C106" s="32" t="s">
        <v>303</v>
      </c>
      <c r="D106" s="23" t="s">
        <v>13</v>
      </c>
      <c r="E106" s="23" t="s">
        <v>294</v>
      </c>
      <c r="F106" s="24" t="s">
        <v>227</v>
      </c>
      <c r="G106" s="30">
        <v>3</v>
      </c>
      <c r="H106" s="24">
        <v>2</v>
      </c>
      <c r="J106" s="21" t="s">
        <v>524</v>
      </c>
      <c r="K106" s="21" t="s">
        <v>227</v>
      </c>
    </row>
    <row r="107" spans="1:11" ht="15" customHeight="1">
      <c r="A107" s="22">
        <v>49</v>
      </c>
      <c r="B107" s="28" t="s">
        <v>523</v>
      </c>
      <c r="C107" s="32" t="s">
        <v>269</v>
      </c>
      <c r="D107" s="23" t="s">
        <v>303</v>
      </c>
      <c r="E107" s="23" t="s">
        <v>13</v>
      </c>
      <c r="F107" s="24" t="s">
        <v>227</v>
      </c>
      <c r="G107" s="30">
        <v>2</v>
      </c>
      <c r="H107" s="24">
        <v>3</v>
      </c>
      <c r="J107" s="21" t="s">
        <v>522</v>
      </c>
      <c r="K107" s="21" t="s">
        <v>521</v>
      </c>
    </row>
    <row r="108" spans="1:11" ht="15" customHeight="1" thickBot="1">
      <c r="A108" s="25"/>
      <c r="B108" s="29" t="s">
        <v>227</v>
      </c>
      <c r="C108" s="33" t="s">
        <v>227</v>
      </c>
      <c r="D108" s="26" t="s">
        <v>227</v>
      </c>
      <c r="E108" s="26" t="s">
        <v>227</v>
      </c>
      <c r="F108" s="27" t="s">
        <v>13</v>
      </c>
      <c r="G108" s="31" t="s">
        <v>227</v>
      </c>
      <c r="H108" s="27"/>
      <c r="J108" s="21" t="s">
        <v>520</v>
      </c>
      <c r="K108" s="21" t="s">
        <v>227</v>
      </c>
    </row>
    <row r="109" spans="10:11" ht="15" customHeight="1" thickTop="1">
      <c r="J109" s="21" t="s">
        <v>519</v>
      </c>
      <c r="K109" s="21" t="s">
        <v>518</v>
      </c>
    </row>
    <row r="110" ht="15" customHeight="1" thickBot="1"/>
    <row r="111" spans="1:11" ht="15" customHeight="1" thickBot="1" thickTop="1">
      <c r="A111" s="40"/>
      <c r="B111" s="41" t="s">
        <v>517</v>
      </c>
      <c r="C111" s="42">
        <v>1</v>
      </c>
      <c r="D111" s="43">
        <v>2</v>
      </c>
      <c r="E111" s="43">
        <v>3</v>
      </c>
      <c r="F111" s="44">
        <v>4</v>
      </c>
      <c r="G111" s="45" t="s">
        <v>2</v>
      </c>
      <c r="H111" s="44" t="s">
        <v>3</v>
      </c>
      <c r="J111" s="21" t="s">
        <v>516</v>
      </c>
      <c r="K111" s="21" t="s">
        <v>515</v>
      </c>
    </row>
    <row r="112" spans="1:11" ht="15" customHeight="1" thickTop="1">
      <c r="A112" s="34">
        <v>35</v>
      </c>
      <c r="B112" s="35" t="s">
        <v>514</v>
      </c>
      <c r="C112" s="36" t="s">
        <v>13</v>
      </c>
      <c r="D112" s="37" t="s">
        <v>261</v>
      </c>
      <c r="E112" s="37" t="s">
        <v>303</v>
      </c>
      <c r="F112" s="38" t="s">
        <v>261</v>
      </c>
      <c r="G112" s="39">
        <v>5</v>
      </c>
      <c r="H112" s="38">
        <v>2</v>
      </c>
      <c r="J112" s="21" t="s">
        <v>513</v>
      </c>
      <c r="K112" s="21" t="s">
        <v>512</v>
      </c>
    </row>
    <row r="113" spans="1:11" ht="15" customHeight="1">
      <c r="A113" s="22">
        <v>57</v>
      </c>
      <c r="B113" s="28" t="s">
        <v>511</v>
      </c>
      <c r="C113" s="32" t="s">
        <v>264</v>
      </c>
      <c r="D113" s="23" t="s">
        <v>13</v>
      </c>
      <c r="E113" s="23" t="s">
        <v>264</v>
      </c>
      <c r="F113" s="24" t="s">
        <v>265</v>
      </c>
      <c r="G113" s="30">
        <v>4</v>
      </c>
      <c r="H113" s="24">
        <v>3</v>
      </c>
      <c r="J113" s="21" t="s">
        <v>510</v>
      </c>
      <c r="K113" s="21" t="s">
        <v>509</v>
      </c>
    </row>
    <row r="114" spans="1:11" ht="15" customHeight="1">
      <c r="A114" s="22">
        <v>55</v>
      </c>
      <c r="B114" s="28" t="s">
        <v>508</v>
      </c>
      <c r="C114" s="32" t="s">
        <v>294</v>
      </c>
      <c r="D114" s="23" t="s">
        <v>261</v>
      </c>
      <c r="E114" s="23" t="s">
        <v>13</v>
      </c>
      <c r="F114" s="24" t="s">
        <v>261</v>
      </c>
      <c r="G114" s="30">
        <v>6</v>
      </c>
      <c r="H114" s="24">
        <v>1</v>
      </c>
      <c r="J114" s="21" t="s">
        <v>507</v>
      </c>
      <c r="K114" s="21" t="s">
        <v>506</v>
      </c>
    </row>
    <row r="115" spans="1:11" ht="15" customHeight="1" thickBot="1">
      <c r="A115" s="25">
        <v>73</v>
      </c>
      <c r="B115" s="29" t="s">
        <v>505</v>
      </c>
      <c r="C115" s="33" t="s">
        <v>264</v>
      </c>
      <c r="D115" s="26" t="s">
        <v>269</v>
      </c>
      <c r="E115" s="26" t="s">
        <v>264</v>
      </c>
      <c r="F115" s="27" t="s">
        <v>13</v>
      </c>
      <c r="G115" s="31">
        <v>3</v>
      </c>
      <c r="H115" s="27">
        <v>4</v>
      </c>
      <c r="J115" s="21" t="s">
        <v>504</v>
      </c>
      <c r="K115" s="21" t="s">
        <v>503</v>
      </c>
    </row>
    <row r="116" spans="10:11" ht="15" customHeight="1" thickTop="1">
      <c r="J116" s="21" t="s">
        <v>502</v>
      </c>
      <c r="K116" s="21" t="s">
        <v>501</v>
      </c>
    </row>
  </sheetData>
  <sheetProtection/>
  <printOptions/>
  <pageMargins left="0.5905511811023623" right="0.5905511811023623" top="0.5905511811023623" bottom="0.3937007874015748" header="0.5118110236220472" footer="3.661417322834646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SheetLayoutView="100" zoomScalePageLayoutView="0" workbookViewId="0" topLeftCell="A1">
      <selection activeCell="B33" sqref="B33:B34"/>
    </sheetView>
  </sheetViews>
  <sheetFormatPr defaultColWidth="9.00390625" defaultRowHeight="15" customHeight="1"/>
  <cols>
    <col min="1" max="1" width="3.375" style="21" customWidth="1"/>
    <col min="2" max="2" width="31.125" style="21" bestFit="1" customWidth="1"/>
    <col min="3" max="8" width="5.00390625" style="21" customWidth="1"/>
    <col min="9" max="9" width="1.625" style="21" customWidth="1"/>
    <col min="10" max="10" width="30.875" style="21" bestFit="1" customWidth="1"/>
    <col min="11" max="11" width="18.75390625" style="21" bestFit="1" customWidth="1"/>
    <col min="12" max="16384" width="9.125" style="21" customWidth="1"/>
  </cols>
  <sheetData>
    <row r="1" spans="1:7" ht="20.25">
      <c r="A1" s="3" t="s">
        <v>172</v>
      </c>
      <c r="B1" s="2"/>
      <c r="C1" s="2"/>
      <c r="D1" s="2"/>
      <c r="E1" s="2"/>
      <c r="F1" s="2"/>
      <c r="G1" s="2"/>
    </row>
    <row r="2" spans="1:11" ht="20.25">
      <c r="A2" s="4" t="s">
        <v>65</v>
      </c>
      <c r="B2" s="2"/>
      <c r="C2" s="2"/>
      <c r="D2" s="2"/>
      <c r="E2" s="2"/>
      <c r="F2" s="2"/>
      <c r="G2" s="17"/>
      <c r="K2" s="17" t="s">
        <v>889</v>
      </c>
    </row>
    <row r="3" spans="1:11" ht="15" customHeight="1" thickBot="1">
      <c r="A3" s="2"/>
      <c r="B3" s="2"/>
      <c r="C3" s="4"/>
      <c r="D3" s="2"/>
      <c r="E3" s="2"/>
      <c r="F3" s="2"/>
      <c r="G3" s="15"/>
      <c r="K3" s="57" t="s">
        <v>173</v>
      </c>
    </row>
    <row r="4" spans="1:11" ht="16.5" customHeight="1" thickBot="1" thickTop="1">
      <c r="A4" s="40"/>
      <c r="B4" s="41" t="s">
        <v>5</v>
      </c>
      <c r="C4" s="42">
        <v>1</v>
      </c>
      <c r="D4" s="43">
        <v>2</v>
      </c>
      <c r="E4" s="43">
        <v>3</v>
      </c>
      <c r="F4" s="44">
        <v>4</v>
      </c>
      <c r="G4" s="45" t="s">
        <v>2</v>
      </c>
      <c r="H4" s="44" t="s">
        <v>3</v>
      </c>
      <c r="J4" s="21" t="s">
        <v>888</v>
      </c>
      <c r="K4" s="21" t="s">
        <v>887</v>
      </c>
    </row>
    <row r="5" spans="1:11" ht="16.5" customHeight="1" thickTop="1">
      <c r="A5" s="34">
        <v>1</v>
      </c>
      <c r="B5" s="35" t="s">
        <v>886</v>
      </c>
      <c r="C5" s="36" t="s">
        <v>13</v>
      </c>
      <c r="D5" s="37" t="s">
        <v>294</v>
      </c>
      <c r="E5" s="37" t="s">
        <v>265</v>
      </c>
      <c r="F5" s="38" t="s">
        <v>294</v>
      </c>
      <c r="G5" s="39">
        <v>6</v>
      </c>
      <c r="H5" s="38">
        <v>1</v>
      </c>
      <c r="J5" s="21" t="s">
        <v>885</v>
      </c>
      <c r="K5" s="21" t="s">
        <v>884</v>
      </c>
    </row>
    <row r="6" spans="1:11" ht="16.5" customHeight="1">
      <c r="A6" s="22">
        <v>31</v>
      </c>
      <c r="B6" s="28" t="s">
        <v>567</v>
      </c>
      <c r="C6" s="32" t="s">
        <v>303</v>
      </c>
      <c r="D6" s="23" t="s">
        <v>13</v>
      </c>
      <c r="E6" s="23" t="s">
        <v>303</v>
      </c>
      <c r="F6" s="24" t="s">
        <v>261</v>
      </c>
      <c r="G6" s="30">
        <v>4</v>
      </c>
      <c r="H6" s="24">
        <v>3</v>
      </c>
      <c r="J6" s="21" t="s">
        <v>883</v>
      </c>
      <c r="K6" s="21" t="s">
        <v>882</v>
      </c>
    </row>
    <row r="7" spans="1:11" ht="16.5" customHeight="1">
      <c r="A7" s="22">
        <v>12</v>
      </c>
      <c r="B7" s="28" t="s">
        <v>881</v>
      </c>
      <c r="C7" s="32" t="s">
        <v>269</v>
      </c>
      <c r="D7" s="23" t="s">
        <v>294</v>
      </c>
      <c r="E7" s="23" t="s">
        <v>13</v>
      </c>
      <c r="F7" s="24" t="s">
        <v>294</v>
      </c>
      <c r="G7" s="30">
        <v>5</v>
      </c>
      <c r="H7" s="24">
        <v>2</v>
      </c>
      <c r="J7" s="21" t="s">
        <v>880</v>
      </c>
      <c r="K7" s="21" t="s">
        <v>879</v>
      </c>
    </row>
    <row r="8" spans="1:11" ht="16.5" customHeight="1" thickBot="1">
      <c r="A8" s="25">
        <v>51</v>
      </c>
      <c r="B8" s="29" t="s">
        <v>536</v>
      </c>
      <c r="C8" s="33" t="s">
        <v>303</v>
      </c>
      <c r="D8" s="26" t="s">
        <v>264</v>
      </c>
      <c r="E8" s="26" t="s">
        <v>303</v>
      </c>
      <c r="F8" s="27" t="s">
        <v>13</v>
      </c>
      <c r="G8" s="31">
        <v>3</v>
      </c>
      <c r="H8" s="27">
        <v>4</v>
      </c>
      <c r="J8" s="21" t="s">
        <v>878</v>
      </c>
      <c r="K8" s="21" t="s">
        <v>877</v>
      </c>
    </row>
    <row r="9" spans="10:11" ht="16.5" customHeight="1" thickTop="1">
      <c r="J9" s="21" t="s">
        <v>876</v>
      </c>
      <c r="K9" s="21" t="s">
        <v>875</v>
      </c>
    </row>
    <row r="10" ht="16.5" customHeight="1" thickBot="1"/>
    <row r="11" spans="1:11" ht="16.5" customHeight="1" thickBot="1" thickTop="1">
      <c r="A11" s="40"/>
      <c r="B11" s="41" t="s">
        <v>6</v>
      </c>
      <c r="C11" s="42">
        <v>1</v>
      </c>
      <c r="D11" s="43">
        <v>2</v>
      </c>
      <c r="E11" s="43">
        <v>3</v>
      </c>
      <c r="F11" s="44">
        <v>4</v>
      </c>
      <c r="G11" s="45" t="s">
        <v>2</v>
      </c>
      <c r="H11" s="44" t="s">
        <v>3</v>
      </c>
      <c r="J11" s="21" t="s">
        <v>874</v>
      </c>
      <c r="K11" s="21" t="s">
        <v>873</v>
      </c>
    </row>
    <row r="12" spans="1:11" ht="16.5" customHeight="1" thickTop="1">
      <c r="A12" s="34">
        <v>2</v>
      </c>
      <c r="B12" s="35" t="s">
        <v>872</v>
      </c>
      <c r="C12" s="36" t="s">
        <v>13</v>
      </c>
      <c r="D12" s="37" t="s">
        <v>269</v>
      </c>
      <c r="E12" s="37" t="s">
        <v>265</v>
      </c>
      <c r="F12" s="38" t="s">
        <v>261</v>
      </c>
      <c r="G12" s="39">
        <v>5</v>
      </c>
      <c r="H12" s="38">
        <v>2</v>
      </c>
      <c r="J12" s="21" t="s">
        <v>871</v>
      </c>
      <c r="K12" s="21" t="s">
        <v>870</v>
      </c>
    </row>
    <row r="13" spans="1:11" ht="16.5" customHeight="1">
      <c r="A13" s="22">
        <v>18</v>
      </c>
      <c r="B13" s="28" t="s">
        <v>773</v>
      </c>
      <c r="C13" s="32" t="s">
        <v>265</v>
      </c>
      <c r="D13" s="23" t="s">
        <v>13</v>
      </c>
      <c r="E13" s="23" t="s">
        <v>264</v>
      </c>
      <c r="F13" s="24" t="s">
        <v>294</v>
      </c>
      <c r="G13" s="30">
        <v>5</v>
      </c>
      <c r="H13" s="24">
        <v>3</v>
      </c>
      <c r="J13" s="21" t="s">
        <v>869</v>
      </c>
      <c r="K13" s="21" t="s">
        <v>868</v>
      </c>
    </row>
    <row r="14" spans="1:11" ht="16.5" customHeight="1">
      <c r="A14" s="22">
        <v>16</v>
      </c>
      <c r="B14" s="28" t="s">
        <v>867</v>
      </c>
      <c r="C14" s="32" t="s">
        <v>269</v>
      </c>
      <c r="D14" s="23" t="s">
        <v>261</v>
      </c>
      <c r="E14" s="23" t="s">
        <v>13</v>
      </c>
      <c r="F14" s="24" t="s">
        <v>294</v>
      </c>
      <c r="G14" s="30">
        <v>5</v>
      </c>
      <c r="H14" s="24">
        <v>1</v>
      </c>
      <c r="J14" s="21" t="s">
        <v>866</v>
      </c>
      <c r="K14" s="21" t="s">
        <v>865</v>
      </c>
    </row>
    <row r="15" spans="1:11" ht="16.5" customHeight="1" thickBot="1">
      <c r="A15" s="25">
        <v>55</v>
      </c>
      <c r="B15" s="29" t="s">
        <v>508</v>
      </c>
      <c r="C15" s="33" t="s">
        <v>264</v>
      </c>
      <c r="D15" s="26" t="s">
        <v>303</v>
      </c>
      <c r="E15" s="26" t="s">
        <v>303</v>
      </c>
      <c r="F15" s="27" t="s">
        <v>13</v>
      </c>
      <c r="G15" s="31">
        <v>3</v>
      </c>
      <c r="H15" s="27">
        <v>4</v>
      </c>
      <c r="J15" s="21" t="s">
        <v>864</v>
      </c>
      <c r="K15" s="21" t="s">
        <v>863</v>
      </c>
    </row>
    <row r="16" spans="10:11" ht="16.5" customHeight="1" thickTop="1">
      <c r="J16" s="21" t="s">
        <v>862</v>
      </c>
      <c r="K16" s="21" t="s">
        <v>861</v>
      </c>
    </row>
    <row r="17" ht="16.5" customHeight="1" thickBot="1"/>
    <row r="18" spans="1:11" ht="16.5" customHeight="1" thickBot="1" thickTop="1">
      <c r="A18" s="40"/>
      <c r="B18" s="41" t="s">
        <v>7</v>
      </c>
      <c r="C18" s="42">
        <v>1</v>
      </c>
      <c r="D18" s="43">
        <v>2</v>
      </c>
      <c r="E18" s="43">
        <v>3</v>
      </c>
      <c r="F18" s="44">
        <v>4</v>
      </c>
      <c r="G18" s="45" t="s">
        <v>2</v>
      </c>
      <c r="H18" s="44" t="s">
        <v>3</v>
      </c>
      <c r="J18" s="21" t="s">
        <v>860</v>
      </c>
      <c r="K18" s="21" t="s">
        <v>859</v>
      </c>
    </row>
    <row r="19" spans="1:11" ht="16.5" customHeight="1" thickTop="1">
      <c r="A19" s="34">
        <v>3</v>
      </c>
      <c r="B19" s="35" t="s">
        <v>858</v>
      </c>
      <c r="C19" s="36" t="s">
        <v>13</v>
      </c>
      <c r="D19" s="37" t="s">
        <v>261</v>
      </c>
      <c r="E19" s="37" t="s">
        <v>261</v>
      </c>
      <c r="F19" s="38" t="s">
        <v>261</v>
      </c>
      <c r="G19" s="39">
        <v>6</v>
      </c>
      <c r="H19" s="38">
        <v>1</v>
      </c>
      <c r="J19" s="21" t="s">
        <v>857</v>
      </c>
      <c r="K19" s="21" t="s">
        <v>856</v>
      </c>
    </row>
    <row r="20" spans="1:11" ht="16.5" customHeight="1">
      <c r="A20" s="22">
        <v>21</v>
      </c>
      <c r="B20" s="28" t="s">
        <v>713</v>
      </c>
      <c r="C20" s="32" t="s">
        <v>264</v>
      </c>
      <c r="D20" s="23" t="s">
        <v>13</v>
      </c>
      <c r="E20" s="23" t="s">
        <v>264</v>
      </c>
      <c r="F20" s="24" t="s">
        <v>261</v>
      </c>
      <c r="G20" s="30">
        <v>4</v>
      </c>
      <c r="H20" s="24">
        <v>3</v>
      </c>
      <c r="J20" s="21" t="s">
        <v>855</v>
      </c>
      <c r="K20" s="21" t="s">
        <v>854</v>
      </c>
    </row>
    <row r="21" spans="1:11" ht="16.5" customHeight="1">
      <c r="A21" s="22">
        <v>10</v>
      </c>
      <c r="B21" s="28" t="s">
        <v>853</v>
      </c>
      <c r="C21" s="32" t="s">
        <v>264</v>
      </c>
      <c r="D21" s="23" t="s">
        <v>261</v>
      </c>
      <c r="E21" s="23" t="s">
        <v>13</v>
      </c>
      <c r="F21" s="24" t="s">
        <v>294</v>
      </c>
      <c r="G21" s="30">
        <v>5</v>
      </c>
      <c r="H21" s="24">
        <v>2</v>
      </c>
      <c r="J21" s="21" t="s">
        <v>852</v>
      </c>
      <c r="K21" s="21" t="s">
        <v>851</v>
      </c>
    </row>
    <row r="22" spans="1:11" ht="16.5" customHeight="1" thickBot="1">
      <c r="A22" s="25">
        <v>47</v>
      </c>
      <c r="B22" s="29" t="s">
        <v>745</v>
      </c>
      <c r="C22" s="33" t="s">
        <v>264</v>
      </c>
      <c r="D22" s="26" t="s">
        <v>264</v>
      </c>
      <c r="E22" s="26" t="s">
        <v>303</v>
      </c>
      <c r="F22" s="27" t="s">
        <v>13</v>
      </c>
      <c r="G22" s="31">
        <v>3</v>
      </c>
      <c r="H22" s="27">
        <v>4</v>
      </c>
      <c r="J22" s="21" t="s">
        <v>850</v>
      </c>
      <c r="K22" s="21" t="s">
        <v>849</v>
      </c>
    </row>
    <row r="23" spans="10:11" ht="16.5" customHeight="1" thickTop="1">
      <c r="J23" s="21" t="s">
        <v>848</v>
      </c>
      <c r="K23" s="21" t="s">
        <v>847</v>
      </c>
    </row>
    <row r="24" ht="16.5" customHeight="1" thickBot="1"/>
    <row r="25" spans="1:11" ht="16.5" customHeight="1" thickBot="1" thickTop="1">
      <c r="A25" s="40"/>
      <c r="B25" s="41" t="s">
        <v>8</v>
      </c>
      <c r="C25" s="42">
        <v>1</v>
      </c>
      <c r="D25" s="43">
        <v>2</v>
      </c>
      <c r="E25" s="43">
        <v>3</v>
      </c>
      <c r="F25" s="44">
        <v>4</v>
      </c>
      <c r="G25" s="45" t="s">
        <v>2</v>
      </c>
      <c r="H25" s="44" t="s">
        <v>3</v>
      </c>
      <c r="J25" s="21" t="s">
        <v>846</v>
      </c>
      <c r="K25" s="21" t="s">
        <v>845</v>
      </c>
    </row>
    <row r="26" spans="1:11" ht="16.5" customHeight="1" thickTop="1">
      <c r="A26" s="34">
        <v>4</v>
      </c>
      <c r="B26" s="35" t="s">
        <v>844</v>
      </c>
      <c r="C26" s="36" t="s">
        <v>13</v>
      </c>
      <c r="D26" s="37" t="s">
        <v>269</v>
      </c>
      <c r="E26" s="37" t="s">
        <v>261</v>
      </c>
      <c r="F26" s="38" t="s">
        <v>294</v>
      </c>
      <c r="G26" s="39">
        <v>5</v>
      </c>
      <c r="H26" s="38">
        <v>2</v>
      </c>
      <c r="J26" s="21" t="s">
        <v>843</v>
      </c>
      <c r="K26" s="21" t="s">
        <v>842</v>
      </c>
    </row>
    <row r="27" spans="1:11" ht="16.5" customHeight="1">
      <c r="A27" s="22">
        <v>20</v>
      </c>
      <c r="B27" s="28" t="s">
        <v>733</v>
      </c>
      <c r="C27" s="32" t="s">
        <v>265</v>
      </c>
      <c r="D27" s="23" t="s">
        <v>13</v>
      </c>
      <c r="E27" s="23" t="s">
        <v>261</v>
      </c>
      <c r="F27" s="24" t="s">
        <v>261</v>
      </c>
      <c r="G27" s="30">
        <v>6</v>
      </c>
      <c r="H27" s="24">
        <v>1</v>
      </c>
      <c r="J27" s="21" t="s">
        <v>841</v>
      </c>
      <c r="K27" s="21" t="s">
        <v>840</v>
      </c>
    </row>
    <row r="28" spans="1:11" ht="16.5" customHeight="1">
      <c r="A28" s="22">
        <v>13</v>
      </c>
      <c r="B28" s="28" t="s">
        <v>839</v>
      </c>
      <c r="C28" s="32" t="s">
        <v>264</v>
      </c>
      <c r="D28" s="23" t="s">
        <v>264</v>
      </c>
      <c r="E28" s="23" t="s">
        <v>13</v>
      </c>
      <c r="F28" s="24" t="s">
        <v>269</v>
      </c>
      <c r="G28" s="30">
        <v>3</v>
      </c>
      <c r="H28" s="24">
        <v>4</v>
      </c>
      <c r="J28" s="21" t="s">
        <v>838</v>
      </c>
      <c r="K28" s="21" t="s">
        <v>837</v>
      </c>
    </row>
    <row r="29" spans="1:11" ht="16.5" customHeight="1" thickBot="1">
      <c r="A29" s="25">
        <v>38</v>
      </c>
      <c r="B29" s="29" t="s">
        <v>577</v>
      </c>
      <c r="C29" s="33" t="s">
        <v>303</v>
      </c>
      <c r="D29" s="26" t="s">
        <v>264</v>
      </c>
      <c r="E29" s="26" t="s">
        <v>265</v>
      </c>
      <c r="F29" s="27" t="s">
        <v>13</v>
      </c>
      <c r="G29" s="31">
        <v>4</v>
      </c>
      <c r="H29" s="27">
        <v>3</v>
      </c>
      <c r="J29" s="21" t="s">
        <v>836</v>
      </c>
      <c r="K29" s="21" t="s">
        <v>835</v>
      </c>
    </row>
    <row r="30" spans="10:11" ht="16.5" customHeight="1" thickTop="1">
      <c r="J30" s="21" t="s">
        <v>834</v>
      </c>
      <c r="K30" s="21" t="s">
        <v>833</v>
      </c>
    </row>
    <row r="31" ht="16.5" customHeight="1" thickBot="1"/>
    <row r="32" spans="1:11" ht="16.5" customHeight="1" thickBot="1" thickTop="1">
      <c r="A32" s="40"/>
      <c r="B32" s="41" t="s">
        <v>696</v>
      </c>
      <c r="C32" s="42">
        <v>1</v>
      </c>
      <c r="D32" s="43">
        <v>2</v>
      </c>
      <c r="E32" s="43">
        <v>3</v>
      </c>
      <c r="F32" s="44">
        <v>4</v>
      </c>
      <c r="G32" s="45" t="s">
        <v>2</v>
      </c>
      <c r="H32" s="44" t="s">
        <v>3</v>
      </c>
      <c r="J32" s="21" t="s">
        <v>832</v>
      </c>
      <c r="K32" s="21" t="s">
        <v>831</v>
      </c>
    </row>
    <row r="33" spans="1:11" ht="16.5" customHeight="1" thickTop="1">
      <c r="A33" s="34">
        <v>5</v>
      </c>
      <c r="B33" s="35" t="s">
        <v>830</v>
      </c>
      <c r="C33" s="36" t="s">
        <v>13</v>
      </c>
      <c r="D33" s="37" t="s">
        <v>261</v>
      </c>
      <c r="E33" s="37" t="s">
        <v>261</v>
      </c>
      <c r="F33" s="38" t="s">
        <v>294</v>
      </c>
      <c r="G33" s="39">
        <v>6</v>
      </c>
      <c r="H33" s="38">
        <v>1</v>
      </c>
      <c r="J33" s="21" t="s">
        <v>829</v>
      </c>
      <c r="K33" s="21" t="s">
        <v>828</v>
      </c>
    </row>
    <row r="34" spans="1:11" ht="16.5" customHeight="1">
      <c r="A34" s="22">
        <v>23</v>
      </c>
      <c r="B34" s="28" t="s">
        <v>674</v>
      </c>
      <c r="C34" s="32" t="s">
        <v>264</v>
      </c>
      <c r="D34" s="23" t="s">
        <v>13</v>
      </c>
      <c r="E34" s="23" t="s">
        <v>303</v>
      </c>
      <c r="F34" s="24" t="s">
        <v>294</v>
      </c>
      <c r="G34" s="30">
        <v>4</v>
      </c>
      <c r="H34" s="24">
        <v>3</v>
      </c>
      <c r="J34" s="21" t="s">
        <v>827</v>
      </c>
      <c r="K34" s="21" t="s">
        <v>826</v>
      </c>
    </row>
    <row r="35" spans="1:11" ht="16.5" customHeight="1">
      <c r="A35" s="22">
        <v>14</v>
      </c>
      <c r="B35" s="28" t="s">
        <v>825</v>
      </c>
      <c r="C35" s="32" t="s">
        <v>264</v>
      </c>
      <c r="D35" s="23" t="s">
        <v>294</v>
      </c>
      <c r="E35" s="23" t="s">
        <v>13</v>
      </c>
      <c r="F35" s="24" t="s">
        <v>265</v>
      </c>
      <c r="G35" s="30">
        <v>5</v>
      </c>
      <c r="H35" s="24">
        <v>2</v>
      </c>
      <c r="J35" s="21" t="s">
        <v>824</v>
      </c>
      <c r="K35" s="21" t="s">
        <v>823</v>
      </c>
    </row>
    <row r="36" spans="1:11" ht="16.5" customHeight="1" thickBot="1">
      <c r="A36" s="25">
        <v>32</v>
      </c>
      <c r="B36" s="29" t="s">
        <v>554</v>
      </c>
      <c r="C36" s="33" t="s">
        <v>303</v>
      </c>
      <c r="D36" s="26" t="s">
        <v>303</v>
      </c>
      <c r="E36" s="26" t="s">
        <v>269</v>
      </c>
      <c r="F36" s="27" t="s">
        <v>13</v>
      </c>
      <c r="G36" s="31">
        <v>3</v>
      </c>
      <c r="H36" s="27">
        <v>4</v>
      </c>
      <c r="J36" s="21" t="s">
        <v>822</v>
      </c>
      <c r="K36" s="21" t="s">
        <v>821</v>
      </c>
    </row>
    <row r="37" spans="10:11" ht="16.5" customHeight="1" thickTop="1">
      <c r="J37" s="21" t="s">
        <v>820</v>
      </c>
      <c r="K37" s="21" t="s">
        <v>819</v>
      </c>
    </row>
    <row r="38" ht="16.5" customHeight="1" thickBot="1"/>
    <row r="39" spans="1:11" ht="16.5" customHeight="1" thickBot="1" thickTop="1">
      <c r="A39" s="40"/>
      <c r="B39" s="41" t="s">
        <v>677</v>
      </c>
      <c r="C39" s="42">
        <v>1</v>
      </c>
      <c r="D39" s="43">
        <v>2</v>
      </c>
      <c r="E39" s="43">
        <v>3</v>
      </c>
      <c r="F39" s="44">
        <v>4</v>
      </c>
      <c r="G39" s="45" t="s">
        <v>2</v>
      </c>
      <c r="H39" s="44" t="s">
        <v>3</v>
      </c>
      <c r="J39" s="21" t="s">
        <v>818</v>
      </c>
      <c r="K39" s="21" t="s">
        <v>817</v>
      </c>
    </row>
    <row r="40" spans="1:11" ht="16.5" customHeight="1" thickTop="1">
      <c r="A40" s="34">
        <v>6</v>
      </c>
      <c r="B40" s="35" t="s">
        <v>816</v>
      </c>
      <c r="C40" s="36" t="s">
        <v>13</v>
      </c>
      <c r="D40" s="37" t="s">
        <v>269</v>
      </c>
      <c r="E40" s="37" t="s">
        <v>261</v>
      </c>
      <c r="F40" s="38" t="s">
        <v>294</v>
      </c>
      <c r="G40" s="39">
        <v>5</v>
      </c>
      <c r="H40" s="38">
        <v>2</v>
      </c>
      <c r="J40" s="21" t="s">
        <v>815</v>
      </c>
      <c r="K40" s="21" t="s">
        <v>814</v>
      </c>
    </row>
    <row r="41" spans="1:11" ht="16.5" customHeight="1">
      <c r="A41" s="22">
        <v>25</v>
      </c>
      <c r="B41" s="28" t="s">
        <v>631</v>
      </c>
      <c r="C41" s="32" t="s">
        <v>265</v>
      </c>
      <c r="D41" s="23" t="s">
        <v>13</v>
      </c>
      <c r="E41" s="23" t="s">
        <v>265</v>
      </c>
      <c r="F41" s="24" t="s">
        <v>294</v>
      </c>
      <c r="G41" s="30">
        <v>6</v>
      </c>
      <c r="H41" s="24">
        <v>1</v>
      </c>
      <c r="J41" s="21" t="s">
        <v>813</v>
      </c>
      <c r="K41" s="21" t="s">
        <v>812</v>
      </c>
    </row>
    <row r="42" spans="1:11" ht="16.5" customHeight="1">
      <c r="A42" s="22">
        <v>17</v>
      </c>
      <c r="B42" s="28" t="s">
        <v>811</v>
      </c>
      <c r="C42" s="32" t="s">
        <v>264</v>
      </c>
      <c r="D42" s="23" t="s">
        <v>269</v>
      </c>
      <c r="E42" s="23" t="s">
        <v>13</v>
      </c>
      <c r="F42" s="24" t="s">
        <v>294</v>
      </c>
      <c r="G42" s="30">
        <v>4</v>
      </c>
      <c r="H42" s="24">
        <v>3</v>
      </c>
      <c r="J42" s="21" t="s">
        <v>810</v>
      </c>
      <c r="K42" s="21" t="s">
        <v>809</v>
      </c>
    </row>
    <row r="43" spans="1:11" ht="16.5" customHeight="1" thickBot="1">
      <c r="A43" s="25">
        <v>36</v>
      </c>
      <c r="B43" s="29" t="s">
        <v>605</v>
      </c>
      <c r="C43" s="33" t="s">
        <v>303</v>
      </c>
      <c r="D43" s="26" t="s">
        <v>303</v>
      </c>
      <c r="E43" s="26" t="s">
        <v>303</v>
      </c>
      <c r="F43" s="27" t="s">
        <v>13</v>
      </c>
      <c r="G43" s="31">
        <v>3</v>
      </c>
      <c r="H43" s="27">
        <v>4</v>
      </c>
      <c r="J43" s="21" t="s">
        <v>808</v>
      </c>
      <c r="K43" s="21" t="s">
        <v>807</v>
      </c>
    </row>
    <row r="44" spans="10:11" ht="16.5" customHeight="1" thickTop="1">
      <c r="J44" s="21" t="s">
        <v>806</v>
      </c>
      <c r="K44" s="21" t="s">
        <v>805</v>
      </c>
    </row>
    <row r="45" ht="16.5" customHeight="1" thickBot="1"/>
    <row r="46" spans="1:11" ht="16.5" customHeight="1" thickBot="1" thickTop="1">
      <c r="A46" s="40"/>
      <c r="B46" s="41" t="s">
        <v>658</v>
      </c>
      <c r="C46" s="42">
        <v>1</v>
      </c>
      <c r="D46" s="43">
        <v>2</v>
      </c>
      <c r="E46" s="43">
        <v>3</v>
      </c>
      <c r="F46" s="44">
        <v>4</v>
      </c>
      <c r="G46" s="45" t="s">
        <v>2</v>
      </c>
      <c r="H46" s="44" t="s">
        <v>3</v>
      </c>
      <c r="J46" s="21" t="s">
        <v>804</v>
      </c>
      <c r="K46" s="21" t="s">
        <v>803</v>
      </c>
    </row>
    <row r="47" spans="1:11" ht="16.5" customHeight="1" thickTop="1">
      <c r="A47" s="34">
        <v>7</v>
      </c>
      <c r="B47" s="35" t="s">
        <v>802</v>
      </c>
      <c r="C47" s="36" t="s">
        <v>13</v>
      </c>
      <c r="D47" s="37" t="s">
        <v>264</v>
      </c>
      <c r="E47" s="37" t="s">
        <v>294</v>
      </c>
      <c r="F47" s="38" t="s">
        <v>303</v>
      </c>
      <c r="G47" s="39">
        <v>4</v>
      </c>
      <c r="H47" s="38">
        <v>3</v>
      </c>
      <c r="J47" s="21" t="s">
        <v>801</v>
      </c>
      <c r="K47" s="21" t="s">
        <v>800</v>
      </c>
    </row>
    <row r="48" spans="1:11" ht="16.5" customHeight="1">
      <c r="A48" s="22">
        <v>22</v>
      </c>
      <c r="B48" s="28" t="s">
        <v>693</v>
      </c>
      <c r="C48" s="32" t="s">
        <v>261</v>
      </c>
      <c r="D48" s="23" t="s">
        <v>13</v>
      </c>
      <c r="E48" s="23" t="s">
        <v>264</v>
      </c>
      <c r="F48" s="24" t="s">
        <v>294</v>
      </c>
      <c r="G48" s="30">
        <v>5</v>
      </c>
      <c r="H48" s="24">
        <v>1</v>
      </c>
      <c r="J48" s="21" t="s">
        <v>799</v>
      </c>
      <c r="K48" s="21" t="s">
        <v>798</v>
      </c>
    </row>
    <row r="49" spans="1:11" ht="16.5" customHeight="1">
      <c r="A49" s="22">
        <v>11</v>
      </c>
      <c r="B49" s="28" t="s">
        <v>797</v>
      </c>
      <c r="C49" s="32" t="s">
        <v>303</v>
      </c>
      <c r="D49" s="23" t="s">
        <v>261</v>
      </c>
      <c r="E49" s="23" t="s">
        <v>13</v>
      </c>
      <c r="F49" s="24" t="s">
        <v>264</v>
      </c>
      <c r="G49" s="30">
        <v>4</v>
      </c>
      <c r="H49" s="24">
        <v>4</v>
      </c>
      <c r="J49" s="21" t="s">
        <v>796</v>
      </c>
      <c r="K49" s="21" t="s">
        <v>795</v>
      </c>
    </row>
    <row r="50" spans="1:11" ht="16.5" customHeight="1" thickBot="1">
      <c r="A50" s="25">
        <v>37</v>
      </c>
      <c r="B50" s="29" t="s">
        <v>592</v>
      </c>
      <c r="C50" s="33" t="s">
        <v>294</v>
      </c>
      <c r="D50" s="26" t="s">
        <v>303</v>
      </c>
      <c r="E50" s="26" t="s">
        <v>261</v>
      </c>
      <c r="F50" s="27" t="s">
        <v>13</v>
      </c>
      <c r="G50" s="31">
        <v>5</v>
      </c>
      <c r="H50" s="27">
        <v>2</v>
      </c>
      <c r="J50" s="21" t="s">
        <v>794</v>
      </c>
      <c r="K50" s="21" t="s">
        <v>793</v>
      </c>
    </row>
    <row r="51" spans="10:11" ht="16.5" customHeight="1" thickTop="1">
      <c r="J51" s="21" t="s">
        <v>792</v>
      </c>
      <c r="K51" s="21" t="s">
        <v>625</v>
      </c>
    </row>
    <row r="52" ht="16.5" customHeight="1" thickBot="1"/>
    <row r="53" spans="1:11" ht="16.5" customHeight="1" thickBot="1" thickTop="1">
      <c r="A53" s="40"/>
      <c r="B53" s="41" t="s">
        <v>635</v>
      </c>
      <c r="C53" s="42">
        <v>1</v>
      </c>
      <c r="D53" s="43">
        <v>2</v>
      </c>
      <c r="E53" s="43">
        <v>3</v>
      </c>
      <c r="F53" s="44">
        <v>4</v>
      </c>
      <c r="G53" s="45" t="s">
        <v>2</v>
      </c>
      <c r="H53" s="44" t="s">
        <v>3</v>
      </c>
      <c r="J53" s="21" t="s">
        <v>791</v>
      </c>
      <c r="K53" s="21" t="s">
        <v>790</v>
      </c>
    </row>
    <row r="54" spans="1:11" ht="16.5" customHeight="1" thickTop="1">
      <c r="A54" s="34">
        <v>9</v>
      </c>
      <c r="B54" s="35" t="s">
        <v>789</v>
      </c>
      <c r="C54" s="36" t="s">
        <v>13</v>
      </c>
      <c r="D54" s="37" t="s">
        <v>265</v>
      </c>
      <c r="E54" s="37" t="s">
        <v>261</v>
      </c>
      <c r="F54" s="38" t="s">
        <v>261</v>
      </c>
      <c r="G54" s="39">
        <v>6</v>
      </c>
      <c r="H54" s="38">
        <v>1</v>
      </c>
      <c r="J54" s="21" t="s">
        <v>788</v>
      </c>
      <c r="K54" s="21" t="s">
        <v>787</v>
      </c>
    </row>
    <row r="55" spans="1:11" ht="16.5" customHeight="1">
      <c r="A55" s="22">
        <v>24</v>
      </c>
      <c r="B55" s="28" t="s">
        <v>654</v>
      </c>
      <c r="C55" s="32" t="s">
        <v>269</v>
      </c>
      <c r="D55" s="23" t="s">
        <v>13</v>
      </c>
      <c r="E55" s="23" t="s">
        <v>269</v>
      </c>
      <c r="F55" s="24" t="s">
        <v>265</v>
      </c>
      <c r="G55" s="30">
        <v>4</v>
      </c>
      <c r="H55" s="24">
        <v>3</v>
      </c>
      <c r="J55" s="21" t="s">
        <v>786</v>
      </c>
      <c r="K55" s="21" t="s">
        <v>785</v>
      </c>
    </row>
    <row r="56" spans="1:11" ht="16.5" customHeight="1">
      <c r="A56" s="22">
        <v>15</v>
      </c>
      <c r="B56" s="28" t="s">
        <v>784</v>
      </c>
      <c r="C56" s="32" t="s">
        <v>264</v>
      </c>
      <c r="D56" s="23" t="s">
        <v>265</v>
      </c>
      <c r="E56" s="23" t="s">
        <v>13</v>
      </c>
      <c r="F56" s="24" t="s">
        <v>265</v>
      </c>
      <c r="G56" s="30">
        <v>5</v>
      </c>
      <c r="H56" s="24">
        <v>2</v>
      </c>
      <c r="J56" s="21" t="s">
        <v>783</v>
      </c>
      <c r="K56" s="21" t="s">
        <v>782</v>
      </c>
    </row>
    <row r="57" spans="1:11" ht="16.5" customHeight="1" thickBot="1">
      <c r="A57" s="25">
        <v>34</v>
      </c>
      <c r="B57" s="29" t="s">
        <v>528</v>
      </c>
      <c r="C57" s="33" t="s">
        <v>264</v>
      </c>
      <c r="D57" s="26" t="s">
        <v>269</v>
      </c>
      <c r="E57" s="26" t="s">
        <v>269</v>
      </c>
      <c r="F57" s="27" t="s">
        <v>13</v>
      </c>
      <c r="G57" s="31">
        <v>3</v>
      </c>
      <c r="H57" s="27">
        <v>4</v>
      </c>
      <c r="J57" s="21" t="s">
        <v>781</v>
      </c>
      <c r="K57" s="21" t="s">
        <v>780</v>
      </c>
    </row>
    <row r="58" spans="10:11" ht="16.5" customHeight="1" thickTop="1">
      <c r="J58" s="21" t="s">
        <v>779</v>
      </c>
      <c r="K58" s="21" t="s">
        <v>778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Normal="75" zoomScaleSheetLayoutView="100" zoomScalePageLayoutView="0" workbookViewId="0" topLeftCell="C4">
      <selection activeCell="B33" sqref="B33:B34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8" width="31.375" style="2" customWidth="1"/>
    <col min="9" max="16384" width="9.125" style="2" customWidth="1"/>
  </cols>
  <sheetData>
    <row r="1" spans="2:8" ht="27" customHeight="1">
      <c r="B1" s="3" t="s">
        <v>172</v>
      </c>
      <c r="H1" s="64" t="s">
        <v>78</v>
      </c>
    </row>
    <row r="2" spans="2:8" ht="21" customHeight="1">
      <c r="B2" s="55" t="s">
        <v>65</v>
      </c>
      <c r="H2" s="17" t="s">
        <v>905</v>
      </c>
    </row>
    <row r="3" spans="4:8" ht="13.5">
      <c r="D3" s="4"/>
      <c r="H3" s="57" t="s">
        <v>173</v>
      </c>
    </row>
    <row r="4" spans="1:3" ht="15" customHeight="1">
      <c r="A4" s="2">
        <v>1</v>
      </c>
      <c r="B4" s="5">
        <v>1</v>
      </c>
      <c r="C4" s="5" t="s">
        <v>886</v>
      </c>
    </row>
    <row r="5" spans="4:5" ht="15" customHeight="1">
      <c r="D5" s="13"/>
      <c r="E5" s="5" t="s">
        <v>490</v>
      </c>
    </row>
    <row r="6" spans="1:5" ht="15" customHeight="1">
      <c r="A6" s="2">
        <v>2</v>
      </c>
      <c r="B6" s="5">
        <v>10</v>
      </c>
      <c r="C6" s="5" t="s">
        <v>853</v>
      </c>
      <c r="D6" s="14"/>
      <c r="E6" s="6" t="s">
        <v>904</v>
      </c>
    </row>
    <row r="7" spans="4:6" ht="15" customHeight="1">
      <c r="D7" s="15"/>
      <c r="E7" s="8"/>
      <c r="F7" s="18" t="s">
        <v>490</v>
      </c>
    </row>
    <row r="8" spans="1:6" ht="15" customHeight="1">
      <c r="A8" s="2">
        <v>3</v>
      </c>
      <c r="B8" s="5">
        <v>4</v>
      </c>
      <c r="C8" s="5" t="s">
        <v>844</v>
      </c>
      <c r="D8" s="12"/>
      <c r="E8" s="8"/>
      <c r="F8" s="6" t="s">
        <v>903</v>
      </c>
    </row>
    <row r="9" spans="4:6" ht="15" customHeight="1">
      <c r="D9" s="13"/>
      <c r="E9" s="7" t="s">
        <v>497</v>
      </c>
      <c r="F9" s="8"/>
    </row>
    <row r="10" spans="1:6" ht="15" customHeight="1">
      <c r="A10" s="2">
        <v>4</v>
      </c>
      <c r="B10" s="5">
        <v>16</v>
      </c>
      <c r="C10" s="5" t="s">
        <v>867</v>
      </c>
      <c r="D10" s="14"/>
      <c r="E10" s="2" t="s">
        <v>902</v>
      </c>
      <c r="F10" s="8"/>
    </row>
    <row r="11" spans="4:7" ht="15" customHeight="1">
      <c r="D11" s="15"/>
      <c r="F11" s="8"/>
      <c r="G11" s="18" t="s">
        <v>491</v>
      </c>
    </row>
    <row r="12" spans="1:7" ht="15" customHeight="1">
      <c r="A12" s="2">
        <v>5</v>
      </c>
      <c r="B12" s="5">
        <v>25</v>
      </c>
      <c r="C12" s="5" t="s">
        <v>631</v>
      </c>
      <c r="D12" s="12"/>
      <c r="F12" s="8"/>
      <c r="G12" s="6" t="s">
        <v>901</v>
      </c>
    </row>
    <row r="13" spans="4:7" ht="15" customHeight="1">
      <c r="D13" s="13"/>
      <c r="E13" s="5" t="s">
        <v>485</v>
      </c>
      <c r="F13" s="8"/>
      <c r="G13" s="8"/>
    </row>
    <row r="14" spans="1:7" ht="15" customHeight="1">
      <c r="A14" s="2">
        <v>6</v>
      </c>
      <c r="B14" s="5">
        <v>14</v>
      </c>
      <c r="C14" s="5" t="s">
        <v>825</v>
      </c>
      <c r="D14" s="14"/>
      <c r="E14" s="6" t="s">
        <v>900</v>
      </c>
      <c r="F14" s="8"/>
      <c r="G14" s="8"/>
    </row>
    <row r="15" spans="4:7" ht="15" customHeight="1">
      <c r="D15" s="15"/>
      <c r="E15" s="8"/>
      <c r="F15" s="19" t="s">
        <v>491</v>
      </c>
      <c r="G15" s="8"/>
    </row>
    <row r="16" spans="1:7" ht="15" customHeight="1">
      <c r="A16" s="2">
        <v>7</v>
      </c>
      <c r="B16" s="5">
        <v>37</v>
      </c>
      <c r="C16" s="5" t="s">
        <v>592</v>
      </c>
      <c r="D16" s="12"/>
      <c r="E16" s="8"/>
      <c r="F16" s="2" t="s">
        <v>899</v>
      </c>
      <c r="G16" s="8"/>
    </row>
    <row r="17" spans="4:7" ht="15" customHeight="1">
      <c r="D17" s="13"/>
      <c r="E17" s="7" t="s">
        <v>491</v>
      </c>
      <c r="G17" s="8"/>
    </row>
    <row r="18" spans="1:7" ht="15" customHeight="1">
      <c r="A18" s="2">
        <v>8</v>
      </c>
      <c r="B18" s="5">
        <v>9</v>
      </c>
      <c r="C18" s="5" t="s">
        <v>789</v>
      </c>
      <c r="D18" s="14"/>
      <c r="E18" s="2" t="s">
        <v>898</v>
      </c>
      <c r="G18" s="8"/>
    </row>
    <row r="19" spans="4:8" ht="15" customHeight="1">
      <c r="D19" s="15"/>
      <c r="G19" s="8"/>
      <c r="H19" s="79" t="s">
        <v>495</v>
      </c>
    </row>
    <row r="20" spans="1:8" ht="15" customHeight="1">
      <c r="A20" s="2">
        <v>9</v>
      </c>
      <c r="B20" s="5">
        <v>5</v>
      </c>
      <c r="C20" s="5" t="s">
        <v>830</v>
      </c>
      <c r="D20" s="12"/>
      <c r="G20" s="8"/>
      <c r="H20" s="51" t="s">
        <v>897</v>
      </c>
    </row>
    <row r="21" spans="4:7" ht="15" customHeight="1">
      <c r="D21" s="13"/>
      <c r="E21" s="5" t="s">
        <v>495</v>
      </c>
      <c r="G21" s="8"/>
    </row>
    <row r="22" spans="1:7" ht="15" customHeight="1">
      <c r="A22" s="2">
        <v>10</v>
      </c>
      <c r="B22" s="5">
        <v>15</v>
      </c>
      <c r="C22" s="5" t="s">
        <v>784</v>
      </c>
      <c r="D22" s="14"/>
      <c r="E22" s="6" t="s">
        <v>896</v>
      </c>
      <c r="G22" s="8"/>
    </row>
    <row r="23" spans="4:7" ht="15" customHeight="1">
      <c r="D23" s="15"/>
      <c r="E23" s="8"/>
      <c r="F23" s="18" t="s">
        <v>495</v>
      </c>
      <c r="G23" s="8"/>
    </row>
    <row r="24" spans="1:7" ht="15" customHeight="1">
      <c r="A24" s="2">
        <v>11</v>
      </c>
      <c r="B24" s="5">
        <v>12</v>
      </c>
      <c r="C24" s="5" t="s">
        <v>881</v>
      </c>
      <c r="D24" s="12"/>
      <c r="E24" s="8"/>
      <c r="F24" s="6" t="s">
        <v>895</v>
      </c>
      <c r="G24" s="8"/>
    </row>
    <row r="25" spans="4:7" ht="15" customHeight="1">
      <c r="D25" s="13"/>
      <c r="E25" s="7" t="s">
        <v>478</v>
      </c>
      <c r="F25" s="8"/>
      <c r="G25" s="8"/>
    </row>
    <row r="26" spans="1:7" ht="15" customHeight="1">
      <c r="A26" s="2">
        <v>12</v>
      </c>
      <c r="B26" s="5">
        <v>20</v>
      </c>
      <c r="C26" s="5" t="s">
        <v>733</v>
      </c>
      <c r="D26" s="14"/>
      <c r="E26" s="2" t="s">
        <v>894</v>
      </c>
      <c r="F26" s="8"/>
      <c r="G26" s="8"/>
    </row>
    <row r="27" spans="4:7" ht="15" customHeight="1">
      <c r="D27" s="15"/>
      <c r="F27" s="8"/>
      <c r="G27" s="19" t="s">
        <v>495</v>
      </c>
    </row>
    <row r="28" spans="1:7" ht="15" customHeight="1">
      <c r="A28" s="2">
        <v>13</v>
      </c>
      <c r="B28" s="5">
        <v>22</v>
      </c>
      <c r="C28" s="5" t="s">
        <v>693</v>
      </c>
      <c r="D28" s="12"/>
      <c r="F28" s="8"/>
      <c r="G28" s="2" t="s">
        <v>893</v>
      </c>
    </row>
    <row r="29" spans="4:6" ht="15" customHeight="1">
      <c r="D29" s="13"/>
      <c r="E29" s="5" t="s">
        <v>494</v>
      </c>
      <c r="F29" s="8"/>
    </row>
    <row r="30" spans="1:6" ht="15" customHeight="1">
      <c r="A30" s="2">
        <v>14</v>
      </c>
      <c r="B30" s="5">
        <v>6</v>
      </c>
      <c r="C30" s="5" t="s">
        <v>816</v>
      </c>
      <c r="D30" s="14"/>
      <c r="E30" s="6" t="s">
        <v>892</v>
      </c>
      <c r="F30" s="8"/>
    </row>
    <row r="31" spans="4:6" ht="15" customHeight="1">
      <c r="D31" s="15"/>
      <c r="E31" s="8"/>
      <c r="F31" s="19" t="s">
        <v>494</v>
      </c>
    </row>
    <row r="32" spans="1:6" ht="15" customHeight="1">
      <c r="A32" s="2">
        <v>15</v>
      </c>
      <c r="B32" s="5">
        <v>2</v>
      </c>
      <c r="C32" s="5" t="s">
        <v>872</v>
      </c>
      <c r="D32" s="12"/>
      <c r="E32" s="8"/>
      <c r="F32" s="2" t="s">
        <v>891</v>
      </c>
    </row>
    <row r="33" spans="4:5" ht="15" customHeight="1">
      <c r="D33" s="13"/>
      <c r="E33" s="7" t="s">
        <v>499</v>
      </c>
    </row>
    <row r="34" spans="1:5" ht="15" customHeight="1">
      <c r="A34" s="2">
        <v>16</v>
      </c>
      <c r="B34" s="5">
        <v>3</v>
      </c>
      <c r="C34" s="5" t="s">
        <v>858</v>
      </c>
      <c r="D34" s="14"/>
      <c r="E34" s="2" t="s">
        <v>890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view="pageBreakPreview" zoomScale="85" zoomScaleNormal="75" zoomScaleSheetLayoutView="85" zoomScalePageLayoutView="0" workbookViewId="0" topLeftCell="A1">
      <selection activeCell="B33" sqref="B33:B34"/>
    </sheetView>
  </sheetViews>
  <sheetFormatPr defaultColWidth="9.00390625" defaultRowHeight="12.75"/>
  <cols>
    <col min="1" max="1" width="4.125" style="2" bestFit="1" customWidth="1"/>
    <col min="2" max="2" width="5.125" style="2" customWidth="1"/>
    <col min="3" max="3" width="29.375" style="2" bestFit="1" customWidth="1"/>
    <col min="4" max="4" width="0.875" style="2" customWidth="1"/>
    <col min="5" max="8" width="19.375" style="2" customWidth="1"/>
    <col min="9" max="16384" width="9.125" style="2" customWidth="1"/>
  </cols>
  <sheetData>
    <row r="1" spans="2:8" ht="27" customHeight="1">
      <c r="B1" s="3" t="s">
        <v>172</v>
      </c>
      <c r="H1" s="61" t="s">
        <v>89</v>
      </c>
    </row>
    <row r="2" spans="2:8" ht="21" customHeight="1">
      <c r="B2" s="4" t="s">
        <v>65</v>
      </c>
      <c r="H2" s="17" t="s">
        <v>921</v>
      </c>
    </row>
    <row r="3" spans="4:8" ht="15.75">
      <c r="D3" s="4"/>
      <c r="H3" s="58" t="s">
        <v>173</v>
      </c>
    </row>
    <row r="4" spans="1:3" ht="12.75">
      <c r="A4" s="2">
        <v>1</v>
      </c>
      <c r="B4" s="2">
        <v>19</v>
      </c>
      <c r="C4" s="5" t="s">
        <v>752</v>
      </c>
    </row>
    <row r="5" spans="4:5" ht="12.75">
      <c r="D5" s="13"/>
      <c r="E5" s="5" t="s">
        <v>480</v>
      </c>
    </row>
    <row r="6" spans="1:5" ht="12.75">
      <c r="A6" s="2">
        <v>2</v>
      </c>
      <c r="C6" s="5" t="s">
        <v>177</v>
      </c>
      <c r="D6" s="14"/>
      <c r="E6" s="6" t="s">
        <v>227</v>
      </c>
    </row>
    <row r="7" spans="4:6" ht="12.75">
      <c r="D7" s="15"/>
      <c r="E7" s="8"/>
      <c r="F7" s="9" t="s">
        <v>480</v>
      </c>
    </row>
    <row r="8" spans="1:6" ht="12.75">
      <c r="A8" s="2">
        <v>3</v>
      </c>
      <c r="B8" s="2">
        <v>77</v>
      </c>
      <c r="C8" s="5" t="s">
        <v>761</v>
      </c>
      <c r="D8" s="12"/>
      <c r="E8" s="8"/>
      <c r="F8" s="6" t="s">
        <v>939</v>
      </c>
    </row>
    <row r="9" spans="4:6" ht="12.75">
      <c r="D9" s="13"/>
      <c r="E9" s="7" t="s">
        <v>397</v>
      </c>
      <c r="F9" s="8"/>
    </row>
    <row r="10" spans="1:6" ht="12.75">
      <c r="A10" s="2">
        <v>4</v>
      </c>
      <c r="B10" s="2">
        <v>72</v>
      </c>
      <c r="C10" s="5" t="s">
        <v>769</v>
      </c>
      <c r="D10" s="14"/>
      <c r="E10" s="2" t="s">
        <v>938</v>
      </c>
      <c r="F10" s="8"/>
    </row>
    <row r="11" spans="4:7" ht="12.75">
      <c r="D11" s="15"/>
      <c r="F11" s="8"/>
      <c r="G11" s="9" t="s">
        <v>399</v>
      </c>
    </row>
    <row r="12" spans="1:7" ht="12.75">
      <c r="A12" s="2">
        <v>5</v>
      </c>
      <c r="B12" s="2">
        <v>76</v>
      </c>
      <c r="C12" s="5" t="s">
        <v>580</v>
      </c>
      <c r="D12" s="12"/>
      <c r="F12" s="8"/>
      <c r="G12" s="6" t="s">
        <v>937</v>
      </c>
    </row>
    <row r="13" spans="4:7" ht="12.75">
      <c r="D13" s="13"/>
      <c r="E13" s="5" t="s">
        <v>399</v>
      </c>
      <c r="F13" s="8"/>
      <c r="G13" s="8"/>
    </row>
    <row r="14" spans="1:7" ht="12.75">
      <c r="A14" s="2">
        <v>6</v>
      </c>
      <c r="C14" s="5" t="s">
        <v>177</v>
      </c>
      <c r="D14" s="14"/>
      <c r="E14" s="6" t="s">
        <v>227</v>
      </c>
      <c r="F14" s="8"/>
      <c r="G14" s="8"/>
    </row>
    <row r="15" spans="4:7" ht="12.75">
      <c r="D15" s="15"/>
      <c r="E15" s="8"/>
      <c r="F15" s="10" t="s">
        <v>399</v>
      </c>
      <c r="G15" s="8"/>
    </row>
    <row r="16" spans="1:7" ht="12.75">
      <c r="A16" s="2">
        <v>7</v>
      </c>
      <c r="C16" s="5" t="s">
        <v>177</v>
      </c>
      <c r="D16" s="12"/>
      <c r="E16" s="8"/>
      <c r="F16" s="2" t="s">
        <v>936</v>
      </c>
      <c r="G16" s="8"/>
    </row>
    <row r="17" spans="4:7" ht="12.75">
      <c r="D17" s="13"/>
      <c r="E17" s="7" t="s">
        <v>447</v>
      </c>
      <c r="G17" s="8"/>
    </row>
    <row r="18" spans="1:7" ht="12.75">
      <c r="A18" s="2">
        <v>8</v>
      </c>
      <c r="B18" s="2">
        <v>44</v>
      </c>
      <c r="C18" s="5" t="s">
        <v>562</v>
      </c>
      <c r="D18" s="14"/>
      <c r="E18" s="2" t="s">
        <v>227</v>
      </c>
      <c r="G18" s="8"/>
    </row>
    <row r="19" spans="4:8" ht="12.75">
      <c r="D19" s="15"/>
      <c r="H19" s="18" t="s">
        <v>453</v>
      </c>
    </row>
    <row r="20" spans="1:8" ht="12.75">
      <c r="A20" s="2">
        <v>9</v>
      </c>
      <c r="B20" s="2">
        <v>52</v>
      </c>
      <c r="C20" s="5" t="s">
        <v>646</v>
      </c>
      <c r="D20" s="12"/>
      <c r="F20" s="59"/>
      <c r="H20" s="60" t="s">
        <v>935</v>
      </c>
    </row>
    <row r="21" spans="4:8" ht="12.75">
      <c r="D21" s="13"/>
      <c r="E21" s="5" t="s">
        <v>437</v>
      </c>
      <c r="G21" s="8"/>
      <c r="H21" s="8"/>
    </row>
    <row r="22" spans="1:8" ht="12.75">
      <c r="A22" s="2">
        <v>10</v>
      </c>
      <c r="C22" s="5" t="s">
        <v>177</v>
      </c>
      <c r="D22" s="14"/>
      <c r="E22" s="6" t="s">
        <v>227</v>
      </c>
      <c r="G22" s="8"/>
      <c r="H22" s="8"/>
    </row>
    <row r="23" spans="4:8" ht="12.75">
      <c r="D23" s="15"/>
      <c r="E23" s="8"/>
      <c r="F23" s="9" t="s">
        <v>437</v>
      </c>
      <c r="G23" s="8"/>
      <c r="H23" s="8"/>
    </row>
    <row r="24" spans="1:8" ht="12.75">
      <c r="A24" s="2">
        <v>11</v>
      </c>
      <c r="C24" s="5" t="s">
        <v>177</v>
      </c>
      <c r="D24" s="12"/>
      <c r="E24" s="8"/>
      <c r="F24" s="6" t="s">
        <v>934</v>
      </c>
      <c r="G24" s="8"/>
      <c r="H24" s="8"/>
    </row>
    <row r="25" spans="4:8" ht="12.75">
      <c r="D25" s="13"/>
      <c r="E25" s="7" t="s">
        <v>427</v>
      </c>
      <c r="F25" s="8"/>
      <c r="G25" s="8"/>
      <c r="H25" s="8"/>
    </row>
    <row r="26" spans="1:8" ht="12.75">
      <c r="A26" s="2">
        <v>12</v>
      </c>
      <c r="B26" s="2">
        <v>58</v>
      </c>
      <c r="C26" s="5" t="s">
        <v>689</v>
      </c>
      <c r="D26" s="14"/>
      <c r="E26" s="2" t="s">
        <v>227</v>
      </c>
      <c r="F26" s="8"/>
      <c r="G26" s="8"/>
      <c r="H26" s="8"/>
    </row>
    <row r="27" spans="4:8" ht="12.75">
      <c r="D27" s="15"/>
      <c r="F27" s="8"/>
      <c r="G27" s="10" t="s">
        <v>453</v>
      </c>
      <c r="H27" s="8"/>
    </row>
    <row r="28" spans="1:8" ht="12.75">
      <c r="A28" s="2">
        <v>13</v>
      </c>
      <c r="B28" s="2">
        <v>83</v>
      </c>
      <c r="C28" s="5" t="s">
        <v>538</v>
      </c>
      <c r="D28" s="12"/>
      <c r="F28" s="8"/>
      <c r="G28" s="2" t="s">
        <v>933</v>
      </c>
      <c r="H28" s="8"/>
    </row>
    <row r="29" spans="4:8" ht="12.75">
      <c r="D29" s="13"/>
      <c r="E29" s="5" t="s">
        <v>388</v>
      </c>
      <c r="F29" s="8"/>
      <c r="H29" s="8"/>
    </row>
    <row r="30" spans="1:8" ht="12.75">
      <c r="A30" s="2">
        <v>14</v>
      </c>
      <c r="C30" s="5" t="s">
        <v>177</v>
      </c>
      <c r="D30" s="14"/>
      <c r="E30" s="6" t="s">
        <v>227</v>
      </c>
      <c r="F30" s="8"/>
      <c r="H30" s="8"/>
    </row>
    <row r="31" spans="4:8" ht="12.75">
      <c r="D31" s="15"/>
      <c r="E31" s="8"/>
      <c r="F31" s="10" t="s">
        <v>453</v>
      </c>
      <c r="H31" s="8"/>
    </row>
    <row r="32" spans="1:8" ht="12.75">
      <c r="A32" s="2">
        <v>15</v>
      </c>
      <c r="C32" s="5" t="s">
        <v>177</v>
      </c>
      <c r="D32" s="12"/>
      <c r="E32" s="8"/>
      <c r="F32" s="2" t="s">
        <v>932</v>
      </c>
      <c r="H32" s="8"/>
    </row>
    <row r="33" spans="4:8" ht="12.75">
      <c r="D33" s="13"/>
      <c r="E33" s="7" t="s">
        <v>453</v>
      </c>
      <c r="H33" s="8"/>
    </row>
    <row r="34" spans="1:8" ht="12.75">
      <c r="A34" s="2">
        <v>16</v>
      </c>
      <c r="B34" s="2">
        <v>39</v>
      </c>
      <c r="C34" s="5" t="s">
        <v>667</v>
      </c>
      <c r="D34" s="14"/>
      <c r="E34" s="2" t="s">
        <v>227</v>
      </c>
      <c r="H34" s="8"/>
    </row>
    <row r="35" ht="12.75">
      <c r="H35" s="11" t="s">
        <v>459</v>
      </c>
    </row>
    <row r="36" spans="1:8" ht="12.75">
      <c r="A36" s="2">
        <v>17</v>
      </c>
      <c r="B36" s="2">
        <v>35</v>
      </c>
      <c r="C36" s="5" t="s">
        <v>514</v>
      </c>
      <c r="H36" s="6" t="s">
        <v>931</v>
      </c>
    </row>
    <row r="37" spans="4:8" ht="12.75">
      <c r="D37" s="13"/>
      <c r="E37" s="5" t="s">
        <v>459</v>
      </c>
      <c r="H37" s="8"/>
    </row>
    <row r="38" spans="1:8" ht="12.75">
      <c r="A38" s="2">
        <v>18</v>
      </c>
      <c r="C38" s="5" t="s">
        <v>177</v>
      </c>
      <c r="D38" s="14"/>
      <c r="E38" s="6" t="s">
        <v>227</v>
      </c>
      <c r="H38" s="8"/>
    </row>
    <row r="39" spans="4:8" ht="12.75">
      <c r="D39" s="15"/>
      <c r="E39" s="8"/>
      <c r="F39" s="9" t="s">
        <v>459</v>
      </c>
      <c r="H39" s="8"/>
    </row>
    <row r="40" spans="1:8" ht="12.75">
      <c r="A40" s="2">
        <v>19</v>
      </c>
      <c r="C40" s="5" t="s">
        <v>177</v>
      </c>
      <c r="D40" s="12"/>
      <c r="E40" s="8"/>
      <c r="F40" s="6" t="s">
        <v>930</v>
      </c>
      <c r="H40" s="8"/>
    </row>
    <row r="41" spans="4:8" ht="12.75">
      <c r="D41" s="13"/>
      <c r="E41" s="7" t="s">
        <v>386</v>
      </c>
      <c r="F41" s="8"/>
      <c r="H41" s="8"/>
    </row>
    <row r="42" spans="1:8" ht="12.75">
      <c r="A42" s="2">
        <v>20</v>
      </c>
      <c r="B42" s="2">
        <v>84</v>
      </c>
      <c r="C42" s="5" t="s">
        <v>607</v>
      </c>
      <c r="D42" s="14"/>
      <c r="E42" s="2" t="s">
        <v>227</v>
      </c>
      <c r="F42" s="8"/>
      <c r="H42" s="8"/>
    </row>
    <row r="43" spans="4:8" ht="12.75">
      <c r="D43" s="15"/>
      <c r="F43" s="8"/>
      <c r="G43" s="9" t="s">
        <v>459</v>
      </c>
      <c r="H43" s="8"/>
    </row>
    <row r="44" spans="1:8" ht="12.75">
      <c r="A44" s="2">
        <v>21</v>
      </c>
      <c r="B44" s="2">
        <v>79</v>
      </c>
      <c r="C44" s="5" t="s">
        <v>574</v>
      </c>
      <c r="D44" s="12"/>
      <c r="F44" s="8"/>
      <c r="G44" s="6" t="s">
        <v>929</v>
      </c>
      <c r="H44" s="8"/>
    </row>
    <row r="45" spans="4:8" ht="12.75">
      <c r="D45" s="13"/>
      <c r="E45" s="5" t="s">
        <v>394</v>
      </c>
      <c r="F45" s="8"/>
      <c r="G45" s="8"/>
      <c r="H45" s="8"/>
    </row>
    <row r="46" spans="1:8" ht="12.75">
      <c r="A46" s="2">
        <v>22</v>
      </c>
      <c r="C46" s="5" t="s">
        <v>177</v>
      </c>
      <c r="D46" s="14"/>
      <c r="E46" s="6" t="s">
        <v>227</v>
      </c>
      <c r="F46" s="8"/>
      <c r="G46" s="8"/>
      <c r="H46" s="8"/>
    </row>
    <row r="47" spans="4:8" ht="12.75">
      <c r="D47" s="15"/>
      <c r="E47" s="8"/>
      <c r="F47" s="10" t="s">
        <v>450</v>
      </c>
      <c r="G47" s="8"/>
      <c r="H47" s="8"/>
    </row>
    <row r="48" spans="1:8" ht="12.75">
      <c r="A48" s="2">
        <v>23</v>
      </c>
      <c r="C48" s="5" t="s">
        <v>177</v>
      </c>
      <c r="D48" s="12"/>
      <c r="E48" s="8"/>
      <c r="F48" s="2" t="s">
        <v>928</v>
      </c>
      <c r="G48" s="8"/>
      <c r="H48" s="8"/>
    </row>
    <row r="49" spans="4:8" ht="12.75">
      <c r="D49" s="13"/>
      <c r="E49" s="7" t="s">
        <v>450</v>
      </c>
      <c r="G49" s="8"/>
      <c r="H49" s="8"/>
    </row>
    <row r="50" spans="1:8" ht="12.75">
      <c r="A50" s="2">
        <v>24</v>
      </c>
      <c r="B50" s="2">
        <v>41</v>
      </c>
      <c r="C50" s="5" t="s">
        <v>686</v>
      </c>
      <c r="D50" s="14"/>
      <c r="E50" s="2" t="s">
        <v>227</v>
      </c>
      <c r="G50" s="8"/>
      <c r="H50" s="8"/>
    </row>
    <row r="51" spans="4:8" ht="12.75">
      <c r="D51" s="15"/>
      <c r="H51" s="19" t="s">
        <v>459</v>
      </c>
    </row>
    <row r="52" spans="1:8" ht="12.75">
      <c r="A52" s="2">
        <v>25</v>
      </c>
      <c r="B52" s="2">
        <v>53</v>
      </c>
      <c r="C52" s="5" t="s">
        <v>549</v>
      </c>
      <c r="D52" s="12"/>
      <c r="H52" s="51" t="s">
        <v>927</v>
      </c>
    </row>
    <row r="53" spans="4:7" ht="12.75">
      <c r="D53" s="13"/>
      <c r="E53" s="5" t="s">
        <v>435</v>
      </c>
      <c r="G53" s="8"/>
    </row>
    <row r="54" spans="1:7" ht="12.75">
      <c r="A54" s="2">
        <v>26</v>
      </c>
      <c r="C54" s="5" t="s">
        <v>177</v>
      </c>
      <c r="D54" s="14"/>
      <c r="E54" s="6" t="s">
        <v>227</v>
      </c>
      <c r="G54" s="8"/>
    </row>
    <row r="55" spans="4:7" ht="12.75">
      <c r="D55" s="15"/>
      <c r="E55" s="8"/>
      <c r="F55" s="9" t="s">
        <v>435</v>
      </c>
      <c r="G55" s="8"/>
    </row>
    <row r="56" spans="1:7" ht="12.75">
      <c r="A56" s="2">
        <v>27</v>
      </c>
      <c r="C56" s="5" t="s">
        <v>177</v>
      </c>
      <c r="D56" s="12"/>
      <c r="E56" s="8"/>
      <c r="F56" s="6" t="s">
        <v>926</v>
      </c>
      <c r="G56" s="8"/>
    </row>
    <row r="57" spans="4:7" ht="12.75">
      <c r="D57" s="13"/>
      <c r="E57" s="7" t="s">
        <v>420</v>
      </c>
      <c r="F57" s="8"/>
      <c r="G57" s="8"/>
    </row>
    <row r="58" spans="1:7" ht="12.75">
      <c r="A58" s="2">
        <v>28</v>
      </c>
      <c r="B58" s="2">
        <v>63</v>
      </c>
      <c r="C58" s="5" t="s">
        <v>730</v>
      </c>
      <c r="D58" s="14"/>
      <c r="E58" s="2" t="s">
        <v>227</v>
      </c>
      <c r="F58" s="8"/>
      <c r="G58" s="8"/>
    </row>
    <row r="59" spans="4:7" ht="12.75">
      <c r="D59" s="15"/>
      <c r="F59" s="8"/>
      <c r="G59" s="10" t="s">
        <v>464</v>
      </c>
    </row>
    <row r="60" spans="1:7" ht="12.75">
      <c r="A60" s="2">
        <v>29</v>
      </c>
      <c r="B60" s="2">
        <v>57</v>
      </c>
      <c r="C60" s="5" t="s">
        <v>511</v>
      </c>
      <c r="D60" s="12"/>
      <c r="F60" s="8"/>
      <c r="G60" s="2" t="s">
        <v>925</v>
      </c>
    </row>
    <row r="61" spans="4:6" ht="12.75">
      <c r="D61" s="13"/>
      <c r="E61" s="5" t="s">
        <v>391</v>
      </c>
      <c r="F61" s="8"/>
    </row>
    <row r="62" spans="1:6" ht="12.75">
      <c r="A62" s="2">
        <v>30</v>
      </c>
      <c r="B62" s="2">
        <v>81</v>
      </c>
      <c r="C62" s="5" t="s">
        <v>551</v>
      </c>
      <c r="D62" s="14"/>
      <c r="E62" s="6" t="s">
        <v>924</v>
      </c>
      <c r="F62" s="8"/>
    </row>
    <row r="63" spans="4:6" ht="12.75">
      <c r="D63" s="15"/>
      <c r="E63" s="8"/>
      <c r="F63" s="10" t="s">
        <v>464</v>
      </c>
    </row>
    <row r="64" spans="1:8" ht="12.75">
      <c r="A64" s="2">
        <v>31</v>
      </c>
      <c r="C64" s="5" t="s">
        <v>177</v>
      </c>
      <c r="D64" s="12"/>
      <c r="E64" s="8"/>
      <c r="F64" s="2" t="s">
        <v>923</v>
      </c>
      <c r="H64" s="5" t="s">
        <v>459</v>
      </c>
    </row>
    <row r="65" spans="4:8" ht="12.75">
      <c r="D65" s="13"/>
      <c r="E65" s="7" t="s">
        <v>464</v>
      </c>
      <c r="G65" s="5" t="s">
        <v>459</v>
      </c>
      <c r="H65" s="51"/>
    </row>
    <row r="66" spans="1:8" ht="12.75">
      <c r="A66" s="2">
        <v>32</v>
      </c>
      <c r="B66" s="2">
        <v>30</v>
      </c>
      <c r="C66" s="5" t="s">
        <v>583</v>
      </c>
      <c r="D66" s="14"/>
      <c r="E66" s="2" t="s">
        <v>227</v>
      </c>
      <c r="G66" s="2" t="s">
        <v>922</v>
      </c>
      <c r="H66" s="9" t="s">
        <v>466</v>
      </c>
    </row>
    <row r="67" spans="2:8" ht="27" customHeight="1">
      <c r="B67" s="3" t="s">
        <v>172</v>
      </c>
      <c r="H67" s="61" t="s">
        <v>88</v>
      </c>
    </row>
    <row r="68" spans="2:8" ht="21" customHeight="1">
      <c r="B68" s="4" t="s">
        <v>65</v>
      </c>
      <c r="H68" s="17" t="s">
        <v>921</v>
      </c>
    </row>
    <row r="69" spans="4:8" ht="15.75">
      <c r="D69" s="4"/>
      <c r="H69" s="58" t="s">
        <v>173</v>
      </c>
    </row>
    <row r="70" spans="1:3" ht="12.75">
      <c r="A70" s="2">
        <v>33</v>
      </c>
      <c r="B70" s="2">
        <v>29</v>
      </c>
      <c r="C70" s="5" t="s">
        <v>597</v>
      </c>
    </row>
    <row r="71" spans="4:5" ht="12.75">
      <c r="D71" s="13"/>
      <c r="E71" s="5" t="s">
        <v>466</v>
      </c>
    </row>
    <row r="72" spans="1:5" ht="12.75">
      <c r="A72" s="2">
        <v>34</v>
      </c>
      <c r="C72" s="5" t="s">
        <v>177</v>
      </c>
      <c r="D72" s="14"/>
      <c r="E72" s="6" t="s">
        <v>227</v>
      </c>
    </row>
    <row r="73" spans="4:6" ht="12.75">
      <c r="D73" s="15"/>
      <c r="E73" s="8"/>
      <c r="F73" s="9" t="s">
        <v>466</v>
      </c>
    </row>
    <row r="74" spans="1:6" ht="12.75">
      <c r="A74" s="2">
        <v>35</v>
      </c>
      <c r="B74" s="2">
        <v>73</v>
      </c>
      <c r="C74" s="5" t="s">
        <v>505</v>
      </c>
      <c r="D74" s="12"/>
      <c r="E74" s="8"/>
      <c r="F74" s="6" t="s">
        <v>920</v>
      </c>
    </row>
    <row r="75" spans="4:6" ht="12.75">
      <c r="D75" s="13"/>
      <c r="E75" s="7" t="s">
        <v>393</v>
      </c>
      <c r="F75" s="8"/>
    </row>
    <row r="76" spans="1:6" ht="12.75">
      <c r="A76" s="2">
        <v>36</v>
      </c>
      <c r="B76" s="2">
        <v>80</v>
      </c>
      <c r="C76" s="5" t="s">
        <v>564</v>
      </c>
      <c r="D76" s="14"/>
      <c r="E76" s="2" t="s">
        <v>919</v>
      </c>
      <c r="F76" s="8"/>
    </row>
    <row r="77" spans="4:7" ht="12.75">
      <c r="D77" s="15"/>
      <c r="F77" s="8"/>
      <c r="G77" s="9" t="s">
        <v>466</v>
      </c>
    </row>
    <row r="78" spans="1:7" ht="12.75">
      <c r="A78" s="2">
        <v>37</v>
      </c>
      <c r="B78" s="2">
        <v>75</v>
      </c>
      <c r="C78" s="5" t="s">
        <v>722</v>
      </c>
      <c r="D78" s="12"/>
      <c r="F78" s="8"/>
      <c r="G78" s="6" t="s">
        <v>918</v>
      </c>
    </row>
    <row r="79" spans="4:7" ht="12.75">
      <c r="D79" s="13"/>
      <c r="E79" s="5" t="s">
        <v>401</v>
      </c>
      <c r="F79" s="8"/>
      <c r="G79" s="8"/>
    </row>
    <row r="80" spans="1:7" ht="12.75">
      <c r="A80" s="2">
        <v>38</v>
      </c>
      <c r="C80" s="5" t="s">
        <v>177</v>
      </c>
      <c r="D80" s="14"/>
      <c r="E80" s="6" t="s">
        <v>227</v>
      </c>
      <c r="F80" s="8"/>
      <c r="G80" s="8"/>
    </row>
    <row r="81" spans="4:7" ht="12.75">
      <c r="D81" s="15"/>
      <c r="E81" s="8"/>
      <c r="F81" s="10" t="s">
        <v>439</v>
      </c>
      <c r="G81" s="8"/>
    </row>
    <row r="82" spans="1:7" ht="12.75">
      <c r="A82" s="2">
        <v>39</v>
      </c>
      <c r="C82" s="5" t="s">
        <v>177</v>
      </c>
      <c r="D82" s="12"/>
      <c r="E82" s="8"/>
      <c r="F82" s="2" t="s">
        <v>917</v>
      </c>
      <c r="G82" s="8"/>
    </row>
    <row r="83" spans="4:7" ht="12.75">
      <c r="D83" s="13"/>
      <c r="E83" s="7" t="s">
        <v>439</v>
      </c>
      <c r="G83" s="8"/>
    </row>
    <row r="84" spans="1:7" ht="12.75">
      <c r="A84" s="2">
        <v>40</v>
      </c>
      <c r="B84" s="2">
        <v>50</v>
      </c>
      <c r="C84" s="5" t="s">
        <v>765</v>
      </c>
      <c r="D84" s="14"/>
      <c r="E84" s="2" t="s">
        <v>227</v>
      </c>
      <c r="G84" s="8"/>
    </row>
    <row r="85" spans="4:8" ht="12.75">
      <c r="D85" s="15"/>
      <c r="H85" s="18" t="s">
        <v>466</v>
      </c>
    </row>
    <row r="86" spans="1:8" ht="12.75">
      <c r="A86" s="2">
        <v>41</v>
      </c>
      <c r="B86" s="2">
        <v>49</v>
      </c>
      <c r="C86" s="5" t="s">
        <v>523</v>
      </c>
      <c r="D86" s="12"/>
      <c r="H86" s="60" t="s">
        <v>916</v>
      </c>
    </row>
    <row r="87" spans="4:8" ht="12.75">
      <c r="D87" s="13"/>
      <c r="E87" s="5" t="s">
        <v>440</v>
      </c>
      <c r="G87" s="8"/>
      <c r="H87" s="8"/>
    </row>
    <row r="88" spans="1:8" ht="12.75">
      <c r="A88" s="2">
        <v>42</v>
      </c>
      <c r="C88" s="5" t="s">
        <v>177</v>
      </c>
      <c r="D88" s="14"/>
      <c r="E88" s="6" t="s">
        <v>227</v>
      </c>
      <c r="G88" s="8"/>
      <c r="H88" s="8"/>
    </row>
    <row r="89" spans="4:8" ht="12.75">
      <c r="D89" s="15"/>
      <c r="E89" s="8"/>
      <c r="F89" s="9" t="s">
        <v>440</v>
      </c>
      <c r="G89" s="8"/>
      <c r="H89" s="8"/>
    </row>
    <row r="90" spans="1:8" ht="12.75">
      <c r="A90" s="2">
        <v>43</v>
      </c>
      <c r="C90" s="5" t="s">
        <v>177</v>
      </c>
      <c r="D90" s="12"/>
      <c r="E90" s="8"/>
      <c r="F90" s="6" t="s">
        <v>915</v>
      </c>
      <c r="G90" s="8"/>
      <c r="H90" s="8"/>
    </row>
    <row r="91" spans="4:8" ht="12.75">
      <c r="D91" s="13"/>
      <c r="E91" s="7" t="s">
        <v>411</v>
      </c>
      <c r="F91" s="8"/>
      <c r="G91" s="8"/>
      <c r="H91" s="8"/>
    </row>
    <row r="92" spans="1:8" ht="12.75">
      <c r="A92" s="2">
        <v>44</v>
      </c>
      <c r="B92" s="2">
        <v>69</v>
      </c>
      <c r="C92" s="5" t="s">
        <v>594</v>
      </c>
      <c r="D92" s="14"/>
      <c r="E92" s="2" t="s">
        <v>227</v>
      </c>
      <c r="F92" s="8"/>
      <c r="G92" s="8"/>
      <c r="H92" s="8"/>
    </row>
    <row r="93" spans="4:8" ht="12.75">
      <c r="D93" s="15"/>
      <c r="F93" s="8"/>
      <c r="G93" s="10" t="s">
        <v>440</v>
      </c>
      <c r="H93" s="8"/>
    </row>
    <row r="94" spans="1:8" ht="12.75">
      <c r="A94" s="2">
        <v>45</v>
      </c>
      <c r="B94" s="2">
        <v>64</v>
      </c>
      <c r="C94" s="5" t="s">
        <v>709</v>
      </c>
      <c r="D94" s="12"/>
      <c r="F94" s="8"/>
      <c r="G94" s="2" t="s">
        <v>914</v>
      </c>
      <c r="H94" s="8"/>
    </row>
    <row r="95" spans="4:8" ht="12.75">
      <c r="D95" s="13"/>
      <c r="E95" s="5" t="s">
        <v>418</v>
      </c>
      <c r="F95" s="8"/>
      <c r="H95" s="8"/>
    </row>
    <row r="96" spans="1:8" ht="12.75">
      <c r="A96" s="2">
        <v>46</v>
      </c>
      <c r="C96" s="5" t="s">
        <v>177</v>
      </c>
      <c r="D96" s="14"/>
      <c r="E96" s="6" t="s">
        <v>227</v>
      </c>
      <c r="F96" s="8"/>
      <c r="H96" s="8"/>
    </row>
    <row r="97" spans="4:8" ht="12.75">
      <c r="D97" s="15"/>
      <c r="E97" s="8"/>
      <c r="F97" s="10" t="s">
        <v>418</v>
      </c>
      <c r="H97" s="8"/>
    </row>
    <row r="98" spans="1:8" ht="12.75">
      <c r="A98" s="2">
        <v>47</v>
      </c>
      <c r="C98" s="5" t="s">
        <v>177</v>
      </c>
      <c r="D98" s="12"/>
      <c r="E98" s="8"/>
      <c r="F98" s="2" t="s">
        <v>913</v>
      </c>
      <c r="H98" s="8"/>
    </row>
    <row r="99" spans="4:8" ht="12.75">
      <c r="D99" s="13"/>
      <c r="E99" s="7" t="s">
        <v>461</v>
      </c>
      <c r="H99" s="8"/>
    </row>
    <row r="100" spans="1:8" ht="12.75">
      <c r="A100" s="2">
        <v>48</v>
      </c>
      <c r="B100" s="2">
        <v>33</v>
      </c>
      <c r="C100" s="5" t="s">
        <v>541</v>
      </c>
      <c r="D100" s="14"/>
      <c r="E100" s="2" t="s">
        <v>227</v>
      </c>
      <c r="H100" s="8"/>
    </row>
    <row r="101" ht="12.75">
      <c r="H101" s="11" t="s">
        <v>466</v>
      </c>
    </row>
    <row r="102" spans="1:8" ht="12.75">
      <c r="A102" s="2">
        <v>49</v>
      </c>
      <c r="B102" s="2">
        <v>40</v>
      </c>
      <c r="C102" s="5" t="s">
        <v>726</v>
      </c>
      <c r="H102" s="6" t="s">
        <v>912</v>
      </c>
    </row>
    <row r="103" spans="4:8" ht="12.75">
      <c r="D103" s="13"/>
      <c r="E103" s="5" t="s">
        <v>451</v>
      </c>
      <c r="H103" s="8"/>
    </row>
    <row r="104" spans="1:8" ht="12.75">
      <c r="A104" s="2">
        <v>50</v>
      </c>
      <c r="C104" s="5" t="s">
        <v>177</v>
      </c>
      <c r="D104" s="14"/>
      <c r="E104" s="6" t="s">
        <v>227</v>
      </c>
      <c r="H104" s="8"/>
    </row>
    <row r="105" spans="4:8" ht="12.75">
      <c r="D105" s="15"/>
      <c r="E105" s="8"/>
      <c r="F105" s="9" t="s">
        <v>451</v>
      </c>
      <c r="H105" s="8"/>
    </row>
    <row r="106" spans="1:8" ht="12.75">
      <c r="A106" s="2">
        <v>51</v>
      </c>
      <c r="C106" s="5" t="s">
        <v>177</v>
      </c>
      <c r="D106" s="12"/>
      <c r="E106" s="8"/>
      <c r="F106" s="6" t="s">
        <v>911</v>
      </c>
      <c r="H106" s="8"/>
    </row>
    <row r="107" spans="4:8" ht="12.75">
      <c r="D107" s="13"/>
      <c r="E107" s="7" t="s">
        <v>423</v>
      </c>
      <c r="F107" s="8"/>
      <c r="H107" s="8"/>
    </row>
    <row r="108" spans="1:8" ht="12.75">
      <c r="A108" s="2">
        <v>52</v>
      </c>
      <c r="B108" s="2">
        <v>61</v>
      </c>
      <c r="C108" s="5" t="s">
        <v>748</v>
      </c>
      <c r="D108" s="14"/>
      <c r="E108" s="2" t="s">
        <v>227</v>
      </c>
      <c r="F108" s="8"/>
      <c r="H108" s="8"/>
    </row>
    <row r="109" spans="4:8" ht="12.75">
      <c r="D109" s="15"/>
      <c r="F109" s="8"/>
      <c r="G109" s="9" t="s">
        <v>451</v>
      </c>
      <c r="H109" s="8"/>
    </row>
    <row r="110" spans="1:8" ht="12.75">
      <c r="A110" s="2">
        <v>53</v>
      </c>
      <c r="B110" s="2">
        <v>62</v>
      </c>
      <c r="C110" s="5" t="s">
        <v>627</v>
      </c>
      <c r="D110" s="12"/>
      <c r="F110" s="8"/>
      <c r="G110" s="6" t="s">
        <v>910</v>
      </c>
      <c r="H110" s="8"/>
    </row>
    <row r="111" spans="4:8" ht="12.75">
      <c r="D111" s="13"/>
      <c r="E111" s="5" t="s">
        <v>422</v>
      </c>
      <c r="F111" s="8"/>
      <c r="G111" s="8"/>
      <c r="H111" s="8"/>
    </row>
    <row r="112" spans="1:8" ht="12.75">
      <c r="A112" s="2">
        <v>54</v>
      </c>
      <c r="C112" s="5" t="s">
        <v>177</v>
      </c>
      <c r="D112" s="14"/>
      <c r="E112" s="6" t="s">
        <v>227</v>
      </c>
      <c r="F112" s="8"/>
      <c r="G112" s="8"/>
      <c r="H112" s="8"/>
    </row>
    <row r="113" spans="4:8" ht="12.75">
      <c r="D113" s="15"/>
      <c r="E113" s="8"/>
      <c r="F113" s="10" t="s">
        <v>449</v>
      </c>
      <c r="G113" s="8"/>
      <c r="H113" s="8"/>
    </row>
    <row r="114" spans="1:8" ht="12.75">
      <c r="A114" s="2">
        <v>55</v>
      </c>
      <c r="C114" s="5" t="s">
        <v>177</v>
      </c>
      <c r="D114" s="12"/>
      <c r="E114" s="8"/>
      <c r="F114" s="2" t="s">
        <v>909</v>
      </c>
      <c r="G114" s="8"/>
      <c r="H114" s="8"/>
    </row>
    <row r="115" spans="4:8" ht="12.75">
      <c r="D115" s="13"/>
      <c r="E115" s="7" t="s">
        <v>449</v>
      </c>
      <c r="G115" s="8"/>
      <c r="H115" s="8"/>
    </row>
    <row r="116" spans="1:8" ht="12.75">
      <c r="A116" s="2">
        <v>56</v>
      </c>
      <c r="B116" s="2">
        <v>42</v>
      </c>
      <c r="C116" s="5" t="s">
        <v>623</v>
      </c>
      <c r="D116" s="14"/>
      <c r="E116" s="2" t="s">
        <v>227</v>
      </c>
      <c r="G116" s="8"/>
      <c r="H116" s="8"/>
    </row>
    <row r="117" spans="4:8" ht="12.75">
      <c r="D117" s="15"/>
      <c r="H117" s="19" t="s">
        <v>415</v>
      </c>
    </row>
    <row r="118" spans="1:8" ht="12.75">
      <c r="A118" s="2">
        <v>57</v>
      </c>
      <c r="B118" s="2">
        <v>46</v>
      </c>
      <c r="C118" s="5" t="s">
        <v>706</v>
      </c>
      <c r="D118" s="12"/>
      <c r="H118" s="51" t="s">
        <v>378</v>
      </c>
    </row>
    <row r="119" spans="4:7" ht="12.75">
      <c r="D119" s="13"/>
      <c r="E119" s="5" t="s">
        <v>444</v>
      </c>
      <c r="G119" s="8"/>
    </row>
    <row r="120" spans="1:7" ht="12.75">
      <c r="A120" s="2">
        <v>58</v>
      </c>
      <c r="C120" s="5" t="s">
        <v>177</v>
      </c>
      <c r="D120" s="14"/>
      <c r="E120" s="6" t="s">
        <v>227</v>
      </c>
      <c r="G120" s="8"/>
    </row>
    <row r="121" spans="4:7" ht="12.75">
      <c r="D121" s="15"/>
      <c r="E121" s="8"/>
      <c r="F121" s="9" t="s">
        <v>444</v>
      </c>
      <c r="G121" s="8"/>
    </row>
    <row r="122" spans="1:7" ht="12.75">
      <c r="A122" s="2">
        <v>59</v>
      </c>
      <c r="C122" s="5" t="s">
        <v>177</v>
      </c>
      <c r="D122" s="12"/>
      <c r="E122" s="8"/>
      <c r="F122" s="6" t="s">
        <v>908</v>
      </c>
      <c r="G122" s="8"/>
    </row>
    <row r="123" spans="4:7" ht="12.75">
      <c r="D123" s="13"/>
      <c r="E123" s="7" t="s">
        <v>403</v>
      </c>
      <c r="F123" s="8"/>
      <c r="G123" s="8"/>
    </row>
    <row r="124" spans="1:7" ht="12.75">
      <c r="A124" s="2">
        <v>60</v>
      </c>
      <c r="B124" s="2">
        <v>74</v>
      </c>
      <c r="C124" s="5" t="s">
        <v>642</v>
      </c>
      <c r="D124" s="14"/>
      <c r="E124" s="2" t="s">
        <v>227</v>
      </c>
      <c r="F124" s="8"/>
      <c r="G124" s="8"/>
    </row>
    <row r="125" spans="4:7" ht="12.75">
      <c r="D125" s="15"/>
      <c r="F125" s="8"/>
      <c r="G125" s="10" t="s">
        <v>415</v>
      </c>
    </row>
    <row r="126" spans="1:7" ht="12.75">
      <c r="A126" s="2">
        <v>61</v>
      </c>
      <c r="B126" s="2">
        <v>59</v>
      </c>
      <c r="C126" s="5" t="s">
        <v>670</v>
      </c>
      <c r="D126" s="12"/>
      <c r="F126" s="8"/>
      <c r="G126" s="2" t="s">
        <v>361</v>
      </c>
    </row>
    <row r="127" spans="4:6" ht="12.75">
      <c r="D127" s="13"/>
      <c r="E127" s="5" t="s">
        <v>415</v>
      </c>
      <c r="F127" s="8"/>
    </row>
    <row r="128" spans="1:6" ht="12.75">
      <c r="A128" s="2">
        <v>62</v>
      </c>
      <c r="B128" s="2">
        <v>66</v>
      </c>
      <c r="C128" s="5" t="s">
        <v>525</v>
      </c>
      <c r="D128" s="14"/>
      <c r="E128" s="6" t="s">
        <v>907</v>
      </c>
      <c r="F128" s="8"/>
    </row>
    <row r="129" spans="4:6" ht="12.75">
      <c r="D129" s="15"/>
      <c r="E129" s="8"/>
      <c r="F129" s="10" t="s">
        <v>415</v>
      </c>
    </row>
    <row r="130" spans="1:6" ht="12.75">
      <c r="A130" s="2">
        <v>63</v>
      </c>
      <c r="C130" s="5" t="s">
        <v>177</v>
      </c>
      <c r="D130" s="12"/>
      <c r="E130" s="8"/>
      <c r="F130" s="2" t="s">
        <v>906</v>
      </c>
    </row>
    <row r="131" spans="4:5" ht="12.75">
      <c r="D131" s="13"/>
      <c r="E131" s="7" t="s">
        <v>468</v>
      </c>
    </row>
    <row r="132" spans="1:5" ht="12.75">
      <c r="A132" s="2">
        <v>64</v>
      </c>
      <c r="B132" s="2">
        <v>28</v>
      </c>
      <c r="C132" s="5" t="s">
        <v>610</v>
      </c>
      <c r="D132" s="14"/>
      <c r="E132" s="2" t="s">
        <v>227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82" r:id="rId2"/>
  <rowBreaks count="1" manualBreakCount="1">
    <brk id="6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">
      <selection activeCell="B33" sqref="B33:B34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">
        <v>172</v>
      </c>
      <c r="H1" s="61" t="s">
        <v>89</v>
      </c>
    </row>
    <row r="2" spans="2:8" ht="21" customHeight="1">
      <c r="B2" s="4" t="s">
        <v>65</v>
      </c>
      <c r="H2" s="17" t="s">
        <v>955</v>
      </c>
    </row>
    <row r="3" spans="2:8" ht="13.5">
      <c r="B3" s="2">
        <v>1</v>
      </c>
      <c r="C3" s="2" t="s">
        <v>886</v>
      </c>
      <c r="D3" s="4"/>
      <c r="H3" s="15" t="s">
        <v>173</v>
      </c>
    </row>
    <row r="4" spans="1:5" ht="12.75">
      <c r="A4" s="2">
        <v>1</v>
      </c>
      <c r="B4" s="5">
        <v>2</v>
      </c>
      <c r="C4" s="5" t="s">
        <v>872</v>
      </c>
      <c r="E4" s="2" t="s">
        <v>500</v>
      </c>
    </row>
    <row r="5" spans="3:5" ht="12.75">
      <c r="C5" s="2" t="s">
        <v>227</v>
      </c>
      <c r="D5" s="13"/>
      <c r="E5" s="5" t="s">
        <v>499</v>
      </c>
    </row>
    <row r="6" spans="1:6" ht="12.75">
      <c r="A6" s="2">
        <v>2</v>
      </c>
      <c r="B6" s="5" t="s">
        <v>227</v>
      </c>
      <c r="C6" s="5" t="s">
        <v>177</v>
      </c>
      <c r="D6" s="14"/>
      <c r="E6" s="6" t="s">
        <v>227</v>
      </c>
      <c r="F6" s="2" t="s">
        <v>500</v>
      </c>
    </row>
    <row r="7" spans="2:6" ht="12.75">
      <c r="B7" s="2">
        <v>34</v>
      </c>
      <c r="C7" s="2" t="s">
        <v>528</v>
      </c>
      <c r="D7" s="15"/>
      <c r="E7" s="8"/>
      <c r="F7" s="9" t="s">
        <v>499</v>
      </c>
    </row>
    <row r="8" spans="1:6" ht="12.75">
      <c r="A8" s="2">
        <v>3</v>
      </c>
      <c r="B8" s="5">
        <v>55</v>
      </c>
      <c r="C8" s="5" t="s">
        <v>508</v>
      </c>
      <c r="D8" s="12"/>
      <c r="E8" s="8" t="s">
        <v>460</v>
      </c>
      <c r="F8" s="6" t="s">
        <v>970</v>
      </c>
    </row>
    <row r="9" spans="2:6" ht="12.75">
      <c r="B9" s="2">
        <v>61</v>
      </c>
      <c r="C9" s="2" t="s">
        <v>748</v>
      </c>
      <c r="D9" s="13"/>
      <c r="E9" s="7" t="s">
        <v>432</v>
      </c>
      <c r="F9" s="8"/>
    </row>
    <row r="10" spans="1:7" ht="12.75">
      <c r="A10" s="2">
        <v>4</v>
      </c>
      <c r="B10" s="5">
        <v>81</v>
      </c>
      <c r="C10" s="5" t="s">
        <v>551</v>
      </c>
      <c r="D10" s="14"/>
      <c r="E10" s="2" t="s">
        <v>957</v>
      </c>
      <c r="F10" s="8"/>
      <c r="G10" s="2" t="s">
        <v>500</v>
      </c>
    </row>
    <row r="11" spans="2:7" ht="12.75">
      <c r="B11" s="2">
        <v>37</v>
      </c>
      <c r="C11" s="2" t="s">
        <v>592</v>
      </c>
      <c r="D11" s="15"/>
      <c r="F11" s="8"/>
      <c r="G11" s="9" t="s">
        <v>499</v>
      </c>
    </row>
    <row r="12" spans="1:7" ht="12.75">
      <c r="A12" s="2">
        <v>5</v>
      </c>
      <c r="B12" s="5">
        <v>47</v>
      </c>
      <c r="C12" s="5" t="s">
        <v>745</v>
      </c>
      <c r="D12" s="12"/>
      <c r="E12" s="2" t="s">
        <v>457</v>
      </c>
      <c r="F12" s="8"/>
      <c r="G12" s="6" t="s">
        <v>969</v>
      </c>
    </row>
    <row r="13" spans="3:7" ht="12.75">
      <c r="C13" s="2" t="s">
        <v>227</v>
      </c>
      <c r="D13" s="13"/>
      <c r="E13" s="5" t="s">
        <v>443</v>
      </c>
      <c r="F13" s="8"/>
      <c r="G13" s="8"/>
    </row>
    <row r="14" spans="1:7" ht="12.75">
      <c r="A14" s="2">
        <v>6</v>
      </c>
      <c r="B14" s="5" t="s">
        <v>227</v>
      </c>
      <c r="C14" s="5" t="s">
        <v>177</v>
      </c>
      <c r="D14" s="14"/>
      <c r="E14" s="6" t="s">
        <v>227</v>
      </c>
      <c r="F14" s="8" t="s">
        <v>457</v>
      </c>
      <c r="G14" s="8"/>
    </row>
    <row r="15" spans="3:7" ht="12.75">
      <c r="C15" s="2" t="s">
        <v>227</v>
      </c>
      <c r="D15" s="15"/>
      <c r="E15" s="8"/>
      <c r="F15" s="10" t="s">
        <v>443</v>
      </c>
      <c r="G15" s="8"/>
    </row>
    <row r="16" spans="1:7" ht="12.75">
      <c r="A16" s="2">
        <v>7</v>
      </c>
      <c r="B16" s="5" t="s">
        <v>227</v>
      </c>
      <c r="C16" s="5" t="s">
        <v>177</v>
      </c>
      <c r="D16" s="12"/>
      <c r="E16" s="8" t="s">
        <v>464</v>
      </c>
      <c r="F16" s="2" t="s">
        <v>968</v>
      </c>
      <c r="G16" s="8"/>
    </row>
    <row r="17" spans="2:7" ht="12.75">
      <c r="B17" s="2">
        <v>30</v>
      </c>
      <c r="C17" s="2" t="s">
        <v>583</v>
      </c>
      <c r="D17" s="13"/>
      <c r="E17" s="7" t="s">
        <v>449</v>
      </c>
      <c r="G17" s="8"/>
    </row>
    <row r="18" spans="1:8" ht="12.75">
      <c r="A18" s="2">
        <v>8</v>
      </c>
      <c r="B18" s="5">
        <v>42</v>
      </c>
      <c r="C18" s="5" t="s">
        <v>623</v>
      </c>
      <c r="D18" s="14"/>
      <c r="E18" s="2" t="s">
        <v>227</v>
      </c>
      <c r="G18" s="8"/>
      <c r="H18" s="1" t="s">
        <v>500</v>
      </c>
    </row>
    <row r="19" spans="2:8" ht="12.75">
      <c r="B19" s="2">
        <v>25</v>
      </c>
      <c r="C19" s="2" t="s">
        <v>631</v>
      </c>
      <c r="D19" s="15"/>
      <c r="G19" s="8"/>
      <c r="H19" s="18" t="s">
        <v>499</v>
      </c>
    </row>
    <row r="20" spans="1:8" ht="12.75">
      <c r="A20" s="2">
        <v>9</v>
      </c>
      <c r="B20" s="5">
        <v>35</v>
      </c>
      <c r="C20" s="5" t="s">
        <v>514</v>
      </c>
      <c r="D20" s="12"/>
      <c r="E20" s="2" t="s">
        <v>471</v>
      </c>
      <c r="G20" s="8"/>
      <c r="H20" s="6" t="s">
        <v>967</v>
      </c>
    </row>
    <row r="21" spans="3:8" ht="12.75">
      <c r="C21" s="2" t="s">
        <v>227</v>
      </c>
      <c r="D21" s="13"/>
      <c r="E21" s="5" t="s">
        <v>459</v>
      </c>
      <c r="G21" s="8"/>
      <c r="H21" s="8"/>
    </row>
    <row r="22" spans="1:8" ht="12.75">
      <c r="A22" s="2">
        <v>10</v>
      </c>
      <c r="B22" s="5" t="s">
        <v>227</v>
      </c>
      <c r="C22" s="5" t="s">
        <v>177</v>
      </c>
      <c r="D22" s="14"/>
      <c r="E22" s="6" t="s">
        <v>227</v>
      </c>
      <c r="F22" s="2" t="s">
        <v>471</v>
      </c>
      <c r="G22" s="8"/>
      <c r="H22" s="8"/>
    </row>
    <row r="23" spans="3:8" ht="12.75">
      <c r="C23" s="2" t="s">
        <v>227</v>
      </c>
      <c r="D23" s="15"/>
      <c r="E23" s="8"/>
      <c r="F23" s="9" t="s">
        <v>459</v>
      </c>
      <c r="G23" s="8"/>
      <c r="H23" s="8"/>
    </row>
    <row r="24" spans="1:8" ht="12.75">
      <c r="A24" s="2">
        <v>11</v>
      </c>
      <c r="B24" s="5" t="s">
        <v>227</v>
      </c>
      <c r="C24" s="5" t="s">
        <v>177</v>
      </c>
      <c r="D24" s="12"/>
      <c r="E24" s="8" t="s">
        <v>461</v>
      </c>
      <c r="F24" s="6" t="s">
        <v>966</v>
      </c>
      <c r="G24" s="8"/>
      <c r="H24" s="8"/>
    </row>
    <row r="25" spans="2:8" ht="12.75">
      <c r="B25" s="2">
        <v>33</v>
      </c>
      <c r="C25" s="2" t="s">
        <v>541</v>
      </c>
      <c r="D25" s="13"/>
      <c r="E25" s="7" t="s">
        <v>435</v>
      </c>
      <c r="F25" s="8"/>
      <c r="G25" s="8"/>
      <c r="H25" s="8"/>
    </row>
    <row r="26" spans="1:8" ht="12.75">
      <c r="A26" s="2">
        <v>12</v>
      </c>
      <c r="B26" s="5">
        <v>53</v>
      </c>
      <c r="C26" s="5" t="s">
        <v>549</v>
      </c>
      <c r="D26" s="14"/>
      <c r="E26" s="2" t="s">
        <v>227</v>
      </c>
      <c r="F26" s="8"/>
      <c r="G26" s="8" t="s">
        <v>483</v>
      </c>
      <c r="H26" s="8"/>
    </row>
    <row r="27" spans="2:8" ht="12.75">
      <c r="B27" s="2">
        <v>65</v>
      </c>
      <c r="C27" s="2" t="s">
        <v>650</v>
      </c>
      <c r="D27" s="15"/>
      <c r="F27" s="8"/>
      <c r="G27" s="10" t="s">
        <v>478</v>
      </c>
      <c r="H27" s="8"/>
    </row>
    <row r="28" spans="1:8" ht="12.75">
      <c r="A28" s="2">
        <v>13</v>
      </c>
      <c r="B28" s="5">
        <v>75</v>
      </c>
      <c r="C28" s="5" t="s">
        <v>722</v>
      </c>
      <c r="D28" s="12"/>
      <c r="E28" s="2" t="s">
        <v>417</v>
      </c>
      <c r="F28" s="8"/>
      <c r="G28" s="2" t="s">
        <v>965</v>
      </c>
      <c r="H28" s="8"/>
    </row>
    <row r="29" spans="3:8" ht="12.75">
      <c r="C29" s="2" t="s">
        <v>227</v>
      </c>
      <c r="D29" s="13"/>
      <c r="E29" s="5" t="s">
        <v>401</v>
      </c>
      <c r="F29" s="8"/>
      <c r="H29" s="8"/>
    </row>
    <row r="30" spans="1:8" ht="12.75">
      <c r="A30" s="2">
        <v>14</v>
      </c>
      <c r="B30" s="5" t="s">
        <v>227</v>
      </c>
      <c r="C30" s="5" t="s">
        <v>177</v>
      </c>
      <c r="D30" s="14"/>
      <c r="E30" s="6" t="s">
        <v>227</v>
      </c>
      <c r="F30" s="8" t="s">
        <v>483</v>
      </c>
      <c r="H30" s="8"/>
    </row>
    <row r="31" spans="3:8" ht="12.75">
      <c r="C31" s="2" t="s">
        <v>227</v>
      </c>
      <c r="D31" s="15"/>
      <c r="E31" s="8"/>
      <c r="F31" s="10" t="s">
        <v>478</v>
      </c>
      <c r="H31" s="8"/>
    </row>
    <row r="32" spans="1:8" ht="12.75">
      <c r="A32" s="2">
        <v>15</v>
      </c>
      <c r="B32" s="5" t="s">
        <v>227</v>
      </c>
      <c r="C32" s="5" t="s">
        <v>177</v>
      </c>
      <c r="D32" s="12"/>
      <c r="E32" s="8" t="s">
        <v>483</v>
      </c>
      <c r="F32" s="2" t="s">
        <v>964</v>
      </c>
      <c r="H32" s="8"/>
    </row>
    <row r="33" spans="2:8" ht="12.75">
      <c r="B33" s="2">
        <v>16</v>
      </c>
      <c r="C33" s="2" t="s">
        <v>867</v>
      </c>
      <c r="D33" s="13"/>
      <c r="E33" s="7" t="s">
        <v>478</v>
      </c>
      <c r="H33" s="8"/>
    </row>
    <row r="34" spans="1:8" ht="12.75">
      <c r="A34" s="2">
        <v>16</v>
      </c>
      <c r="B34" s="5">
        <v>20</v>
      </c>
      <c r="C34" s="5" t="s">
        <v>733</v>
      </c>
      <c r="D34" s="14"/>
      <c r="E34" s="2" t="s">
        <v>227</v>
      </c>
      <c r="H34" s="20" t="s">
        <v>500</v>
      </c>
    </row>
    <row r="35" spans="2:8" ht="12.75">
      <c r="B35" s="2">
        <v>19</v>
      </c>
      <c r="C35" s="2" t="s">
        <v>752</v>
      </c>
      <c r="D35" s="15"/>
      <c r="H35" s="11" t="s">
        <v>499</v>
      </c>
    </row>
    <row r="36" spans="1:8" ht="12.75">
      <c r="A36" s="2">
        <v>17</v>
      </c>
      <c r="B36" s="5">
        <v>29</v>
      </c>
      <c r="C36" s="5" t="s">
        <v>597</v>
      </c>
      <c r="D36" s="12"/>
      <c r="E36" s="2" t="s">
        <v>480</v>
      </c>
      <c r="H36" s="8" t="s">
        <v>963</v>
      </c>
    </row>
    <row r="37" spans="3:8" ht="12.75">
      <c r="C37" s="2" t="s">
        <v>227</v>
      </c>
      <c r="D37" s="13"/>
      <c r="E37" s="5" t="s">
        <v>466</v>
      </c>
      <c r="H37" s="8"/>
    </row>
    <row r="38" spans="1:8" ht="12.75">
      <c r="A38" s="2">
        <v>18</v>
      </c>
      <c r="B38" s="5" t="s">
        <v>227</v>
      </c>
      <c r="C38" s="5" t="s">
        <v>177</v>
      </c>
      <c r="D38" s="14"/>
      <c r="E38" s="6" t="s">
        <v>227</v>
      </c>
      <c r="F38" s="2" t="s">
        <v>480</v>
      </c>
      <c r="H38" s="8"/>
    </row>
    <row r="39" spans="3:8" ht="12.75">
      <c r="C39" s="2" t="s">
        <v>227</v>
      </c>
      <c r="D39" s="15"/>
      <c r="E39" s="8"/>
      <c r="F39" s="9" t="s">
        <v>466</v>
      </c>
      <c r="H39" s="8"/>
    </row>
    <row r="40" spans="1:8" ht="12.75">
      <c r="A40" s="2">
        <v>19</v>
      </c>
      <c r="B40" s="5" t="s">
        <v>227</v>
      </c>
      <c r="C40" s="5" t="s">
        <v>177</v>
      </c>
      <c r="D40" s="12"/>
      <c r="E40" s="8" t="s">
        <v>405</v>
      </c>
      <c r="F40" s="6" t="s">
        <v>962</v>
      </c>
      <c r="H40" s="8"/>
    </row>
    <row r="41" spans="2:8" ht="12.75">
      <c r="B41" s="2">
        <v>72</v>
      </c>
      <c r="C41" s="2" t="s">
        <v>769</v>
      </c>
      <c r="D41" s="13"/>
      <c r="E41" s="7" t="s">
        <v>403</v>
      </c>
      <c r="F41" s="8"/>
      <c r="H41" s="8"/>
    </row>
    <row r="42" spans="1:8" ht="12.75">
      <c r="A42" s="2">
        <v>20</v>
      </c>
      <c r="B42" s="5">
        <v>74</v>
      </c>
      <c r="C42" s="5" t="s">
        <v>642</v>
      </c>
      <c r="D42" s="14"/>
      <c r="E42" s="2" t="s">
        <v>227</v>
      </c>
      <c r="F42" s="8"/>
      <c r="G42" s="2" t="s">
        <v>480</v>
      </c>
      <c r="H42" s="8"/>
    </row>
    <row r="43" spans="2:8" ht="12.75">
      <c r="B43" s="2">
        <v>57</v>
      </c>
      <c r="C43" s="2" t="s">
        <v>511</v>
      </c>
      <c r="D43" s="15"/>
      <c r="F43" s="8"/>
      <c r="G43" s="9" t="s">
        <v>466</v>
      </c>
      <c r="H43" s="8"/>
    </row>
    <row r="44" spans="1:8" ht="12.75">
      <c r="A44" s="2">
        <v>21</v>
      </c>
      <c r="B44" s="5">
        <v>62</v>
      </c>
      <c r="C44" s="5" t="s">
        <v>627</v>
      </c>
      <c r="D44" s="12"/>
      <c r="E44" s="2" t="s">
        <v>428</v>
      </c>
      <c r="F44" s="8"/>
      <c r="G44" s="6" t="s">
        <v>961</v>
      </c>
      <c r="H44" s="8"/>
    </row>
    <row r="45" spans="3:8" ht="12.75">
      <c r="C45" s="2" t="s">
        <v>227</v>
      </c>
      <c r="D45" s="13"/>
      <c r="E45" s="5" t="s">
        <v>422</v>
      </c>
      <c r="F45" s="8"/>
      <c r="G45" s="8"/>
      <c r="H45" s="8"/>
    </row>
    <row r="46" spans="1:8" ht="12.75">
      <c r="A46" s="2">
        <v>22</v>
      </c>
      <c r="B46" s="5" t="s">
        <v>227</v>
      </c>
      <c r="C46" s="5" t="s">
        <v>177</v>
      </c>
      <c r="D46" s="14"/>
      <c r="E46" s="6" t="s">
        <v>227</v>
      </c>
      <c r="F46" s="8" t="s">
        <v>486</v>
      </c>
      <c r="G46" s="8"/>
      <c r="H46" s="8"/>
    </row>
    <row r="47" spans="3:8" ht="12.75">
      <c r="C47" s="2" t="s">
        <v>227</v>
      </c>
      <c r="D47" s="15"/>
      <c r="E47" s="8"/>
      <c r="F47" s="10" t="s">
        <v>451</v>
      </c>
      <c r="G47" s="8"/>
      <c r="H47" s="8"/>
    </row>
    <row r="48" spans="1:8" ht="12.75">
      <c r="A48" s="2">
        <v>23</v>
      </c>
      <c r="B48" s="5" t="s">
        <v>227</v>
      </c>
      <c r="C48" s="5" t="s">
        <v>177</v>
      </c>
      <c r="D48" s="12"/>
      <c r="E48" s="8" t="s">
        <v>486</v>
      </c>
      <c r="F48" s="2" t="s">
        <v>960</v>
      </c>
      <c r="G48" s="8"/>
      <c r="H48" s="8"/>
    </row>
    <row r="49" spans="2:8" ht="12.75">
      <c r="B49" s="2">
        <v>13</v>
      </c>
      <c r="C49" s="2" t="s">
        <v>839</v>
      </c>
      <c r="D49" s="13"/>
      <c r="E49" s="7" t="s">
        <v>451</v>
      </c>
      <c r="G49" s="8"/>
      <c r="H49" s="8"/>
    </row>
    <row r="50" spans="1:8" ht="12.75">
      <c r="A50" s="2">
        <v>24</v>
      </c>
      <c r="B50" s="5">
        <v>40</v>
      </c>
      <c r="C50" s="5" t="s">
        <v>726</v>
      </c>
      <c r="D50" s="14"/>
      <c r="E50" s="2" t="s">
        <v>227</v>
      </c>
      <c r="G50" s="8"/>
      <c r="H50" s="20" t="s">
        <v>480</v>
      </c>
    </row>
    <row r="51" spans="2:8" ht="12.75">
      <c r="B51" s="2">
        <v>31</v>
      </c>
      <c r="C51" s="2" t="s">
        <v>567</v>
      </c>
      <c r="D51" s="15"/>
      <c r="G51" s="8"/>
      <c r="H51" s="11" t="s">
        <v>466</v>
      </c>
    </row>
    <row r="52" spans="1:8" ht="12.75">
      <c r="A52" s="2">
        <v>25</v>
      </c>
      <c r="B52" s="5">
        <v>38</v>
      </c>
      <c r="C52" s="5" t="s">
        <v>577</v>
      </c>
      <c r="D52" s="12"/>
      <c r="E52" s="2" t="s">
        <v>463</v>
      </c>
      <c r="G52" s="8"/>
      <c r="H52" s="2" t="s">
        <v>959</v>
      </c>
    </row>
    <row r="53" spans="3:7" ht="12.75">
      <c r="C53" s="2" t="s">
        <v>227</v>
      </c>
      <c r="D53" s="13"/>
      <c r="E53" s="5" t="s">
        <v>455</v>
      </c>
      <c r="G53" s="8"/>
    </row>
    <row r="54" spans="1:7" ht="12.75">
      <c r="A54" s="2">
        <v>26</v>
      </c>
      <c r="B54" s="5" t="s">
        <v>227</v>
      </c>
      <c r="C54" s="5" t="s">
        <v>177</v>
      </c>
      <c r="D54" s="14"/>
      <c r="E54" s="6" t="s">
        <v>227</v>
      </c>
      <c r="F54" s="2" t="s">
        <v>463</v>
      </c>
      <c r="G54" s="8"/>
    </row>
    <row r="55" spans="3:7" ht="12.75">
      <c r="C55" s="2" t="s">
        <v>227</v>
      </c>
      <c r="D55" s="15"/>
      <c r="E55" s="8"/>
      <c r="F55" s="9" t="s">
        <v>455</v>
      </c>
      <c r="G55" s="8"/>
    </row>
    <row r="56" spans="1:7" ht="12.75">
      <c r="A56" s="2">
        <v>27</v>
      </c>
      <c r="B56" s="5" t="s">
        <v>227</v>
      </c>
      <c r="C56" s="5" t="s">
        <v>177</v>
      </c>
      <c r="D56" s="12"/>
      <c r="E56" s="8" t="s">
        <v>394</v>
      </c>
      <c r="F56" s="6" t="s">
        <v>958</v>
      </c>
      <c r="G56" s="8"/>
    </row>
    <row r="57" spans="2:7" ht="12.75">
      <c r="B57" s="2">
        <v>79</v>
      </c>
      <c r="C57" s="2" t="s">
        <v>574</v>
      </c>
      <c r="D57" s="13"/>
      <c r="E57" s="7" t="s">
        <v>393</v>
      </c>
      <c r="F57" s="8"/>
      <c r="G57" s="8"/>
    </row>
    <row r="58" spans="1:7" ht="12.75">
      <c r="A58" s="2">
        <v>28</v>
      </c>
      <c r="B58" s="5">
        <v>80</v>
      </c>
      <c r="C58" s="5" t="s">
        <v>564</v>
      </c>
      <c r="D58" s="14"/>
      <c r="E58" s="2" t="s">
        <v>227</v>
      </c>
      <c r="F58" s="8"/>
      <c r="G58" s="8" t="s">
        <v>463</v>
      </c>
    </row>
    <row r="59" spans="2:7" ht="12.75">
      <c r="B59" s="2">
        <v>64</v>
      </c>
      <c r="C59" s="2" t="s">
        <v>709</v>
      </c>
      <c r="D59" s="15"/>
      <c r="F59" s="8"/>
      <c r="G59" s="10" t="s">
        <v>455</v>
      </c>
    </row>
    <row r="60" spans="1:7" ht="12.75">
      <c r="A60" s="2">
        <v>29</v>
      </c>
      <c r="B60" s="5">
        <v>83</v>
      </c>
      <c r="C60" s="5" t="s">
        <v>538</v>
      </c>
      <c r="D60" s="12"/>
      <c r="E60" s="2" t="s">
        <v>418</v>
      </c>
      <c r="F60" s="8"/>
      <c r="G60" s="2" t="s">
        <v>957</v>
      </c>
    </row>
    <row r="61" spans="3:6" ht="12.75">
      <c r="C61" s="2" t="s">
        <v>227</v>
      </c>
      <c r="D61" s="13"/>
      <c r="E61" s="5" t="s">
        <v>388</v>
      </c>
      <c r="F61" s="8"/>
    </row>
    <row r="62" spans="1:6" ht="12.75">
      <c r="A62" s="2">
        <v>30</v>
      </c>
      <c r="B62" s="5" t="s">
        <v>227</v>
      </c>
      <c r="C62" s="5" t="s">
        <v>177</v>
      </c>
      <c r="D62" s="14"/>
      <c r="E62" s="6" t="s">
        <v>227</v>
      </c>
      <c r="F62" s="8" t="s">
        <v>494</v>
      </c>
    </row>
    <row r="63" spans="3:6" ht="12.75">
      <c r="C63" s="2" t="s">
        <v>227</v>
      </c>
      <c r="D63" s="15"/>
      <c r="E63" s="8"/>
      <c r="F63" s="10" t="s">
        <v>487</v>
      </c>
    </row>
    <row r="64" spans="1:6" ht="12.75">
      <c r="A64" s="2">
        <v>31</v>
      </c>
      <c r="B64" s="5" t="s">
        <v>227</v>
      </c>
      <c r="C64" s="5" t="s">
        <v>177</v>
      </c>
      <c r="D64" s="12"/>
      <c r="E64" s="8" t="s">
        <v>494</v>
      </c>
      <c r="F64" s="2" t="s">
        <v>214</v>
      </c>
    </row>
    <row r="65" spans="2:7" ht="12.75">
      <c r="B65" s="2">
        <v>6</v>
      </c>
      <c r="C65" s="2" t="s">
        <v>816</v>
      </c>
      <c r="D65" s="13"/>
      <c r="E65" s="7" t="s">
        <v>487</v>
      </c>
      <c r="G65" s="2" t="s">
        <v>500</v>
      </c>
    </row>
    <row r="66" spans="1:8" ht="13.5" thickBot="1">
      <c r="A66" s="2">
        <v>32</v>
      </c>
      <c r="B66" s="5">
        <v>12</v>
      </c>
      <c r="C66" s="5" t="s">
        <v>881</v>
      </c>
      <c r="D66" s="14"/>
      <c r="E66" s="2" t="s">
        <v>227</v>
      </c>
      <c r="G66" s="83" t="s">
        <v>499</v>
      </c>
      <c r="H66" s="1" t="s">
        <v>500</v>
      </c>
    </row>
    <row r="67" spans="4:8" ht="13.5" thickBot="1">
      <c r="D67" s="16"/>
      <c r="G67" s="82" t="s">
        <v>498</v>
      </c>
      <c r="H67" s="81" t="s">
        <v>499</v>
      </c>
    </row>
    <row r="68" spans="7:8" ht="13.5" thickBot="1">
      <c r="G68" s="80" t="s">
        <v>491</v>
      </c>
      <c r="H68" s="1" t="s">
        <v>956</v>
      </c>
    </row>
    <row r="71" spans="2:8" ht="21">
      <c r="B71" s="3" t="s">
        <v>172</v>
      </c>
      <c r="H71" s="61" t="s">
        <v>88</v>
      </c>
    </row>
    <row r="72" spans="2:8" ht="20.25">
      <c r="B72" s="4" t="s">
        <v>65</v>
      </c>
      <c r="H72" s="17" t="s">
        <v>955</v>
      </c>
    </row>
    <row r="73" spans="2:8" ht="13.5">
      <c r="B73" s="2">
        <v>5</v>
      </c>
      <c r="C73" s="2" t="s">
        <v>830</v>
      </c>
      <c r="D73" s="4"/>
      <c r="H73" s="15" t="s">
        <v>173</v>
      </c>
    </row>
    <row r="74" spans="1:5" ht="12.75">
      <c r="A74" s="2">
        <v>33</v>
      </c>
      <c r="B74" s="5">
        <v>11</v>
      </c>
      <c r="C74" s="5" t="s">
        <v>797</v>
      </c>
      <c r="E74" s="2" t="s">
        <v>495</v>
      </c>
    </row>
    <row r="75" spans="3:5" ht="12.75">
      <c r="C75" s="2" t="s">
        <v>227</v>
      </c>
      <c r="D75" s="13"/>
      <c r="E75" s="5" t="s">
        <v>488</v>
      </c>
    </row>
    <row r="76" spans="1:6" ht="12.75">
      <c r="A76" s="2">
        <v>34</v>
      </c>
      <c r="B76" s="5" t="s">
        <v>227</v>
      </c>
      <c r="C76" s="5" t="s">
        <v>177</v>
      </c>
      <c r="D76" s="14"/>
      <c r="E76" s="6" t="s">
        <v>227</v>
      </c>
      <c r="F76" s="2" t="s">
        <v>495</v>
      </c>
    </row>
    <row r="77" spans="3:6" ht="12.75">
      <c r="C77" s="2" t="s">
        <v>227</v>
      </c>
      <c r="D77" s="15"/>
      <c r="E77" s="8"/>
      <c r="F77" s="9" t="s">
        <v>488</v>
      </c>
    </row>
    <row r="78" spans="1:6" ht="12.75">
      <c r="A78" s="2">
        <v>35</v>
      </c>
      <c r="B78" s="5" t="s">
        <v>227</v>
      </c>
      <c r="C78" s="5" t="s">
        <v>177</v>
      </c>
      <c r="D78" s="12"/>
      <c r="E78" s="8" t="s">
        <v>475</v>
      </c>
      <c r="F78" s="6" t="s">
        <v>954</v>
      </c>
    </row>
    <row r="79" spans="2:6" ht="12.75">
      <c r="B79" s="2">
        <v>23</v>
      </c>
      <c r="C79" s="2" t="s">
        <v>674</v>
      </c>
      <c r="D79" s="13"/>
      <c r="E79" s="7" t="s">
        <v>439</v>
      </c>
      <c r="F79" s="8"/>
    </row>
    <row r="80" spans="1:7" ht="12.75">
      <c r="A80" s="2">
        <v>36</v>
      </c>
      <c r="B80" s="5">
        <v>50</v>
      </c>
      <c r="C80" s="5" t="s">
        <v>765</v>
      </c>
      <c r="D80" s="14"/>
      <c r="E80" s="2" t="s">
        <v>227</v>
      </c>
      <c r="F80" s="8"/>
      <c r="G80" s="2" t="s">
        <v>495</v>
      </c>
    </row>
    <row r="81" spans="2:7" ht="12.75">
      <c r="B81" s="2">
        <v>46</v>
      </c>
      <c r="C81" s="2" t="s">
        <v>706</v>
      </c>
      <c r="D81" s="15"/>
      <c r="F81" s="8"/>
      <c r="G81" s="9" t="s">
        <v>488</v>
      </c>
    </row>
    <row r="82" spans="1:7" ht="12.75">
      <c r="A82" s="2">
        <v>37</v>
      </c>
      <c r="B82" s="5">
        <v>76</v>
      </c>
      <c r="C82" s="5" t="s">
        <v>580</v>
      </c>
      <c r="D82" s="12"/>
      <c r="E82" s="2" t="s">
        <v>444</v>
      </c>
      <c r="F82" s="8"/>
      <c r="G82" s="6" t="s">
        <v>953</v>
      </c>
    </row>
    <row r="83" spans="3:7" ht="12.75">
      <c r="C83" s="2" t="s">
        <v>227</v>
      </c>
      <c r="D83" s="13"/>
      <c r="E83" s="5" t="s">
        <v>399</v>
      </c>
      <c r="F83" s="8"/>
      <c r="G83" s="8"/>
    </row>
    <row r="84" spans="1:7" ht="12.75">
      <c r="A84" s="2">
        <v>38</v>
      </c>
      <c r="B84" s="5" t="s">
        <v>227</v>
      </c>
      <c r="C84" s="5" t="s">
        <v>177</v>
      </c>
      <c r="D84" s="14"/>
      <c r="E84" s="6" t="s">
        <v>227</v>
      </c>
      <c r="F84" s="8" t="s">
        <v>476</v>
      </c>
      <c r="G84" s="8"/>
    </row>
    <row r="85" spans="3:7" ht="12.75">
      <c r="C85" s="2" t="s">
        <v>227</v>
      </c>
      <c r="D85" s="15"/>
      <c r="E85" s="8"/>
      <c r="F85" s="10" t="s">
        <v>458</v>
      </c>
      <c r="G85" s="8"/>
    </row>
    <row r="86" spans="1:7" ht="12.75">
      <c r="A86" s="2">
        <v>39</v>
      </c>
      <c r="B86" s="5" t="s">
        <v>227</v>
      </c>
      <c r="C86" s="5" t="s">
        <v>177</v>
      </c>
      <c r="D86" s="12"/>
      <c r="E86" s="8" t="s">
        <v>476</v>
      </c>
      <c r="F86" s="2" t="s">
        <v>952</v>
      </c>
      <c r="G86" s="8"/>
    </row>
    <row r="87" spans="2:7" ht="12.75">
      <c r="B87" s="2">
        <v>22</v>
      </c>
      <c r="C87" s="2" t="s">
        <v>693</v>
      </c>
      <c r="D87" s="13"/>
      <c r="E87" s="7" t="s">
        <v>458</v>
      </c>
      <c r="G87" s="8"/>
    </row>
    <row r="88" spans="1:8" ht="12.75">
      <c r="A88" s="2">
        <v>40</v>
      </c>
      <c r="B88" s="5">
        <v>36</v>
      </c>
      <c r="C88" s="5" t="s">
        <v>605</v>
      </c>
      <c r="D88" s="14"/>
      <c r="E88" s="2" t="s">
        <v>227</v>
      </c>
      <c r="G88" s="8"/>
      <c r="H88" s="1" t="s">
        <v>490</v>
      </c>
    </row>
    <row r="89" spans="2:8" ht="12.75">
      <c r="B89" s="2">
        <v>14</v>
      </c>
      <c r="C89" s="2" t="s">
        <v>825</v>
      </c>
      <c r="D89" s="15"/>
      <c r="G89" s="8"/>
      <c r="H89" s="18" t="s">
        <v>484</v>
      </c>
    </row>
    <row r="90" spans="1:8" ht="12.75">
      <c r="A90" s="2">
        <v>41</v>
      </c>
      <c r="B90" s="5">
        <v>44</v>
      </c>
      <c r="C90" s="5" t="s">
        <v>562</v>
      </c>
      <c r="D90" s="12"/>
      <c r="E90" s="2" t="s">
        <v>485</v>
      </c>
      <c r="G90" s="8"/>
      <c r="H90" s="6" t="s">
        <v>951</v>
      </c>
    </row>
    <row r="91" spans="3:8" ht="12.75">
      <c r="C91" s="2" t="s">
        <v>227</v>
      </c>
      <c r="D91" s="13"/>
      <c r="E91" s="5" t="s">
        <v>447</v>
      </c>
      <c r="G91" s="8"/>
      <c r="H91" s="8"/>
    </row>
    <row r="92" spans="1:8" ht="12.75">
      <c r="A92" s="2">
        <v>42</v>
      </c>
      <c r="B92" s="5" t="s">
        <v>227</v>
      </c>
      <c r="C92" s="5" t="s">
        <v>177</v>
      </c>
      <c r="D92" s="14"/>
      <c r="E92" s="6" t="s">
        <v>227</v>
      </c>
      <c r="F92" s="2" t="s">
        <v>485</v>
      </c>
      <c r="G92" s="8"/>
      <c r="H92" s="8"/>
    </row>
    <row r="93" spans="3:8" ht="12.75">
      <c r="C93" s="2" t="s">
        <v>227</v>
      </c>
      <c r="D93" s="15"/>
      <c r="E93" s="8"/>
      <c r="F93" s="9" t="s">
        <v>447</v>
      </c>
      <c r="G93" s="8"/>
      <c r="H93" s="8"/>
    </row>
    <row r="94" spans="1:8" ht="12.75">
      <c r="A94" s="2">
        <v>43</v>
      </c>
      <c r="B94" s="5" t="s">
        <v>227</v>
      </c>
      <c r="C94" s="5" t="s">
        <v>177</v>
      </c>
      <c r="D94" s="12"/>
      <c r="E94" s="8" t="s">
        <v>415</v>
      </c>
      <c r="F94" s="6" t="s">
        <v>274</v>
      </c>
      <c r="G94" s="8"/>
      <c r="H94" s="8"/>
    </row>
    <row r="95" spans="2:8" ht="12.75">
      <c r="B95" s="2">
        <v>66</v>
      </c>
      <c r="C95" s="2" t="s">
        <v>525</v>
      </c>
      <c r="D95" s="13"/>
      <c r="E95" s="7" t="s">
        <v>411</v>
      </c>
      <c r="F95" s="8"/>
      <c r="G95" s="8"/>
      <c r="H95" s="8"/>
    </row>
    <row r="96" spans="1:8" ht="12.75">
      <c r="A96" s="2">
        <v>44</v>
      </c>
      <c r="B96" s="5">
        <v>69</v>
      </c>
      <c r="C96" s="5" t="s">
        <v>594</v>
      </c>
      <c r="D96" s="14"/>
      <c r="E96" s="2" t="s">
        <v>227</v>
      </c>
      <c r="F96" s="8"/>
      <c r="G96" s="8" t="s">
        <v>490</v>
      </c>
      <c r="H96" s="8"/>
    </row>
    <row r="97" spans="2:8" ht="12.75">
      <c r="B97" s="2">
        <v>21</v>
      </c>
      <c r="C97" s="2" t="s">
        <v>713</v>
      </c>
      <c r="D97" s="15"/>
      <c r="F97" s="8"/>
      <c r="G97" s="10" t="s">
        <v>484</v>
      </c>
      <c r="H97" s="8"/>
    </row>
    <row r="98" spans="1:8" ht="12.75">
      <c r="A98" s="2">
        <v>45</v>
      </c>
      <c r="B98" s="5">
        <v>73</v>
      </c>
      <c r="C98" s="5" t="s">
        <v>505</v>
      </c>
      <c r="D98" s="12"/>
      <c r="E98" s="2" t="s">
        <v>477</v>
      </c>
      <c r="F98" s="8"/>
      <c r="G98" s="2" t="s">
        <v>950</v>
      </c>
      <c r="H98" s="8"/>
    </row>
    <row r="99" spans="3:8" ht="12.75">
      <c r="C99" s="2" t="s">
        <v>227</v>
      </c>
      <c r="D99" s="13"/>
      <c r="E99" s="5" t="s">
        <v>404</v>
      </c>
      <c r="F99" s="8"/>
      <c r="H99" s="8"/>
    </row>
    <row r="100" spans="1:8" ht="12.75">
      <c r="A100" s="2">
        <v>46</v>
      </c>
      <c r="B100" s="5" t="s">
        <v>227</v>
      </c>
      <c r="C100" s="5" t="s">
        <v>177</v>
      </c>
      <c r="D100" s="14"/>
      <c r="E100" s="6" t="s">
        <v>227</v>
      </c>
      <c r="F100" s="8" t="s">
        <v>490</v>
      </c>
      <c r="H100" s="8"/>
    </row>
    <row r="101" spans="3:8" ht="12.75">
      <c r="C101" s="2" t="s">
        <v>227</v>
      </c>
      <c r="D101" s="15"/>
      <c r="E101" s="8"/>
      <c r="F101" s="10" t="s">
        <v>484</v>
      </c>
      <c r="H101" s="8"/>
    </row>
    <row r="102" spans="1:8" ht="12.75">
      <c r="A102" s="2">
        <v>47</v>
      </c>
      <c r="B102" s="5" t="s">
        <v>227</v>
      </c>
      <c r="C102" s="5" t="s">
        <v>177</v>
      </c>
      <c r="D102" s="12"/>
      <c r="E102" s="8" t="s">
        <v>490</v>
      </c>
      <c r="F102" s="2" t="s">
        <v>949</v>
      </c>
      <c r="H102" s="8"/>
    </row>
    <row r="103" spans="2:8" ht="12.75">
      <c r="B103" s="2">
        <v>10</v>
      </c>
      <c r="C103" s="2" t="s">
        <v>853</v>
      </c>
      <c r="D103" s="13"/>
      <c r="E103" s="7" t="s">
        <v>484</v>
      </c>
      <c r="H103" s="8"/>
    </row>
    <row r="104" spans="1:8" ht="12.75">
      <c r="A104" s="2">
        <v>48</v>
      </c>
      <c r="B104" s="5">
        <v>15</v>
      </c>
      <c r="C104" s="5" t="s">
        <v>784</v>
      </c>
      <c r="D104" s="14"/>
      <c r="E104" s="2" t="s">
        <v>227</v>
      </c>
      <c r="H104" s="20" t="s">
        <v>498</v>
      </c>
    </row>
    <row r="105" spans="2:8" ht="12.75">
      <c r="B105" s="2">
        <v>18</v>
      </c>
      <c r="C105" s="2" t="s">
        <v>773</v>
      </c>
      <c r="D105" s="15"/>
      <c r="H105" s="11" t="s">
        <v>491</v>
      </c>
    </row>
    <row r="106" spans="1:8" ht="12.75">
      <c r="A106" s="2">
        <v>49</v>
      </c>
      <c r="B106" s="5">
        <v>28</v>
      </c>
      <c r="C106" s="5" t="s">
        <v>610</v>
      </c>
      <c r="D106" s="12"/>
      <c r="E106" s="2" t="s">
        <v>481</v>
      </c>
      <c r="H106" s="8" t="s">
        <v>948</v>
      </c>
    </row>
    <row r="107" spans="3:8" ht="12.75">
      <c r="C107" s="2" t="s">
        <v>227</v>
      </c>
      <c r="D107" s="13"/>
      <c r="E107" s="5" t="s">
        <v>468</v>
      </c>
      <c r="H107" s="8"/>
    </row>
    <row r="108" spans="1:8" ht="12.75">
      <c r="A108" s="2">
        <v>50</v>
      </c>
      <c r="B108" s="5" t="s">
        <v>227</v>
      </c>
      <c r="C108" s="5" t="s">
        <v>177</v>
      </c>
      <c r="D108" s="14"/>
      <c r="E108" s="6" t="s">
        <v>227</v>
      </c>
      <c r="F108" s="2" t="s">
        <v>481</v>
      </c>
      <c r="H108" s="8"/>
    </row>
    <row r="109" spans="3:8" ht="12.75">
      <c r="C109" s="2" t="s">
        <v>227</v>
      </c>
      <c r="D109" s="15"/>
      <c r="E109" s="8"/>
      <c r="F109" s="9" t="s">
        <v>468</v>
      </c>
      <c r="H109" s="8"/>
    </row>
    <row r="110" spans="1:8" ht="12.75">
      <c r="A110" s="2">
        <v>51</v>
      </c>
      <c r="B110" s="5" t="s">
        <v>227</v>
      </c>
      <c r="C110" s="5" t="s">
        <v>177</v>
      </c>
      <c r="D110" s="12"/>
      <c r="E110" s="8" t="s">
        <v>420</v>
      </c>
      <c r="F110" s="6" t="s">
        <v>947</v>
      </c>
      <c r="H110" s="8"/>
    </row>
    <row r="111" spans="2:8" ht="12.75">
      <c r="B111" s="2">
        <v>63</v>
      </c>
      <c r="C111" s="2" t="s">
        <v>730</v>
      </c>
      <c r="D111" s="13"/>
      <c r="E111" s="7" t="s">
        <v>386</v>
      </c>
      <c r="F111" s="8"/>
      <c r="H111" s="8"/>
    </row>
    <row r="112" spans="1:8" ht="12.75">
      <c r="A112" s="2">
        <v>52</v>
      </c>
      <c r="B112" s="5">
        <v>84</v>
      </c>
      <c r="C112" s="5" t="s">
        <v>607</v>
      </c>
      <c r="D112" s="14"/>
      <c r="E112" s="2" t="s">
        <v>227</v>
      </c>
      <c r="F112" s="8"/>
      <c r="G112" s="2" t="s">
        <v>493</v>
      </c>
      <c r="H112" s="8"/>
    </row>
    <row r="113" spans="2:8" ht="12.75">
      <c r="B113" s="2">
        <v>17</v>
      </c>
      <c r="C113" s="2" t="s">
        <v>811</v>
      </c>
      <c r="D113" s="15"/>
      <c r="F113" s="8"/>
      <c r="G113" s="9" t="s">
        <v>437</v>
      </c>
      <c r="H113" s="8"/>
    </row>
    <row r="114" spans="1:8" ht="12.75">
      <c r="A114" s="2">
        <v>53</v>
      </c>
      <c r="B114" s="5">
        <v>68</v>
      </c>
      <c r="C114" s="5" t="s">
        <v>619</v>
      </c>
      <c r="D114" s="12"/>
      <c r="E114" s="2" t="s">
        <v>482</v>
      </c>
      <c r="F114" s="8"/>
      <c r="G114" s="6" t="s">
        <v>946</v>
      </c>
      <c r="H114" s="8"/>
    </row>
    <row r="115" spans="3:8" ht="12.75">
      <c r="C115" s="2" t="s">
        <v>227</v>
      </c>
      <c r="D115" s="13"/>
      <c r="E115" s="5" t="s">
        <v>413</v>
      </c>
      <c r="F115" s="8"/>
      <c r="G115" s="8"/>
      <c r="H115" s="8"/>
    </row>
    <row r="116" spans="1:8" ht="12.75">
      <c r="A116" s="2">
        <v>54</v>
      </c>
      <c r="B116" s="5" t="s">
        <v>227</v>
      </c>
      <c r="C116" s="5" t="s">
        <v>177</v>
      </c>
      <c r="D116" s="14"/>
      <c r="E116" s="6" t="s">
        <v>227</v>
      </c>
      <c r="F116" s="8" t="s">
        <v>493</v>
      </c>
      <c r="G116" s="8"/>
      <c r="H116" s="8"/>
    </row>
    <row r="117" spans="3:8" ht="12.75">
      <c r="C117" s="2" t="s">
        <v>227</v>
      </c>
      <c r="D117" s="15"/>
      <c r="E117" s="8"/>
      <c r="F117" s="10" t="s">
        <v>437</v>
      </c>
      <c r="G117" s="8"/>
      <c r="H117" s="8"/>
    </row>
    <row r="118" spans="1:8" ht="12.75">
      <c r="A118" s="2">
        <v>55</v>
      </c>
      <c r="B118" s="5" t="s">
        <v>227</v>
      </c>
      <c r="C118" s="5" t="s">
        <v>177</v>
      </c>
      <c r="D118" s="12"/>
      <c r="E118" s="8" t="s">
        <v>493</v>
      </c>
      <c r="F118" s="2" t="s">
        <v>945</v>
      </c>
      <c r="G118" s="8"/>
      <c r="H118" s="8"/>
    </row>
    <row r="119" spans="2:8" ht="12.75">
      <c r="B119" s="2">
        <v>7</v>
      </c>
      <c r="C119" s="2" t="s">
        <v>802</v>
      </c>
      <c r="D119" s="13"/>
      <c r="E119" s="7" t="s">
        <v>437</v>
      </c>
      <c r="G119" s="8"/>
      <c r="H119" s="8"/>
    </row>
    <row r="120" spans="1:8" ht="12.75">
      <c r="A120" s="2">
        <v>56</v>
      </c>
      <c r="B120" s="5">
        <v>52</v>
      </c>
      <c r="C120" s="5" t="s">
        <v>646</v>
      </c>
      <c r="D120" s="14"/>
      <c r="E120" s="2" t="s">
        <v>227</v>
      </c>
      <c r="G120" s="8"/>
      <c r="H120" s="20" t="s">
        <v>498</v>
      </c>
    </row>
    <row r="121" spans="2:8" ht="12.75">
      <c r="B121" s="2">
        <v>32</v>
      </c>
      <c r="C121" s="2" t="s">
        <v>554</v>
      </c>
      <c r="D121" s="15"/>
      <c r="G121" s="8"/>
      <c r="H121" s="11" t="s">
        <v>491</v>
      </c>
    </row>
    <row r="122" spans="1:8" ht="12.75">
      <c r="A122" s="2">
        <v>57</v>
      </c>
      <c r="B122" s="5">
        <v>39</v>
      </c>
      <c r="C122" s="5" t="s">
        <v>667</v>
      </c>
      <c r="D122" s="12"/>
      <c r="E122" s="2" t="s">
        <v>462</v>
      </c>
      <c r="G122" s="8"/>
      <c r="H122" s="2" t="s">
        <v>944</v>
      </c>
    </row>
    <row r="123" spans="3:7" ht="12.75">
      <c r="C123" s="2" t="s">
        <v>227</v>
      </c>
      <c r="D123" s="13"/>
      <c r="E123" s="5" t="s">
        <v>453</v>
      </c>
      <c r="G123" s="8"/>
    </row>
    <row r="124" spans="1:7" ht="12.75">
      <c r="A124" s="2">
        <v>58</v>
      </c>
      <c r="B124" s="5" t="s">
        <v>227</v>
      </c>
      <c r="C124" s="5" t="s">
        <v>177</v>
      </c>
      <c r="D124" s="14"/>
      <c r="E124" s="6" t="s">
        <v>227</v>
      </c>
      <c r="F124" s="2" t="s">
        <v>462</v>
      </c>
      <c r="G124" s="8"/>
    </row>
    <row r="125" spans="3:7" ht="12.75">
      <c r="C125" s="2" t="s">
        <v>227</v>
      </c>
      <c r="D125" s="15"/>
      <c r="E125" s="8"/>
      <c r="F125" s="9" t="s">
        <v>453</v>
      </c>
      <c r="G125" s="8"/>
    </row>
    <row r="126" spans="1:7" ht="12.75">
      <c r="A126" s="2">
        <v>59</v>
      </c>
      <c r="B126" s="5" t="s">
        <v>227</v>
      </c>
      <c r="C126" s="5" t="s">
        <v>177</v>
      </c>
      <c r="D126" s="12"/>
      <c r="E126" s="8" t="s">
        <v>427</v>
      </c>
      <c r="F126" s="6" t="s">
        <v>943</v>
      </c>
      <c r="G126" s="8"/>
    </row>
    <row r="127" spans="2:7" ht="12.75">
      <c r="B127" s="2">
        <v>58</v>
      </c>
      <c r="C127" s="2" t="s">
        <v>689</v>
      </c>
      <c r="D127" s="13"/>
      <c r="E127" s="7" t="s">
        <v>426</v>
      </c>
      <c r="F127" s="8"/>
      <c r="G127" s="8"/>
    </row>
    <row r="128" spans="1:7" ht="12.75">
      <c r="A128" s="2">
        <v>60</v>
      </c>
      <c r="B128" s="5">
        <v>59</v>
      </c>
      <c r="C128" s="5" t="s">
        <v>670</v>
      </c>
      <c r="D128" s="14"/>
      <c r="E128" s="2" t="s">
        <v>227</v>
      </c>
      <c r="F128" s="8"/>
      <c r="G128" s="8" t="s">
        <v>498</v>
      </c>
    </row>
    <row r="129" spans="2:7" ht="12.75">
      <c r="B129" s="2">
        <v>24</v>
      </c>
      <c r="C129" s="2" t="s">
        <v>654</v>
      </c>
      <c r="D129" s="15"/>
      <c r="F129" s="8"/>
      <c r="G129" s="10" t="s">
        <v>491</v>
      </c>
    </row>
    <row r="130" spans="1:7" ht="12.75">
      <c r="A130" s="2">
        <v>61</v>
      </c>
      <c r="B130" s="5">
        <v>51</v>
      </c>
      <c r="C130" s="5" t="s">
        <v>536</v>
      </c>
      <c r="D130" s="12"/>
      <c r="E130" s="2" t="s">
        <v>473</v>
      </c>
      <c r="F130" s="8"/>
      <c r="G130" s="2" t="s">
        <v>942</v>
      </c>
    </row>
    <row r="131" spans="2:6" ht="12.75">
      <c r="B131" s="2">
        <v>41</v>
      </c>
      <c r="C131" s="2" t="s">
        <v>686</v>
      </c>
      <c r="D131" s="13"/>
      <c r="E131" s="5" t="s">
        <v>438</v>
      </c>
      <c r="F131" s="8"/>
    </row>
    <row r="132" spans="1:6" ht="12.75">
      <c r="A132" s="2">
        <v>62</v>
      </c>
      <c r="B132" s="5">
        <v>49</v>
      </c>
      <c r="C132" s="5" t="s">
        <v>523</v>
      </c>
      <c r="D132" s="14"/>
      <c r="E132" s="6" t="s">
        <v>941</v>
      </c>
      <c r="F132" s="8" t="s">
        <v>498</v>
      </c>
    </row>
    <row r="133" spans="3:6" ht="12.75">
      <c r="C133" s="2" t="s">
        <v>227</v>
      </c>
      <c r="D133" s="15"/>
      <c r="E133" s="8"/>
      <c r="F133" s="10" t="s">
        <v>491</v>
      </c>
    </row>
    <row r="134" spans="1:6" ht="12.75">
      <c r="A134" s="2">
        <v>63</v>
      </c>
      <c r="B134" s="5" t="s">
        <v>227</v>
      </c>
      <c r="C134" s="5" t="s">
        <v>177</v>
      </c>
      <c r="D134" s="12"/>
      <c r="E134" s="8" t="s">
        <v>498</v>
      </c>
      <c r="F134" s="2" t="s">
        <v>940</v>
      </c>
    </row>
    <row r="135" spans="2:5" ht="12.75">
      <c r="B135" s="2">
        <v>3</v>
      </c>
      <c r="C135" s="2" t="s">
        <v>858</v>
      </c>
      <c r="D135" s="13"/>
      <c r="E135" s="7" t="s">
        <v>491</v>
      </c>
    </row>
    <row r="136" spans="1:5" ht="12.75">
      <c r="A136" s="2">
        <v>64</v>
      </c>
      <c r="B136" s="5">
        <v>9</v>
      </c>
      <c r="C136" s="5" t="s">
        <v>789</v>
      </c>
      <c r="D136" s="14"/>
      <c r="E136" s="2" t="s">
        <v>227</v>
      </c>
    </row>
    <row r="137" ht="12.75">
      <c r="D137" s="16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  <rowBreaks count="1" manualBreakCount="1">
    <brk id="7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2">
      <selection activeCell="F25" sqref="F25"/>
    </sheetView>
  </sheetViews>
  <sheetFormatPr defaultColWidth="9.00390625" defaultRowHeight="12.75"/>
  <cols>
    <col min="1" max="1" width="4.625" style="46" bestFit="1" customWidth="1"/>
    <col min="2" max="2" width="17.375" style="46" bestFit="1" customWidth="1"/>
    <col min="3" max="3" width="7.00390625" style="46" bestFit="1" customWidth="1"/>
    <col min="4" max="4" width="22.25390625" style="46" bestFit="1" customWidth="1"/>
    <col min="5" max="5" width="7.875" style="46" bestFit="1" customWidth="1"/>
    <col min="6" max="16384" width="9.125" style="46" customWidth="1"/>
  </cols>
  <sheetData>
    <row r="1" spans="1:5" ht="10.5">
      <c r="A1" s="46" t="s">
        <v>4</v>
      </c>
      <c r="B1" s="46" t="s">
        <v>0</v>
      </c>
      <c r="C1" s="46" t="s">
        <v>9</v>
      </c>
      <c r="D1" s="46" t="s">
        <v>1</v>
      </c>
      <c r="E1" s="46" t="s">
        <v>14</v>
      </c>
    </row>
    <row r="2" spans="1:5" ht="11.25">
      <c r="A2" s="50">
        <v>1</v>
      </c>
      <c r="B2" s="67" t="s">
        <v>92</v>
      </c>
      <c r="C2" s="68">
        <v>1994</v>
      </c>
      <c r="D2" s="67" t="s">
        <v>93</v>
      </c>
      <c r="E2" s="69">
        <v>4</v>
      </c>
    </row>
    <row r="3" spans="1:5" ht="11.25">
      <c r="A3" s="50">
        <v>2</v>
      </c>
      <c r="B3" s="67" t="s">
        <v>94</v>
      </c>
      <c r="C3" s="68">
        <v>1994</v>
      </c>
      <c r="D3" s="67" t="s">
        <v>95</v>
      </c>
      <c r="E3" s="69">
        <v>6</v>
      </c>
    </row>
    <row r="4" spans="1:5" ht="11.25">
      <c r="A4" s="50">
        <v>3</v>
      </c>
      <c r="B4" s="67" t="s">
        <v>96</v>
      </c>
      <c r="C4" s="68">
        <v>1994</v>
      </c>
      <c r="D4" s="67" t="s">
        <v>95</v>
      </c>
      <c r="E4" s="69">
        <v>6</v>
      </c>
    </row>
    <row r="5" spans="1:5" ht="11.25">
      <c r="A5" s="50">
        <v>4</v>
      </c>
      <c r="B5" s="67" t="s">
        <v>97</v>
      </c>
      <c r="C5" s="68">
        <v>1996</v>
      </c>
      <c r="D5" s="67" t="s">
        <v>98</v>
      </c>
      <c r="E5" s="69">
        <v>9</v>
      </c>
    </row>
    <row r="6" spans="1:5" ht="11.25">
      <c r="A6" s="50">
        <v>5</v>
      </c>
      <c r="B6" s="67" t="s">
        <v>99</v>
      </c>
      <c r="C6" s="68">
        <v>1994</v>
      </c>
      <c r="D6" s="67" t="s">
        <v>100</v>
      </c>
      <c r="E6" s="69">
        <v>11</v>
      </c>
    </row>
    <row r="7" spans="1:5" ht="11.25">
      <c r="A7" s="50">
        <v>6</v>
      </c>
      <c r="B7" s="67" t="s">
        <v>101</v>
      </c>
      <c r="C7" s="68">
        <v>1997</v>
      </c>
      <c r="D7" s="67" t="s">
        <v>102</v>
      </c>
      <c r="E7" s="69">
        <v>12</v>
      </c>
    </row>
    <row r="8" spans="1:5" ht="11.25">
      <c r="A8" s="50">
        <v>7</v>
      </c>
      <c r="B8" s="67" t="s">
        <v>103</v>
      </c>
      <c r="C8" s="68">
        <v>1994</v>
      </c>
      <c r="D8" s="67" t="s">
        <v>104</v>
      </c>
      <c r="E8" s="69">
        <v>13</v>
      </c>
    </row>
    <row r="9" spans="1:5" ht="11.25">
      <c r="A9" s="50">
        <v>8</v>
      </c>
      <c r="B9" s="67" t="s">
        <v>105</v>
      </c>
      <c r="C9" s="68">
        <v>1996</v>
      </c>
      <c r="D9" s="67" t="s">
        <v>106</v>
      </c>
      <c r="E9" s="69">
        <v>14</v>
      </c>
    </row>
    <row r="10" spans="1:5" ht="11.25">
      <c r="A10" s="50">
        <v>9</v>
      </c>
      <c r="B10" s="67" t="s">
        <v>107</v>
      </c>
      <c r="C10" s="68">
        <v>1997</v>
      </c>
      <c r="D10" s="67" t="s">
        <v>108</v>
      </c>
      <c r="E10" s="69">
        <v>15</v>
      </c>
    </row>
    <row r="11" spans="1:5" ht="11.25">
      <c r="A11" s="50">
        <v>10</v>
      </c>
      <c r="B11" s="67" t="s">
        <v>109</v>
      </c>
      <c r="C11" s="68">
        <v>1994</v>
      </c>
      <c r="D11" s="67" t="s">
        <v>104</v>
      </c>
      <c r="E11" s="69">
        <v>16</v>
      </c>
    </row>
    <row r="12" spans="1:5" ht="11.25">
      <c r="A12" s="50">
        <v>11</v>
      </c>
      <c r="B12" s="67" t="s">
        <v>110</v>
      </c>
      <c r="C12" s="68">
        <v>1997</v>
      </c>
      <c r="D12" s="67" t="s">
        <v>106</v>
      </c>
      <c r="E12" s="69">
        <v>17</v>
      </c>
    </row>
    <row r="13" spans="1:5" ht="11.25">
      <c r="A13" s="50">
        <v>12</v>
      </c>
      <c r="B13" s="67" t="s">
        <v>111</v>
      </c>
      <c r="C13" s="68">
        <v>1995</v>
      </c>
      <c r="D13" s="67" t="s">
        <v>104</v>
      </c>
      <c r="E13" s="69">
        <v>18</v>
      </c>
    </row>
    <row r="14" spans="1:5" ht="11.25">
      <c r="A14" s="50">
        <v>13</v>
      </c>
      <c r="B14" s="67" t="s">
        <v>112</v>
      </c>
      <c r="C14" s="68">
        <v>1996</v>
      </c>
      <c r="D14" s="67" t="s">
        <v>104</v>
      </c>
      <c r="E14" s="69">
        <v>19</v>
      </c>
    </row>
    <row r="15" spans="1:5" ht="11.25">
      <c r="A15" s="50">
        <v>14</v>
      </c>
      <c r="B15" s="67" t="s">
        <v>113</v>
      </c>
      <c r="C15" s="68">
        <v>1995</v>
      </c>
      <c r="D15" s="67" t="s">
        <v>114</v>
      </c>
      <c r="E15" s="69">
        <v>20</v>
      </c>
    </row>
    <row r="16" spans="1:5" ht="11.25">
      <c r="A16" s="50">
        <v>15</v>
      </c>
      <c r="B16" s="67" t="s">
        <v>115</v>
      </c>
      <c r="C16" s="68">
        <v>1994</v>
      </c>
      <c r="D16" s="67" t="s">
        <v>116</v>
      </c>
      <c r="E16" s="69">
        <v>21</v>
      </c>
    </row>
    <row r="17" spans="1:5" ht="11.25">
      <c r="A17" s="50">
        <v>16</v>
      </c>
      <c r="B17" s="67" t="s">
        <v>117</v>
      </c>
      <c r="C17" s="68">
        <v>1998</v>
      </c>
      <c r="D17" s="67" t="s">
        <v>102</v>
      </c>
      <c r="E17" s="69">
        <v>22</v>
      </c>
    </row>
    <row r="18" spans="1:5" ht="11.25">
      <c r="A18" s="50">
        <v>17</v>
      </c>
      <c r="B18" s="67" t="s">
        <v>118</v>
      </c>
      <c r="C18" s="68">
        <v>1998</v>
      </c>
      <c r="D18" s="67" t="s">
        <v>119</v>
      </c>
      <c r="E18" s="69">
        <v>23</v>
      </c>
    </row>
    <row r="19" spans="1:5" ht="11.25">
      <c r="A19" s="50">
        <v>18</v>
      </c>
      <c r="B19" s="67" t="s">
        <v>120</v>
      </c>
      <c r="C19" s="68">
        <v>1996</v>
      </c>
      <c r="D19" s="67" t="s">
        <v>106</v>
      </c>
      <c r="E19" s="69">
        <v>24</v>
      </c>
    </row>
    <row r="20" spans="1:5" ht="11.25">
      <c r="A20" s="50">
        <v>19</v>
      </c>
      <c r="B20" s="67" t="s">
        <v>121</v>
      </c>
      <c r="C20" s="68">
        <v>1997</v>
      </c>
      <c r="D20" s="67" t="s">
        <v>102</v>
      </c>
      <c r="E20" s="69">
        <v>27</v>
      </c>
    </row>
    <row r="21" spans="1:5" ht="11.25">
      <c r="A21" s="50">
        <v>20</v>
      </c>
      <c r="B21" s="67" t="s">
        <v>122</v>
      </c>
      <c r="C21" s="68">
        <v>1997</v>
      </c>
      <c r="D21" s="67" t="s">
        <v>100</v>
      </c>
      <c r="E21" s="69">
        <v>28</v>
      </c>
    </row>
    <row r="22" spans="1:5" ht="11.25">
      <c r="A22" s="50">
        <v>21</v>
      </c>
      <c r="B22" s="67" t="s">
        <v>123</v>
      </c>
      <c r="C22" s="68">
        <v>1998</v>
      </c>
      <c r="D22" s="67" t="s">
        <v>119</v>
      </c>
      <c r="E22" s="69">
        <v>29</v>
      </c>
    </row>
    <row r="23" spans="1:5" ht="11.25">
      <c r="A23" s="50">
        <v>22</v>
      </c>
      <c r="B23" s="67" t="s">
        <v>124</v>
      </c>
      <c r="C23" s="68">
        <v>1997</v>
      </c>
      <c r="D23" s="67" t="s">
        <v>125</v>
      </c>
      <c r="E23" s="69">
        <v>33</v>
      </c>
    </row>
    <row r="24" spans="1:5" ht="11.25">
      <c r="A24" s="50">
        <v>23</v>
      </c>
      <c r="B24" s="67" t="s">
        <v>126</v>
      </c>
      <c r="C24" s="68">
        <v>1997</v>
      </c>
      <c r="D24" s="67" t="s">
        <v>98</v>
      </c>
      <c r="E24" s="69">
        <v>34</v>
      </c>
    </row>
    <row r="25" spans="1:5" ht="11.25">
      <c r="A25" s="50">
        <v>24</v>
      </c>
      <c r="B25" s="67" t="s">
        <v>127</v>
      </c>
      <c r="C25" s="68">
        <v>1997</v>
      </c>
      <c r="D25" s="67" t="s">
        <v>93</v>
      </c>
      <c r="E25" s="69">
        <v>35</v>
      </c>
    </row>
    <row r="26" spans="1:5" ht="11.25">
      <c r="A26" s="50">
        <v>25</v>
      </c>
      <c r="B26" s="67" t="s">
        <v>128</v>
      </c>
      <c r="C26" s="68">
        <v>1998</v>
      </c>
      <c r="D26" s="67" t="s">
        <v>104</v>
      </c>
      <c r="E26" s="69">
        <v>37</v>
      </c>
    </row>
    <row r="27" spans="1:5" ht="10.5">
      <c r="A27" s="71">
        <v>26</v>
      </c>
      <c r="B27" s="72" t="s">
        <v>129</v>
      </c>
      <c r="C27" s="73">
        <v>1994</v>
      </c>
      <c r="D27" s="72" t="s">
        <v>116</v>
      </c>
      <c r="E27" s="73">
        <v>38</v>
      </c>
    </row>
    <row r="28" spans="1:5" ht="11.25">
      <c r="A28" s="50">
        <v>27</v>
      </c>
      <c r="B28" s="67" t="s">
        <v>130</v>
      </c>
      <c r="C28" s="68">
        <v>1996</v>
      </c>
      <c r="D28" s="67" t="s">
        <v>98</v>
      </c>
      <c r="E28" s="69">
        <v>39</v>
      </c>
    </row>
    <row r="29" spans="1:5" ht="11.25">
      <c r="A29" s="50">
        <v>28</v>
      </c>
      <c r="B29" s="67" t="s">
        <v>131</v>
      </c>
      <c r="C29" s="68">
        <v>1998</v>
      </c>
      <c r="D29" s="67" t="s">
        <v>104</v>
      </c>
      <c r="E29" s="69">
        <v>40</v>
      </c>
    </row>
    <row r="30" spans="1:5" ht="11.25">
      <c r="A30" s="50">
        <v>29</v>
      </c>
      <c r="B30" s="67" t="s">
        <v>132</v>
      </c>
      <c r="C30" s="68">
        <v>1997</v>
      </c>
      <c r="D30" s="67" t="s">
        <v>133</v>
      </c>
      <c r="E30" s="69">
        <v>41</v>
      </c>
    </row>
    <row r="31" spans="1:5" ht="11.25">
      <c r="A31" s="50">
        <v>30</v>
      </c>
      <c r="B31" s="67" t="s">
        <v>134</v>
      </c>
      <c r="C31" s="68">
        <v>1996</v>
      </c>
      <c r="D31" s="67" t="s">
        <v>135</v>
      </c>
      <c r="E31" s="69">
        <v>43</v>
      </c>
    </row>
    <row r="32" spans="1:5" ht="10.5">
      <c r="A32" s="71">
        <v>31</v>
      </c>
      <c r="B32" s="72" t="s">
        <v>136</v>
      </c>
      <c r="C32" s="73">
        <v>1995</v>
      </c>
      <c r="D32" s="72" t="s">
        <v>137</v>
      </c>
      <c r="E32" s="73">
        <v>48</v>
      </c>
    </row>
    <row r="33" spans="1:5" ht="11.25">
      <c r="A33" s="50">
        <v>32</v>
      </c>
      <c r="B33" s="67" t="s">
        <v>138</v>
      </c>
      <c r="C33" s="68">
        <v>1998</v>
      </c>
      <c r="D33" s="67" t="s">
        <v>139</v>
      </c>
      <c r="E33" s="69">
        <v>52</v>
      </c>
    </row>
    <row r="34" spans="1:5" ht="11.25">
      <c r="A34" s="50">
        <v>33</v>
      </c>
      <c r="B34" s="67" t="s">
        <v>140</v>
      </c>
      <c r="C34" s="68">
        <v>1997</v>
      </c>
      <c r="D34" s="67" t="s">
        <v>108</v>
      </c>
      <c r="E34" s="69">
        <v>53</v>
      </c>
    </row>
    <row r="35" spans="1:5" ht="11.25">
      <c r="A35" s="50">
        <v>34</v>
      </c>
      <c r="B35" s="67" t="s">
        <v>141</v>
      </c>
      <c r="C35" s="68">
        <v>1998</v>
      </c>
      <c r="D35" s="67" t="s">
        <v>125</v>
      </c>
      <c r="E35" s="69">
        <v>53</v>
      </c>
    </row>
    <row r="36" spans="1:5" ht="11.25">
      <c r="A36" s="50">
        <v>35</v>
      </c>
      <c r="B36" s="67" t="s">
        <v>142</v>
      </c>
      <c r="C36" s="68">
        <v>1997</v>
      </c>
      <c r="D36" s="67" t="s">
        <v>143</v>
      </c>
      <c r="E36" s="69">
        <v>57</v>
      </c>
    </row>
    <row r="37" spans="1:5" ht="11.25">
      <c r="A37" s="50">
        <v>36</v>
      </c>
      <c r="B37" s="67" t="s">
        <v>144</v>
      </c>
      <c r="C37" s="68">
        <v>1998</v>
      </c>
      <c r="D37" s="67" t="s">
        <v>143</v>
      </c>
      <c r="E37" s="69">
        <v>58</v>
      </c>
    </row>
    <row r="38" spans="1:5" ht="11.25">
      <c r="A38" s="50">
        <v>37</v>
      </c>
      <c r="B38" s="67" t="s">
        <v>145</v>
      </c>
      <c r="C38" s="68">
        <v>1994</v>
      </c>
      <c r="D38" s="67" t="s">
        <v>146</v>
      </c>
      <c r="E38" s="69">
        <v>59</v>
      </c>
    </row>
    <row r="39" spans="1:5" ht="11.25">
      <c r="A39" s="50">
        <v>38</v>
      </c>
      <c r="B39" s="67" t="s">
        <v>147</v>
      </c>
      <c r="C39" s="68">
        <v>1995</v>
      </c>
      <c r="D39" s="67" t="s">
        <v>148</v>
      </c>
      <c r="E39" s="69">
        <v>64</v>
      </c>
    </row>
    <row r="40" spans="1:5" ht="11.25">
      <c r="A40" s="50">
        <v>39</v>
      </c>
      <c r="B40" s="67" t="s">
        <v>149</v>
      </c>
      <c r="C40" s="68">
        <v>1996</v>
      </c>
      <c r="D40" s="67" t="s">
        <v>150</v>
      </c>
      <c r="E40" s="69">
        <v>64</v>
      </c>
    </row>
    <row r="41" spans="1:5" ht="11.25">
      <c r="A41" s="50">
        <v>40</v>
      </c>
      <c r="B41" s="67" t="s">
        <v>151</v>
      </c>
      <c r="C41" s="68">
        <v>1994</v>
      </c>
      <c r="D41" s="67" t="s">
        <v>152</v>
      </c>
      <c r="E41" s="47">
        <v>999</v>
      </c>
    </row>
    <row r="42" spans="1:5" ht="11.25">
      <c r="A42" s="50">
        <v>41</v>
      </c>
      <c r="B42" s="67" t="s">
        <v>153</v>
      </c>
      <c r="C42" s="68">
        <v>1995</v>
      </c>
      <c r="D42" s="67" t="s">
        <v>154</v>
      </c>
      <c r="E42" s="47">
        <v>999</v>
      </c>
    </row>
    <row r="43" spans="1:5" ht="11.25">
      <c r="A43" s="50">
        <v>42</v>
      </c>
      <c r="B43" s="67" t="s">
        <v>155</v>
      </c>
      <c r="C43" s="68">
        <v>1996</v>
      </c>
      <c r="D43" s="67" t="s">
        <v>156</v>
      </c>
      <c r="E43" s="47">
        <v>999</v>
      </c>
    </row>
    <row r="44" spans="1:5" ht="11.25">
      <c r="A44" s="50">
        <v>43</v>
      </c>
      <c r="B44" s="67" t="s">
        <v>157</v>
      </c>
      <c r="C44" s="68">
        <v>1996</v>
      </c>
      <c r="D44" s="67" t="s">
        <v>158</v>
      </c>
      <c r="E44" s="47">
        <v>999</v>
      </c>
    </row>
    <row r="45" spans="1:5" ht="11.25">
      <c r="A45" s="50">
        <v>44</v>
      </c>
      <c r="B45" s="67" t="s">
        <v>159</v>
      </c>
      <c r="C45" s="68">
        <v>1998</v>
      </c>
      <c r="D45" s="67" t="s">
        <v>160</v>
      </c>
      <c r="E45" s="47">
        <v>999</v>
      </c>
    </row>
    <row r="46" spans="1:5" ht="11.25">
      <c r="A46" s="50">
        <v>45</v>
      </c>
      <c r="B46" s="67" t="s">
        <v>161</v>
      </c>
      <c r="C46" s="68">
        <v>1997</v>
      </c>
      <c r="D46" s="67" t="s">
        <v>162</v>
      </c>
      <c r="E46" s="47">
        <v>999</v>
      </c>
    </row>
    <row r="47" spans="1:5" ht="11.25">
      <c r="A47" s="50">
        <v>46</v>
      </c>
      <c r="B47" s="67" t="s">
        <v>163</v>
      </c>
      <c r="C47" s="68">
        <v>1996</v>
      </c>
      <c r="D47" s="67" t="s">
        <v>100</v>
      </c>
      <c r="E47" s="47">
        <v>999</v>
      </c>
    </row>
    <row r="48" spans="1:5" ht="11.25">
      <c r="A48" s="50">
        <v>47</v>
      </c>
      <c r="B48" s="67" t="s">
        <v>164</v>
      </c>
      <c r="C48" s="68">
        <v>1996</v>
      </c>
      <c r="D48" s="67" t="s">
        <v>165</v>
      </c>
      <c r="E48" s="47">
        <v>999</v>
      </c>
    </row>
    <row r="49" spans="1:5" ht="11.25">
      <c r="A49" s="50">
        <v>48</v>
      </c>
      <c r="B49" s="67" t="s">
        <v>166</v>
      </c>
      <c r="C49" s="68">
        <v>1998</v>
      </c>
      <c r="D49" s="67" t="s">
        <v>165</v>
      </c>
      <c r="E49" s="47">
        <v>999</v>
      </c>
    </row>
    <row r="50" spans="1:5" ht="11.25">
      <c r="A50" s="50">
        <v>49</v>
      </c>
      <c r="B50" s="67" t="s">
        <v>167</v>
      </c>
      <c r="C50" s="68">
        <v>1998</v>
      </c>
      <c r="D50" s="67" t="s">
        <v>165</v>
      </c>
      <c r="E50" s="47">
        <v>999</v>
      </c>
    </row>
    <row r="51" spans="1:5" ht="11.25">
      <c r="A51" s="50">
        <v>50</v>
      </c>
      <c r="B51" s="67" t="s">
        <v>168</v>
      </c>
      <c r="C51" s="68">
        <v>1996</v>
      </c>
      <c r="D51" s="67" t="s">
        <v>169</v>
      </c>
      <c r="E51" s="47">
        <v>999</v>
      </c>
    </row>
    <row r="52" spans="1:5" ht="11.25">
      <c r="A52" s="50">
        <v>51</v>
      </c>
      <c r="B52" s="67" t="s">
        <v>170</v>
      </c>
      <c r="C52" s="68">
        <v>1996</v>
      </c>
      <c r="D52" s="67" t="s">
        <v>100</v>
      </c>
      <c r="E52" s="47">
        <v>999</v>
      </c>
    </row>
    <row r="53" spans="1:5" ht="11.25">
      <c r="A53" s="50">
        <v>52</v>
      </c>
      <c r="B53" s="67" t="s">
        <v>171</v>
      </c>
      <c r="C53" s="68">
        <v>1998</v>
      </c>
      <c r="D53" s="67" t="s">
        <v>93</v>
      </c>
      <c r="E53" s="47">
        <v>999</v>
      </c>
    </row>
    <row r="54" spans="1:5" ht="10.5">
      <c r="A54" s="50"/>
      <c r="D54" s="48"/>
      <c r="E54" s="47"/>
    </row>
    <row r="55" spans="1:5" ht="10.5">
      <c r="A55" s="50"/>
      <c r="E55" s="47"/>
    </row>
    <row r="56" spans="1:5" ht="10.5">
      <c r="A56" s="50"/>
      <c r="D56" s="49"/>
      <c r="E56" s="47"/>
    </row>
    <row r="57" spans="1:5" ht="10.5">
      <c r="A57" s="50"/>
      <c r="D57" s="49"/>
      <c r="E57" s="47"/>
    </row>
    <row r="58" spans="1:5" ht="10.5">
      <c r="A58" s="50"/>
      <c r="E58" s="47"/>
    </row>
    <row r="59" spans="1:5" ht="10.5">
      <c r="A59" s="50"/>
      <c r="D59" s="49"/>
      <c r="E59" s="47"/>
    </row>
    <row r="60" spans="1:5" ht="10.5">
      <c r="A60" s="50"/>
      <c r="D60" s="49"/>
      <c r="E60" s="47"/>
    </row>
    <row r="61" spans="1:5" ht="10.5">
      <c r="A61" s="50"/>
      <c r="D61" s="49"/>
      <c r="E61" s="47"/>
    </row>
    <row r="62" spans="1:5" ht="10.5">
      <c r="A62" s="50"/>
      <c r="D62" s="49"/>
      <c r="E62" s="47"/>
    </row>
    <row r="63" spans="1:5" ht="10.5">
      <c r="A63" s="50"/>
      <c r="D63" s="49"/>
      <c r="E63" s="47"/>
    </row>
    <row r="64" spans="1:5" ht="10.5">
      <c r="A64" s="50"/>
      <c r="D64" s="49"/>
      <c r="E64" s="47"/>
    </row>
    <row r="65" spans="1:5" ht="10.5">
      <c r="A65" s="50"/>
      <c r="D65" s="49"/>
      <c r="E65" s="47"/>
    </row>
    <row r="66" spans="1:5" ht="10.5">
      <c r="A66" s="50"/>
      <c r="D66" s="49"/>
      <c r="E66" s="47"/>
    </row>
    <row r="67" spans="1:5" ht="10.5">
      <c r="A67" s="50"/>
      <c r="D67" s="49"/>
      <c r="E67" s="47"/>
    </row>
    <row r="68" spans="1:5" ht="10.5">
      <c r="A68" s="50"/>
      <c r="D68" s="49"/>
      <c r="E68" s="47"/>
    </row>
    <row r="69" spans="1:5" ht="10.5">
      <c r="A69" s="50"/>
      <c r="D69" s="49"/>
      <c r="E69" s="47"/>
    </row>
    <row r="70" spans="1:5" ht="10.5">
      <c r="A70" s="50"/>
      <c r="D70" s="49"/>
      <c r="E70" s="47"/>
    </row>
    <row r="71" spans="1:5" ht="10.5">
      <c r="A71" s="50"/>
      <c r="D71" s="49"/>
      <c r="E71" s="47"/>
    </row>
    <row r="72" spans="1:5" ht="10.5">
      <c r="A72" s="50"/>
      <c r="D72" s="49"/>
      <c r="E72" s="47"/>
    </row>
    <row r="73" spans="1:5" ht="10.5">
      <c r="A73" s="50"/>
      <c r="D73" s="49"/>
      <c r="E73" s="47"/>
    </row>
    <row r="74" spans="1:5" ht="10.5">
      <c r="A74" s="50"/>
      <c r="D74" s="49"/>
      <c r="E74" s="47"/>
    </row>
    <row r="75" spans="1:5" ht="10.5">
      <c r="A75" s="50"/>
      <c r="D75" s="48"/>
      <c r="E75" s="47"/>
    </row>
    <row r="76" spans="1:5" ht="10.5">
      <c r="A76" s="50"/>
      <c r="D76" s="49"/>
      <c r="E76" s="47"/>
    </row>
    <row r="77" spans="1:5" ht="10.5">
      <c r="A77" s="50"/>
      <c r="D77" s="49"/>
      <c r="E77" s="47"/>
    </row>
    <row r="78" spans="1:5" ht="10.5">
      <c r="A78" s="50"/>
      <c r="D78" s="49"/>
      <c r="E78" s="47"/>
    </row>
    <row r="79" spans="1:5" ht="10.5">
      <c r="A79" s="50"/>
      <c r="D79" s="49"/>
      <c r="E79" s="47"/>
    </row>
    <row r="80" spans="1:5" ht="10.5">
      <c r="A80" s="50"/>
      <c r="D80" s="49"/>
      <c r="E80" s="47"/>
    </row>
    <row r="81" spans="1:5" ht="10.5">
      <c r="A81" s="50"/>
      <c r="B81" s="47"/>
      <c r="C81" s="47"/>
      <c r="D81" s="49"/>
      <c r="E81" s="47"/>
    </row>
    <row r="82" spans="1:5" ht="10.5">
      <c r="A82" s="50"/>
      <c r="D82" s="49"/>
      <c r="E82" s="47"/>
    </row>
    <row r="83" spans="1:5" ht="10.5">
      <c r="A83" s="50"/>
      <c r="D83" s="49"/>
      <c r="E83" s="47"/>
    </row>
    <row r="84" spans="1:5" ht="10.5">
      <c r="A84" s="50"/>
      <c r="D84" s="49"/>
      <c r="E84" s="47"/>
    </row>
    <row r="85" spans="1:5" ht="10.5">
      <c r="A85" s="50"/>
      <c r="D85" s="49"/>
      <c r="E85" s="47"/>
    </row>
    <row r="86" spans="1:5" ht="10.5">
      <c r="A86" s="50"/>
      <c r="D86" s="49"/>
      <c r="E86" s="47"/>
    </row>
    <row r="87" spans="1:5" ht="10.5">
      <c r="A87" s="50"/>
      <c r="D87" s="49"/>
      <c r="E87" s="47"/>
    </row>
    <row r="88" spans="1:5" ht="10.5">
      <c r="A88" s="50"/>
      <c r="D88" s="49"/>
      <c r="E88" s="47"/>
    </row>
    <row r="89" spans="1:5" ht="10.5">
      <c r="A89" s="50"/>
      <c r="D89" s="49"/>
      <c r="E89" s="47"/>
    </row>
    <row r="90" spans="1:5" ht="10.5">
      <c r="A90" s="50"/>
      <c r="D90" s="49"/>
      <c r="E90" s="47"/>
    </row>
    <row r="91" spans="1:5" ht="10.5">
      <c r="A91" s="50"/>
      <c r="D91" s="49"/>
      <c r="E91" s="47"/>
    </row>
    <row r="92" spans="1:5" ht="10.5">
      <c r="A92" s="50"/>
      <c r="D92" s="49"/>
      <c r="E92" s="47"/>
    </row>
    <row r="93" spans="1:5" ht="10.5">
      <c r="A93" s="50"/>
      <c r="D93" s="49"/>
      <c r="E93" s="47"/>
    </row>
    <row r="94" spans="1:5" ht="10.5">
      <c r="A94" s="50"/>
      <c r="D94" s="49"/>
      <c r="E94" s="47"/>
    </row>
    <row r="95" spans="1:5" ht="10.5">
      <c r="A95" s="50"/>
      <c r="D95" s="49"/>
      <c r="E95" s="47"/>
    </row>
    <row r="96" spans="1:5" ht="10.5">
      <c r="A96" s="50"/>
      <c r="D96" s="49"/>
      <c r="E96" s="47"/>
    </row>
    <row r="97" spans="1:5" ht="10.5">
      <c r="A97" s="50"/>
      <c r="D97" s="49"/>
      <c r="E97" s="47"/>
    </row>
    <row r="98" spans="1:5" ht="10.5">
      <c r="A98" s="50"/>
      <c r="D98" s="49"/>
      <c r="E98" s="47"/>
    </row>
    <row r="99" spans="1:5" ht="10.5">
      <c r="A99" s="50"/>
      <c r="D99" s="49"/>
      <c r="E99" s="47"/>
    </row>
    <row r="100" spans="1:5" ht="10.5">
      <c r="A100" s="50"/>
      <c r="D100" s="49"/>
      <c r="E100" s="47"/>
    </row>
    <row r="101" spans="1:5" ht="10.5">
      <c r="A101" s="50"/>
      <c r="D101" s="49"/>
      <c r="E101" s="47"/>
    </row>
    <row r="102" spans="1:5" ht="10.5">
      <c r="A102" s="50"/>
      <c r="D102" s="49"/>
      <c r="E102" s="47"/>
    </row>
    <row r="103" spans="1:5" ht="10.5">
      <c r="A103" s="50"/>
      <c r="D103" s="49"/>
      <c r="E103" s="47"/>
    </row>
    <row r="104" spans="1:5" ht="10.5">
      <c r="A104" s="50"/>
      <c r="D104" s="49"/>
      <c r="E104" s="47"/>
    </row>
    <row r="105" spans="1:5" ht="10.5">
      <c r="A105" s="50"/>
      <c r="D105" s="49"/>
      <c r="E105" s="47"/>
    </row>
    <row r="106" spans="1:5" ht="10.5">
      <c r="A106" s="50"/>
      <c r="D106" s="49"/>
      <c r="E106" s="47"/>
    </row>
    <row r="107" spans="1:5" ht="10.5">
      <c r="A107" s="50"/>
      <c r="D107" s="49"/>
      <c r="E107" s="47"/>
    </row>
    <row r="108" spans="1:5" ht="10.5">
      <c r="A108" s="50"/>
      <c r="D108" s="49"/>
      <c r="E108" s="47"/>
    </row>
    <row r="109" spans="1:5" ht="10.5">
      <c r="A109" s="50"/>
      <c r="D109" s="49"/>
      <c r="E109" s="47"/>
    </row>
    <row r="110" spans="1:5" ht="10.5">
      <c r="A110" s="50"/>
      <c r="D110" s="49"/>
      <c r="E110" s="47"/>
    </row>
    <row r="111" spans="1:5" ht="10.5">
      <c r="A111" s="50"/>
      <c r="D111" s="49"/>
      <c r="E111" s="47"/>
    </row>
    <row r="112" spans="1:5" ht="10.5">
      <c r="A112" s="50"/>
      <c r="D112" s="49"/>
      <c r="E112" s="47"/>
    </row>
    <row r="113" spans="1:5" ht="10.5">
      <c r="A113" s="50"/>
      <c r="D113" s="49"/>
      <c r="E113" s="47"/>
    </row>
    <row r="114" spans="1:5" ht="10.5">
      <c r="A114" s="50"/>
      <c r="D114" s="49"/>
      <c r="E114" s="47"/>
    </row>
    <row r="115" spans="1:5" ht="10.5">
      <c r="A115" s="50"/>
      <c r="D115" s="49"/>
      <c r="E115" s="47"/>
    </row>
    <row r="116" spans="1:5" ht="10.5">
      <c r="A116" s="50"/>
      <c r="D116" s="49"/>
      <c r="E116" s="47"/>
    </row>
    <row r="117" spans="1:5" ht="10.5">
      <c r="A117" s="50"/>
      <c r="D117" s="49"/>
      <c r="E117" s="47"/>
    </row>
    <row r="118" spans="1:5" ht="10.5">
      <c r="A118" s="50"/>
      <c r="D118" s="49"/>
      <c r="E118" s="47"/>
    </row>
    <row r="119" spans="1:5" ht="10.5">
      <c r="A119" s="50"/>
      <c r="D119" s="49"/>
      <c r="E119" s="47"/>
    </row>
    <row r="120" spans="1:5" ht="10.5">
      <c r="A120" s="50"/>
      <c r="D120" s="49"/>
      <c r="E120" s="47"/>
    </row>
    <row r="121" spans="1:5" ht="10.5">
      <c r="A121" s="50"/>
      <c r="D121" s="49"/>
      <c r="E121" s="47"/>
    </row>
    <row r="122" spans="1:5" ht="10.5">
      <c r="A122" s="50"/>
      <c r="D122" s="49"/>
      <c r="E122" s="47"/>
    </row>
    <row r="123" spans="1:5" ht="10.5">
      <c r="A123" s="50"/>
      <c r="D123" s="49"/>
      <c r="E123" s="47"/>
    </row>
    <row r="124" spans="1:5" ht="10.5">
      <c r="A124" s="50"/>
      <c r="D124" s="49"/>
      <c r="E124" s="47"/>
    </row>
    <row r="125" spans="1:5" ht="10.5">
      <c r="A125" s="50"/>
      <c r="D125" s="49"/>
      <c r="E125" s="47"/>
    </row>
    <row r="126" spans="1:5" ht="10.5">
      <c r="A126" s="50"/>
      <c r="D126" s="49"/>
      <c r="E126" s="47"/>
    </row>
    <row r="127" spans="1:5" ht="10.5">
      <c r="A127" s="50"/>
      <c r="D127" s="49"/>
      <c r="E127" s="47"/>
    </row>
    <row r="128" spans="1:5" ht="10.5">
      <c r="A128" s="50"/>
      <c r="D128" s="49"/>
      <c r="E128" s="47"/>
    </row>
    <row r="129" spans="1:5" ht="10.5">
      <c r="A129" s="50"/>
      <c r="D129" s="49"/>
      <c r="E129" s="47"/>
    </row>
    <row r="130" spans="1:5" ht="10.5">
      <c r="A130" s="50"/>
      <c r="D130" s="49"/>
      <c r="E130" s="47"/>
    </row>
    <row r="131" spans="1:5" ht="10.5">
      <c r="A131" s="50"/>
      <c r="D131" s="49"/>
      <c r="E131" s="47"/>
    </row>
    <row r="132" spans="1:5" ht="10.5">
      <c r="A132" s="50"/>
      <c r="D132" s="49"/>
      <c r="E132" s="47"/>
    </row>
    <row r="133" spans="1:5" ht="10.5">
      <c r="A133" s="50"/>
      <c r="D133" s="49"/>
      <c r="E133" s="47"/>
    </row>
    <row r="134" spans="1:5" ht="10.5">
      <c r="A134" s="50"/>
      <c r="D134" s="49"/>
      <c r="E134" s="47"/>
    </row>
    <row r="135" spans="1:5" ht="10.5">
      <c r="A135" s="50"/>
      <c r="D135" s="49"/>
      <c r="E135" s="47"/>
    </row>
    <row r="136" spans="1:5" ht="10.5">
      <c r="A136" s="50"/>
      <c r="D136" s="49"/>
      <c r="E136" s="47"/>
    </row>
    <row r="137" spans="1:5" ht="10.5">
      <c r="A137" s="50"/>
      <c r="D137" s="49"/>
      <c r="E137" s="47"/>
    </row>
    <row r="138" spans="1:5" ht="10.5">
      <c r="A138" s="50"/>
      <c r="D138" s="49"/>
      <c r="E138" s="47"/>
    </row>
    <row r="139" spans="1:5" ht="10.5">
      <c r="A139" s="50"/>
      <c r="D139" s="49"/>
      <c r="E139" s="47"/>
    </row>
    <row r="140" spans="1:5" ht="10.5">
      <c r="A140" s="50"/>
      <c r="B140" s="50"/>
      <c r="D140" s="49"/>
      <c r="E140" s="47"/>
    </row>
    <row r="141" spans="1:5" ht="10.5">
      <c r="A141" s="50"/>
      <c r="B141" s="50"/>
      <c r="D141" s="49"/>
      <c r="E141" s="47"/>
    </row>
    <row r="142" spans="1:5" ht="10.5">
      <c r="A142" s="50"/>
      <c r="B142" s="50"/>
      <c r="D142" s="49"/>
      <c r="E142" s="47"/>
    </row>
    <row r="143" spans="1:5" ht="10.5">
      <c r="A143" s="50"/>
      <c r="B143" s="50"/>
      <c r="D143" s="49"/>
      <c r="E143" s="47"/>
    </row>
    <row r="144" spans="1:5" ht="10.5">
      <c r="A144" s="50"/>
      <c r="B144" s="50"/>
      <c r="D144" s="49"/>
      <c r="E144" s="47"/>
    </row>
    <row r="145" spans="1:5" ht="10.5">
      <c r="A145" s="50"/>
      <c r="B145" s="50"/>
      <c r="D145" s="49"/>
      <c r="E145" s="47"/>
    </row>
    <row r="146" spans="1:5" ht="10.5">
      <c r="A146" s="50"/>
      <c r="B146" s="50"/>
      <c r="C146" s="47"/>
      <c r="D146" s="48"/>
      <c r="E146" s="47"/>
    </row>
    <row r="147" spans="1:5" ht="10.5">
      <c r="A147" s="50"/>
      <c r="B147" s="50"/>
      <c r="C147" s="47"/>
      <c r="D147" s="48"/>
      <c r="E147" s="47"/>
    </row>
    <row r="148" spans="1:5" ht="10.5">
      <c r="A148" s="50"/>
      <c r="B148" s="50"/>
      <c r="D148" s="49"/>
      <c r="E148" s="47"/>
    </row>
    <row r="149" spans="1:5" ht="10.5">
      <c r="A149" s="50"/>
      <c r="B149" s="50"/>
      <c r="C149" s="47"/>
      <c r="D149" s="49"/>
      <c r="E149" s="47"/>
    </row>
    <row r="150" spans="1:5" ht="10.5">
      <c r="A150" s="50"/>
      <c r="B150" s="50"/>
      <c r="E150" s="47"/>
    </row>
    <row r="151" spans="1:5" ht="10.5">
      <c r="A151" s="50"/>
      <c r="B151" s="50"/>
      <c r="E151" s="47"/>
    </row>
    <row r="152" spans="1:5" ht="10.5">
      <c r="A152" s="50"/>
      <c r="B152" s="50"/>
      <c r="E152" s="47"/>
    </row>
    <row r="153" spans="1:5" ht="10.5">
      <c r="A153" s="50"/>
      <c r="B153" s="50"/>
      <c r="E153" s="47"/>
    </row>
    <row r="154" spans="1:5" ht="10.5">
      <c r="A154" s="50"/>
      <c r="B154" s="50"/>
      <c r="E154" s="47"/>
    </row>
    <row r="155" spans="1:5" ht="10.5">
      <c r="A155" s="50"/>
      <c r="B155" s="50"/>
      <c r="E155" s="47"/>
    </row>
    <row r="156" spans="1:5" ht="10.5">
      <c r="A156" s="50"/>
      <c r="B156" s="50"/>
      <c r="E156" s="47"/>
    </row>
    <row r="157" spans="1:5" ht="10.5">
      <c r="A157" s="50"/>
      <c r="B157" s="50"/>
      <c r="E157" s="47"/>
    </row>
    <row r="158" spans="1:5" ht="10.5">
      <c r="A158" s="50"/>
      <c r="B158" s="50"/>
      <c r="E158" s="47"/>
    </row>
    <row r="159" spans="1:5" ht="10.5">
      <c r="A159" s="50"/>
      <c r="B159" s="50"/>
      <c r="E159" s="47"/>
    </row>
    <row r="160" spans="1:5" ht="10.5">
      <c r="A160" s="50"/>
      <c r="B160" s="50"/>
      <c r="E160" s="47"/>
    </row>
    <row r="161" spans="1:5" ht="10.5">
      <c r="A161" s="50"/>
      <c r="B161" s="50"/>
      <c r="E161" s="47"/>
    </row>
    <row r="162" spans="1:5" ht="10.5">
      <c r="A162" s="50"/>
      <c r="B162" s="50"/>
      <c r="E162" s="47"/>
    </row>
    <row r="163" spans="1:5" ht="10.5">
      <c r="A163" s="50"/>
      <c r="B163" s="50"/>
      <c r="E163" s="47"/>
    </row>
    <row r="164" spans="1:5" ht="10.5">
      <c r="A164" s="50"/>
      <c r="B164" s="50"/>
      <c r="E164" s="47"/>
    </row>
    <row r="165" spans="1:5" ht="10.5">
      <c r="A165" s="50"/>
      <c r="B165" s="50"/>
      <c r="E165" s="47"/>
    </row>
    <row r="166" spans="1:5" ht="10.5">
      <c r="A166" s="50"/>
      <c r="B166" s="50"/>
      <c r="E166" s="47"/>
    </row>
    <row r="167" spans="1:5" ht="10.5">
      <c r="A167" s="50"/>
      <c r="B167" s="50"/>
      <c r="E167" s="47"/>
    </row>
    <row r="168" spans="1:5" ht="10.5">
      <c r="A168" s="50"/>
      <c r="B168" s="50"/>
      <c r="E168" s="47"/>
    </row>
    <row r="169" spans="1:5" ht="10.5">
      <c r="A169" s="50"/>
      <c r="B169" s="50"/>
      <c r="E169" s="47"/>
    </row>
    <row r="170" spans="1:5" ht="10.5">
      <c r="A170" s="50"/>
      <c r="B170" s="50"/>
      <c r="E170" s="47"/>
    </row>
    <row r="171" spans="1:5" ht="10.5">
      <c r="A171" s="50"/>
      <c r="B171" s="50"/>
      <c r="E171" s="47"/>
    </row>
    <row r="172" spans="1:5" ht="10.5">
      <c r="A172" s="50"/>
      <c r="B172" s="50"/>
      <c r="E172" s="47"/>
    </row>
    <row r="173" spans="1:5" ht="10.5">
      <c r="A173" s="50"/>
      <c r="B173" s="50"/>
      <c r="E173" s="47"/>
    </row>
    <row r="174" spans="1:5" ht="10.5">
      <c r="A174" s="50"/>
      <c r="B174" s="50"/>
      <c r="E174" s="47"/>
    </row>
    <row r="175" spans="1:5" ht="10.5">
      <c r="A175" s="50"/>
      <c r="B175" s="50"/>
      <c r="E175" s="47"/>
    </row>
    <row r="176" spans="1:5" ht="10.5">
      <c r="A176" s="50"/>
      <c r="B176" s="50"/>
      <c r="E176" s="47"/>
    </row>
    <row r="177" spans="1:5" ht="10.5">
      <c r="A177" s="50"/>
      <c r="B177" s="50"/>
      <c r="E177" s="47"/>
    </row>
    <row r="178" spans="1:5" ht="10.5">
      <c r="A178" s="50"/>
      <c r="B178" s="50"/>
      <c r="E178" s="47"/>
    </row>
    <row r="179" spans="1:5" ht="10.5">
      <c r="A179" s="50"/>
      <c r="B179" s="50"/>
      <c r="E179" s="47"/>
    </row>
    <row r="180" spans="1:5" ht="10.5">
      <c r="A180" s="50"/>
      <c r="B180" s="50"/>
      <c r="E180" s="47"/>
    </row>
    <row r="181" spans="1:5" ht="10.5">
      <c r="A181" s="50"/>
      <c r="B181" s="50"/>
      <c r="E181" s="47"/>
    </row>
    <row r="182" spans="1:5" ht="10.5">
      <c r="A182" s="50"/>
      <c r="B182" s="50"/>
      <c r="E182" s="47"/>
    </row>
    <row r="183" spans="1:5" ht="10.5">
      <c r="A183" s="50"/>
      <c r="B183" s="50"/>
      <c r="E183" s="47"/>
    </row>
    <row r="184" spans="1:5" ht="10.5">
      <c r="A184" s="50"/>
      <c r="B184" s="50"/>
      <c r="E184" s="47"/>
    </row>
    <row r="185" spans="1:5" ht="10.5">
      <c r="A185" s="50"/>
      <c r="B185" s="50"/>
      <c r="E185" s="47"/>
    </row>
    <row r="186" spans="1:5" ht="10.5">
      <c r="A186" s="50"/>
      <c r="B186" s="50"/>
      <c r="E186" s="47"/>
    </row>
    <row r="187" spans="1:5" ht="10.5">
      <c r="A187" s="50"/>
      <c r="B187" s="50"/>
      <c r="E187" s="47"/>
    </row>
    <row r="188" spans="1:5" ht="10.5">
      <c r="A188" s="50"/>
      <c r="B188" s="50"/>
      <c r="E188" s="47"/>
    </row>
    <row r="189" spans="1:5" ht="10.5">
      <c r="A189" s="50"/>
      <c r="B189" s="50"/>
      <c r="E189" s="47"/>
    </row>
    <row r="190" spans="1:5" ht="10.5">
      <c r="A190" s="50"/>
      <c r="B190" s="50"/>
      <c r="E190" s="47"/>
    </row>
    <row r="191" spans="1:5" ht="10.5">
      <c r="A191" s="50"/>
      <c r="B191" s="50"/>
      <c r="E191" s="47"/>
    </row>
    <row r="192" spans="1:5" ht="10.5">
      <c r="A192" s="50"/>
      <c r="B192" s="50"/>
      <c r="E192" s="47"/>
    </row>
    <row r="193" spans="1:5" ht="10.5">
      <c r="A193" s="50"/>
      <c r="B193" s="50"/>
      <c r="E193" s="47"/>
    </row>
    <row r="194" spans="1:5" ht="10.5">
      <c r="A194" s="50"/>
      <c r="B194" s="50"/>
      <c r="E194" s="47"/>
    </row>
    <row r="195" spans="1:5" ht="10.5">
      <c r="A195" s="50"/>
      <c r="B195" s="50"/>
      <c r="E195" s="47"/>
    </row>
    <row r="196" spans="1:5" ht="10.5">
      <c r="A196" s="50"/>
      <c r="B196" s="50"/>
      <c r="E196" s="47"/>
    </row>
    <row r="197" spans="1:5" ht="10.5">
      <c r="A197" s="50"/>
      <c r="B197" s="50"/>
      <c r="E197" s="47"/>
    </row>
    <row r="198" spans="1:5" ht="10.5">
      <c r="A198" s="50"/>
      <c r="B198" s="50"/>
      <c r="E198" s="47"/>
    </row>
    <row r="199" spans="1:5" ht="10.5">
      <c r="A199" s="50"/>
      <c r="B199" s="50"/>
      <c r="E199" s="47"/>
    </row>
    <row r="200" spans="1:5" ht="10.5">
      <c r="A200" s="50"/>
      <c r="B200" s="50"/>
      <c r="E200" s="47"/>
    </row>
    <row r="201" spans="1:5" ht="10.5">
      <c r="A201" s="50"/>
      <c r="B201" s="50"/>
      <c r="E201" s="47"/>
    </row>
    <row r="202" spans="1:5" ht="10.5">
      <c r="A202" s="50"/>
      <c r="B202" s="50"/>
      <c r="E202" s="47"/>
    </row>
    <row r="203" spans="1:5" ht="10.5">
      <c r="A203" s="50"/>
      <c r="B203" s="50"/>
      <c r="E203" s="47"/>
    </row>
    <row r="204" spans="1:5" ht="10.5">
      <c r="A204" s="50"/>
      <c r="B204" s="50"/>
      <c r="E204" s="47"/>
    </row>
    <row r="205" spans="1:5" ht="10.5">
      <c r="A205" s="50"/>
      <c r="B205" s="50"/>
      <c r="E205" s="47"/>
    </row>
    <row r="206" spans="1:5" ht="10.5">
      <c r="A206" s="50"/>
      <c r="B206" s="50"/>
      <c r="E206" s="47"/>
    </row>
    <row r="207" spans="1:5" ht="10.5">
      <c r="A207" s="50"/>
      <c r="B207" s="50"/>
      <c r="E207" s="47"/>
    </row>
    <row r="208" spans="1:5" ht="10.5">
      <c r="A208" s="50"/>
      <c r="B208" s="50"/>
      <c r="E208" s="47"/>
    </row>
    <row r="209" spans="1:5" ht="10.5">
      <c r="A209" s="50"/>
      <c r="B209" s="50"/>
      <c r="E209" s="47"/>
    </row>
    <row r="210" spans="1:5" ht="10.5">
      <c r="A210" s="50"/>
      <c r="B210" s="50"/>
      <c r="E210" s="47"/>
    </row>
    <row r="211" spans="1:5" ht="10.5">
      <c r="A211" s="50"/>
      <c r="B211" s="50"/>
      <c r="E211" s="47"/>
    </row>
    <row r="212" spans="1:5" ht="10.5">
      <c r="A212" s="50"/>
      <c r="B212" s="50"/>
      <c r="E212" s="47"/>
    </row>
    <row r="213" spans="1:5" ht="10.5">
      <c r="A213" s="50"/>
      <c r="B213" s="50"/>
      <c r="E213" s="47"/>
    </row>
    <row r="214" spans="1:5" ht="10.5">
      <c r="A214" s="50"/>
      <c r="B214" s="50"/>
      <c r="E214" s="47"/>
    </row>
    <row r="215" spans="1:5" ht="10.5">
      <c r="A215" s="50"/>
      <c r="B215" s="50"/>
      <c r="E215" s="47"/>
    </row>
    <row r="216" spans="1:5" ht="10.5">
      <c r="A216" s="50"/>
      <c r="B216" s="50"/>
      <c r="E216" s="47"/>
    </row>
    <row r="217" spans="1:5" ht="10.5">
      <c r="A217" s="50"/>
      <c r="B217" s="50"/>
      <c r="E217" s="47"/>
    </row>
    <row r="218" spans="1:5" ht="10.5">
      <c r="A218" s="50"/>
      <c r="B218" s="50"/>
      <c r="E218" s="47"/>
    </row>
    <row r="219" spans="1:5" ht="10.5">
      <c r="A219" s="50"/>
      <c r="B219" s="50"/>
      <c r="E219" s="47"/>
    </row>
    <row r="220" spans="1:5" ht="10.5">
      <c r="A220" s="50"/>
      <c r="B220" s="50"/>
      <c r="E220" s="47"/>
    </row>
    <row r="221" spans="1:5" ht="10.5">
      <c r="A221" s="50"/>
      <c r="B221" s="50"/>
      <c r="E221" s="47"/>
    </row>
    <row r="222" spans="1:5" ht="10.5">
      <c r="A222" s="50"/>
      <c r="B222" s="50"/>
      <c r="E222" s="47"/>
    </row>
    <row r="223" spans="1:5" ht="10.5">
      <c r="A223" s="50"/>
      <c r="B223" s="50"/>
      <c r="E223" s="47"/>
    </row>
    <row r="224" spans="1:5" ht="10.5">
      <c r="A224" s="50"/>
      <c r="B224" s="50"/>
      <c r="E224" s="47"/>
    </row>
    <row r="225" spans="1:5" ht="10.5">
      <c r="A225" s="50"/>
      <c r="B225" s="50"/>
      <c r="E225" s="47"/>
    </row>
    <row r="226" spans="1:5" ht="10.5">
      <c r="A226" s="50"/>
      <c r="B226" s="50"/>
      <c r="E226" s="47"/>
    </row>
    <row r="227" spans="1:5" ht="10.5">
      <c r="A227" s="50"/>
      <c r="B227" s="50"/>
      <c r="E227" s="47"/>
    </row>
    <row r="228" spans="1:5" ht="10.5">
      <c r="A228" s="50"/>
      <c r="B228" s="50"/>
      <c r="E228" s="47"/>
    </row>
    <row r="229" spans="1:5" ht="10.5">
      <c r="A229" s="50"/>
      <c r="B229" s="50"/>
      <c r="E229" s="47"/>
    </row>
    <row r="230" spans="1:5" ht="10.5">
      <c r="A230" s="50"/>
      <c r="B230" s="50"/>
      <c r="E230" s="47"/>
    </row>
    <row r="231" spans="1:5" ht="10.5">
      <c r="A231" s="50"/>
      <c r="B231" s="50"/>
      <c r="E231" s="47"/>
    </row>
    <row r="232" spans="1:5" ht="10.5">
      <c r="A232" s="50"/>
      <c r="B232" s="50"/>
      <c r="E232" s="47"/>
    </row>
    <row r="233" spans="1:5" ht="10.5">
      <c r="A233" s="50"/>
      <c r="B233" s="50"/>
      <c r="E233" s="47"/>
    </row>
    <row r="234" spans="1:5" ht="10.5">
      <c r="A234" s="50"/>
      <c r="B234" s="50"/>
      <c r="E234" s="47"/>
    </row>
    <row r="235" spans="1:5" ht="10.5">
      <c r="A235" s="50"/>
      <c r="B235" s="50"/>
      <c r="E235" s="47"/>
    </row>
    <row r="236" spans="1:5" ht="10.5">
      <c r="A236" s="50"/>
      <c r="B236" s="50"/>
      <c r="E236" s="47"/>
    </row>
    <row r="237" spans="1:5" ht="10.5">
      <c r="A237" s="50"/>
      <c r="B237" s="50"/>
      <c r="E237" s="47"/>
    </row>
    <row r="238" spans="1:5" ht="10.5">
      <c r="A238" s="50"/>
      <c r="B238" s="50"/>
      <c r="E238" s="47"/>
    </row>
    <row r="239" spans="1:5" ht="10.5">
      <c r="A239" s="50"/>
      <c r="B239" s="50"/>
      <c r="E239" s="47"/>
    </row>
    <row r="240" spans="1:5" ht="10.5">
      <c r="A240" s="50"/>
      <c r="B240" s="50"/>
      <c r="E240" s="47"/>
    </row>
    <row r="241" spans="1:5" ht="10.5">
      <c r="A241" s="50"/>
      <c r="B241" s="50"/>
      <c r="E241" s="47"/>
    </row>
    <row r="242" spans="1:5" ht="10.5">
      <c r="A242" s="50"/>
      <c r="B242" s="50"/>
      <c r="E242" s="47"/>
    </row>
    <row r="243" spans="1:5" ht="10.5">
      <c r="A243" s="50"/>
      <c r="B243" s="50"/>
      <c r="E243" s="47"/>
    </row>
    <row r="244" spans="1:5" ht="10.5">
      <c r="A244" s="50"/>
      <c r="B244" s="50"/>
      <c r="E244" s="47"/>
    </row>
    <row r="245" spans="1:5" ht="10.5">
      <c r="A245" s="50"/>
      <c r="B245" s="50"/>
      <c r="E245" s="47"/>
    </row>
    <row r="246" spans="1:5" ht="10.5">
      <c r="A246" s="50"/>
      <c r="B246" s="50"/>
      <c r="E246" s="47"/>
    </row>
    <row r="247" spans="1:5" ht="10.5">
      <c r="A247" s="50"/>
      <c r="B247" s="50"/>
      <c r="E247" s="47"/>
    </row>
    <row r="248" spans="1:5" ht="10.5">
      <c r="A248" s="50"/>
      <c r="B248" s="50"/>
      <c r="E248" s="47"/>
    </row>
    <row r="249" spans="1:5" ht="10.5">
      <c r="A249" s="50"/>
      <c r="B249" s="50"/>
      <c r="E249" s="47"/>
    </row>
    <row r="250" spans="1:5" ht="10.5">
      <c r="A250" s="50"/>
      <c r="B250" s="50"/>
      <c r="E250" s="47"/>
    </row>
    <row r="251" spans="1:5" ht="10.5">
      <c r="A251" s="50"/>
      <c r="B251" s="50"/>
      <c r="E251" s="47"/>
    </row>
    <row r="252" spans="1:5" ht="10.5">
      <c r="A252" s="50"/>
      <c r="B252" s="50"/>
      <c r="E252" s="47"/>
    </row>
    <row r="253" spans="1:5" ht="10.5">
      <c r="A253" s="50"/>
      <c r="B253" s="50"/>
      <c r="E253" s="47"/>
    </row>
    <row r="254" spans="1:5" ht="10.5">
      <c r="A254" s="50"/>
      <c r="B254" s="50"/>
      <c r="E254" s="47"/>
    </row>
    <row r="255" spans="1:5" ht="10.5">
      <c r="A255" s="50"/>
      <c r="B255" s="50"/>
      <c r="E255" s="47"/>
    </row>
    <row r="256" spans="1:5" ht="10.5">
      <c r="A256" s="50"/>
      <c r="B256" s="50"/>
      <c r="E256" s="47"/>
    </row>
    <row r="257" spans="1:5" ht="10.5">
      <c r="A257" s="50"/>
      <c r="B257" s="50"/>
      <c r="E257" s="47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125" style="52" customWidth="1"/>
    <col min="2" max="3" width="4.00390625" style="52" customWidth="1"/>
    <col min="4" max="7" width="18.125" style="52" customWidth="1"/>
    <col min="8" max="8" width="9.375" style="52" bestFit="1" customWidth="1"/>
    <col min="9" max="16384" width="9.125" style="52" customWidth="1"/>
  </cols>
  <sheetData>
    <row r="1" spans="1:8" ht="11.25">
      <c r="A1" s="52">
        <v>1</v>
      </c>
      <c r="B1" s="54">
        <v>2</v>
      </c>
      <c r="C1" s="54">
        <v>3</v>
      </c>
      <c r="D1" s="52" t="str">
        <f>IF($B1="","",VLOOKUP($B1,dky_seznam!$A$2:$B$269,2,"nepravda"))</f>
        <v>Jakubcová Hana</v>
      </c>
      <c r="E1" s="52" t="str">
        <f>IF($B1="","",VLOOKUP($B1,dky_seznam!$A$2:$D$269,4,"nepravda"))</f>
        <v>SK Vršovan Voděrady</v>
      </c>
      <c r="F1" s="52" t="str">
        <f>IF($C1="","",VLOOKUP($C1,dky_seznam!$A$2:$B$269,2,"nepravda"))</f>
        <v>Jakubcová Blanka</v>
      </c>
      <c r="G1" s="52" t="str">
        <f>IF($C1="","",VLOOKUP($C1,dky_seznam!$A$2:$D$269,4,"nepravda"))</f>
        <v>SK Vršovan Voděrady</v>
      </c>
      <c r="H1" s="52">
        <f>IF(C1="","",VLOOKUP($B1,dky_seznam!$A$2:$E$269,5,"nepravda")+VLOOKUP($C1,dky_seznam!$A$2:$E$269,5))</f>
        <v>12</v>
      </c>
    </row>
    <row r="2" spans="1:8" ht="11.25">
      <c r="A2" s="52">
        <v>2</v>
      </c>
      <c r="B2" s="54">
        <v>1</v>
      </c>
      <c r="C2" s="54">
        <v>8</v>
      </c>
      <c r="D2" s="52" t="str">
        <f>IF($B2="","",VLOOKUP($B2,dky_seznam!$A$2:$B$269,2,"nepravda"))</f>
        <v>Šlehobrová Simona</v>
      </c>
      <c r="E2" s="52" t="str">
        <f>IF($B2="","",VLOOKUP($B2,dky_seznam!$A$2:$D$269,4,"nepravda"))</f>
        <v>SK Dobré</v>
      </c>
      <c r="F2" s="52" t="str">
        <f>IF($C2="","",VLOOKUP($C2,dky_seznam!$A$2:$B$269,2,"nepravda"))</f>
        <v>Mynářová Karolína</v>
      </c>
      <c r="G2" s="52" t="str">
        <f>IF($C2="","",VLOOKUP($C2,dky_seznam!$A$2:$D$269,4,"nepravda"))</f>
        <v>Baník Havířov</v>
      </c>
      <c r="H2" s="52">
        <f>IF(C2="","",VLOOKUP($B2,dky_seznam!$A$2:$E$269,5,"nepravda")+VLOOKUP($C2,dky_seznam!$A$2:$E$269,5))</f>
        <v>18</v>
      </c>
    </row>
    <row r="3" spans="1:8" ht="11.25">
      <c r="A3" s="52">
        <v>3</v>
      </c>
      <c r="B3" s="54">
        <v>4</v>
      </c>
      <c r="C3" s="54">
        <v>5</v>
      </c>
      <c r="D3" s="52" t="str">
        <f>IF($B3="","",VLOOKUP($B3,dky_seznam!$A$2:$B$269,2,"nepravda"))</f>
        <v>Hošková Denisa</v>
      </c>
      <c r="E3" s="52" t="str">
        <f>IF($B3="","",VLOOKUP($B3,dky_seznam!$A$2:$D$269,4,"nepravda"))</f>
        <v>Slavoj Praha</v>
      </c>
      <c r="F3" s="52" t="str">
        <f>IF($C3="","",VLOOKUP($C3,dky_seznam!$A$2:$B$269,2,"nepravda"))</f>
        <v>Štiková Martina</v>
      </c>
      <c r="G3" s="52" t="str">
        <f>IF($C3="","",VLOOKUP($C3,dky_seznam!$A$2:$D$269,4,"nepravda"))</f>
        <v>TTC Litoměřice</v>
      </c>
      <c r="H3" s="52">
        <f>IF(C3="","",VLOOKUP($B3,dky_seznam!$A$2:$E$269,5,"nepravda")+VLOOKUP($C3,dky_seznam!$A$2:$E$269,5))</f>
        <v>20</v>
      </c>
    </row>
    <row r="4" spans="1:8" ht="11.25">
      <c r="A4" s="52">
        <v>4</v>
      </c>
      <c r="B4" s="54">
        <v>7</v>
      </c>
      <c r="C4" s="54">
        <v>12</v>
      </c>
      <c r="D4" s="52" t="str">
        <f>IF($B4="","",VLOOKUP($B4,dky_seznam!$A$2:$B$269,2,"nepravda"))</f>
        <v>Lajdová Anežka</v>
      </c>
      <c r="E4" s="52" t="str">
        <f>IF($B4="","",VLOOKUP($B4,dky_seznam!$A$2:$D$269,4,"nepravda"))</f>
        <v>SKST Vlašim</v>
      </c>
      <c r="F4" s="52" t="str">
        <f>IF($C4="","",VLOOKUP($C4,dky_seznam!$A$2:$B$269,2,"nepravda"))</f>
        <v>Míková Karolína</v>
      </c>
      <c r="G4" s="52" t="str">
        <f>IF($C4="","",VLOOKUP($C4,dky_seznam!$A$2:$D$269,4,"nepravda"))</f>
        <v>SKST Vlašim</v>
      </c>
      <c r="H4" s="52">
        <f>IF(C4="","",VLOOKUP($B4,dky_seznam!$A$2:$E$269,5,"nepravda")+VLOOKUP($C4,dky_seznam!$A$2:$E$269,5))</f>
        <v>31</v>
      </c>
    </row>
    <row r="5" spans="1:8" ht="11.25">
      <c r="A5" s="52">
        <v>5</v>
      </c>
      <c r="B5" s="54">
        <v>6</v>
      </c>
      <c r="C5" s="54">
        <v>19</v>
      </c>
      <c r="D5" s="52" t="str">
        <f>IF($B5="","",VLOOKUP($B5,dky_seznam!$A$2:$B$269,2,"nepravda"))</f>
        <v>Kmeťová Veronika</v>
      </c>
      <c r="E5" s="52" t="str">
        <f>IF($B5="","",VLOOKUP($B5,dky_seznam!$A$2:$D$269,4,"nepravda"))</f>
        <v>SKST Hodonín</v>
      </c>
      <c r="F5" s="52" t="str">
        <f>IF($C5="","",VLOOKUP($C5,dky_seznam!$A$2:$B$269,2,"nepravda"))</f>
        <v>Novotná Lucie</v>
      </c>
      <c r="G5" s="52" t="str">
        <f>IF($C5="","",VLOOKUP($C5,dky_seznam!$A$2:$D$269,4,"nepravda"))</f>
        <v>SKST Hodonín</v>
      </c>
      <c r="H5" s="52">
        <f>IF(C5="","",VLOOKUP($B5,dky_seznam!$A$2:$E$269,5,"nepravda")+VLOOKUP($C5,dky_seznam!$A$2:$E$269,5))</f>
        <v>39</v>
      </c>
    </row>
    <row r="6" spans="1:8" ht="11.25">
      <c r="A6" s="52">
        <v>6</v>
      </c>
      <c r="B6" s="54">
        <v>13</v>
      </c>
      <c r="C6" s="54">
        <v>14</v>
      </c>
      <c r="D6" s="52" t="str">
        <f>IF($B6="","",VLOOKUP($B6,dky_seznam!$A$2:$B$269,2,"nepravda"))</f>
        <v>Stará Kateřina</v>
      </c>
      <c r="E6" s="52" t="str">
        <f>IF($B6="","",VLOOKUP($B6,dky_seznam!$A$2:$D$269,4,"nepravda"))</f>
        <v>SKST Vlašim</v>
      </c>
      <c r="F6" s="52" t="str">
        <f>IF($C6="","",VLOOKUP($C6,dky_seznam!$A$2:$B$269,2,"nepravda"))</f>
        <v>Němečková Monika</v>
      </c>
      <c r="G6" s="52" t="str">
        <f>IF($C6="","",VLOOKUP($C6,dky_seznam!$A$2:$D$269,4,"nepravda"))</f>
        <v>SK DDM Kotlářka Praha</v>
      </c>
      <c r="H6" s="52">
        <f>IF(C6="","",VLOOKUP($B6,dky_seznam!$A$2:$E$269,5,"nepravda")+VLOOKUP($C6,dky_seznam!$A$2:$E$269,5))</f>
        <v>39</v>
      </c>
    </row>
    <row r="7" spans="1:8" ht="11.25">
      <c r="A7" s="52">
        <v>7</v>
      </c>
      <c r="B7" s="54">
        <v>11</v>
      </c>
      <c r="C7" s="54">
        <v>18</v>
      </c>
      <c r="D7" s="52" t="str">
        <f>IF($B7="","",VLOOKUP($B7,dky_seznam!$A$2:$B$269,2,"nepravda"))</f>
        <v>Sikorová Kamila</v>
      </c>
      <c r="E7" s="52" t="str">
        <f>IF($B7="","",VLOOKUP($B7,dky_seznam!$A$2:$D$269,4,"nepravda"))</f>
        <v>Baník Havířov</v>
      </c>
      <c r="F7" s="52" t="str">
        <f>IF($C7="","",VLOOKUP($C7,dky_seznam!$A$2:$B$269,2,"nepravda"))</f>
        <v>Kašníková Denisa</v>
      </c>
      <c r="G7" s="52" t="str">
        <f>IF($C7="","",VLOOKUP($C7,dky_seznam!$A$2:$D$269,4,"nepravda"))</f>
        <v>Baník Havířov</v>
      </c>
      <c r="H7" s="52">
        <f>IF(C7="","",VLOOKUP($B7,dky_seznam!$A$2:$E$269,5,"nepravda")+VLOOKUP($C7,dky_seznam!$A$2:$E$269,5))</f>
        <v>41</v>
      </c>
    </row>
    <row r="8" spans="1:8" ht="11.25">
      <c r="A8" s="52">
        <v>8</v>
      </c>
      <c r="B8" s="54">
        <v>9</v>
      </c>
      <c r="C8" s="54">
        <v>20</v>
      </c>
      <c r="D8" s="52" t="str">
        <f>IF($B8="","",VLOOKUP($B8,dky_seznam!$A$2:$B$269,2,"nepravda"))</f>
        <v>Kapounová Barbora</v>
      </c>
      <c r="E8" s="52" t="str">
        <f>IF($B8="","",VLOOKUP($B8,dky_seznam!$A$2:$D$269,4,"nepravda"))</f>
        <v>Sokol Hradec Králové 2</v>
      </c>
      <c r="F8" s="52" t="str">
        <f>IF($C8="","",VLOOKUP($C8,dky_seznam!$A$2:$B$269,2,"nepravda"))</f>
        <v>Špačková Klára</v>
      </c>
      <c r="G8" s="52" t="str">
        <f>IF($C8="","",VLOOKUP($C8,dky_seznam!$A$2:$D$269,4,"nepravda"))</f>
        <v>TTC Litoměřice</v>
      </c>
      <c r="H8" s="52">
        <f>IF(C8="","",VLOOKUP($B8,dky_seznam!$A$2:$E$269,5,"nepravda")+VLOOKUP($C8,dky_seznam!$A$2:$E$269,5))</f>
        <v>43</v>
      </c>
    </row>
    <row r="9" spans="1:8" ht="11.25">
      <c r="A9" s="52">
        <v>9</v>
      </c>
      <c r="B9" s="54">
        <v>15</v>
      </c>
      <c r="C9" s="54">
        <v>16</v>
      </c>
      <c r="D9" s="52" t="str">
        <f>IF($B9="","",VLOOKUP($B9,dky_seznam!$A$2:$B$269,2,"nepravda"))</f>
        <v>Suková Petra</v>
      </c>
      <c r="E9" s="52" t="str">
        <f>IF($B9="","",VLOOKUP($B9,dky_seznam!$A$2:$D$269,4,"nepravda"))</f>
        <v>ČKD Blansko</v>
      </c>
      <c r="F9" s="52" t="str">
        <f>IF($C9="","",VLOOKUP($C9,dky_seznam!$A$2:$B$269,2,"nepravda"))</f>
        <v>Tušlová Veronika</v>
      </c>
      <c r="G9" s="52" t="str">
        <f>IF($C9="","",VLOOKUP($C9,dky_seznam!$A$2:$D$269,4,"nepravda"))</f>
        <v>SKST Hodonín</v>
      </c>
      <c r="H9" s="52">
        <f>IF(C9="","",VLOOKUP($B9,dky_seznam!$A$2:$E$269,5,"nepravda")+VLOOKUP($C9,dky_seznam!$A$2:$E$269,5))</f>
        <v>43</v>
      </c>
    </row>
    <row r="10" spans="1:8" ht="11.25">
      <c r="A10" s="52">
        <v>10</v>
      </c>
      <c r="B10" s="54">
        <v>22</v>
      </c>
      <c r="C10" s="54">
        <v>29</v>
      </c>
      <c r="D10" s="52" t="str">
        <f>IF($B10="","",VLOOKUP($B10,dky_seznam!$A$2:$B$269,2,"nepravda"))</f>
        <v>Šubíková Magdaléna</v>
      </c>
      <c r="E10" s="52" t="str">
        <f>IF($B10="","",VLOOKUP($B10,dky_seznam!$A$2:$D$269,4,"nepravda"))</f>
        <v>MSK Břeclav</v>
      </c>
      <c r="F10" s="52" t="str">
        <f>IF($C10="","",VLOOKUP($C10,dky_seznam!$A$2:$B$269,2,"nepravda"))</f>
        <v>Daňová Andrea</v>
      </c>
      <c r="G10" s="52" t="str">
        <f>IF($C10="","",VLOOKUP($C10,dky_seznam!$A$2:$D$269,4,"nepravda"))</f>
        <v>SK Frýdlant n.O.</v>
      </c>
      <c r="H10" s="52">
        <f>IF(C10="","",VLOOKUP($B10,dky_seznam!$A$2:$E$269,5,"nepravda")+VLOOKUP($C10,dky_seznam!$A$2:$E$269,5))</f>
        <v>74</v>
      </c>
    </row>
    <row r="11" spans="1:8" ht="11.25">
      <c r="A11" s="52">
        <v>11</v>
      </c>
      <c r="B11" s="54">
        <v>17</v>
      </c>
      <c r="C11" s="54">
        <v>32</v>
      </c>
      <c r="D11" s="52" t="str">
        <f>IF($B11="","",VLOOKUP($B11,dky_seznam!$A$2:$B$269,2,"nepravda"))</f>
        <v>Blechová Barbora</v>
      </c>
      <c r="E11" s="52" t="str">
        <f>IF($B11="","",VLOOKUP($B11,dky_seznam!$A$2:$D$269,4,"nepravda"))</f>
        <v>SKST Dubňany</v>
      </c>
      <c r="F11" s="52" t="str">
        <f>IF($C11="","",VLOOKUP($C11,dky_seznam!$A$2:$B$269,2,"nepravda"))</f>
        <v>Kášová Adéla</v>
      </c>
      <c r="G11" s="52" t="str">
        <f>IF($C11="","",VLOOKUP($C11,dky_seznam!$A$2:$D$269,4,"nepravda"))</f>
        <v>Sokol Dřínov</v>
      </c>
      <c r="H11" s="52">
        <f>IF(C11="","",VLOOKUP($B11,dky_seznam!$A$2:$E$269,5,"nepravda")+VLOOKUP($C11,dky_seznam!$A$2:$E$269,5))</f>
        <v>75</v>
      </c>
    </row>
    <row r="12" spans="1:8" ht="11.25">
      <c r="A12" s="52">
        <v>12</v>
      </c>
      <c r="B12" s="54">
        <v>25</v>
      </c>
      <c r="C12" s="54">
        <v>28</v>
      </c>
      <c r="D12" s="52" t="str">
        <f>IF($B12="","",VLOOKUP($B12,dky_seznam!$A$2:$B$269,2,"nepravda"))</f>
        <v>Bošinová Veronika</v>
      </c>
      <c r="E12" s="52" t="str">
        <f>IF($B12="","",VLOOKUP($B12,dky_seznam!$A$2:$D$269,4,"nepravda"))</f>
        <v>SKST Vlašim</v>
      </c>
      <c r="F12" s="52" t="str">
        <f>IF($C12="","",VLOOKUP($C12,dky_seznam!$A$2:$B$269,2,"nepravda"))</f>
        <v>Pěnkavová Dagmar</v>
      </c>
      <c r="G12" s="52" t="str">
        <f>IF($C12="","",VLOOKUP($C12,dky_seznam!$A$2:$D$269,4,"nepravda"))</f>
        <v>SKST Vlašim</v>
      </c>
      <c r="H12" s="52">
        <f>IF(C12="","",VLOOKUP($B12,dky_seznam!$A$2:$E$269,5,"nepravda")+VLOOKUP($C12,dky_seznam!$A$2:$E$269,5))</f>
        <v>77</v>
      </c>
    </row>
    <row r="13" spans="1:8" ht="11.25">
      <c r="A13" s="52">
        <v>13</v>
      </c>
      <c r="B13" s="54">
        <v>10</v>
      </c>
      <c r="C13" s="54">
        <v>38</v>
      </c>
      <c r="D13" s="52" t="str">
        <f>IF($B13="","",VLOOKUP($B13,dky_seznam!$A$2:$B$269,2,"nepravda"))</f>
        <v>Škopková Věra</v>
      </c>
      <c r="E13" s="52" t="str">
        <f>IF($B13="","",VLOOKUP($B13,dky_seznam!$A$2:$D$269,4,"nepravda"))</f>
        <v>SKST Vlašim</v>
      </c>
      <c r="F13" s="52" t="str">
        <f>IF($C13="","",VLOOKUP($C13,dky_seznam!$A$2:$B$269,2,"nepravda"))</f>
        <v>Moravcová Lucie</v>
      </c>
      <c r="G13" s="52" t="str">
        <f>IF($C13="","",VLOOKUP($C13,dky_seznam!$A$2:$D$269,4,"nepravda"))</f>
        <v>SKST Týn nad Vltavou</v>
      </c>
      <c r="H13" s="52">
        <f>IF(C13="","",VLOOKUP($B13,dky_seznam!$A$2:$E$269,5,"nepravda")+VLOOKUP($C13,dky_seznam!$A$2:$E$269,5))</f>
        <v>80</v>
      </c>
    </row>
    <row r="14" spans="1:8" ht="11.25">
      <c r="A14" s="52">
        <v>14</v>
      </c>
      <c r="B14" s="54">
        <v>24</v>
      </c>
      <c r="C14" s="54">
        <v>52</v>
      </c>
      <c r="D14" s="52" t="str">
        <f>IF($B14="","",VLOOKUP($B14,dky_seznam!$A$2:$B$269,2,"nepravda"))</f>
        <v>Doucková Aneta</v>
      </c>
      <c r="E14" s="52" t="str">
        <f>IF($B14="","",VLOOKUP($B14,dky_seznam!$A$2:$D$269,4,"nepravda"))</f>
        <v>SK Dobré</v>
      </c>
      <c r="F14" s="52" t="str">
        <f>IF($C14="","",VLOOKUP($C14,dky_seznam!$A$2:$B$269,2,"nepravda"))</f>
        <v>Rozínková Monika</v>
      </c>
      <c r="G14" s="52" t="str">
        <f>IF($C14="","",VLOOKUP($C14,dky_seznam!$A$2:$D$269,4,"nepravda"))</f>
        <v>SK Dobré</v>
      </c>
      <c r="H14" s="52">
        <f>IF(C14="","",VLOOKUP($B14,dky_seznam!$A$2:$E$269,5,"nepravda")+VLOOKUP($C14,dky_seznam!$A$2:$E$269,5))</f>
        <v>1034</v>
      </c>
    </row>
    <row r="15" spans="1:8" ht="11.25">
      <c r="A15" s="52">
        <v>15</v>
      </c>
      <c r="B15" s="54">
        <v>23</v>
      </c>
      <c r="C15" s="54">
        <v>35</v>
      </c>
      <c r="D15" s="52" t="str">
        <f>IF($B15="","",VLOOKUP($B15,dky_seznam!$A$2:$B$269,2,"nepravda"))</f>
        <v>Diblíková Klára</v>
      </c>
      <c r="E15" s="52" t="str">
        <f>IF($B15="","",VLOOKUP($B15,dky_seznam!$A$2:$D$269,4,"nepravda"))</f>
        <v>Slavoj Praha</v>
      </c>
      <c r="F15" s="52" t="str">
        <f>IF($C15="","",VLOOKUP($C15,dky_seznam!$A$2:$B$269,2,"nepravda"))</f>
        <v>Luňová Veronika</v>
      </c>
      <c r="G15" s="52" t="str">
        <f>IF($C15="","",VLOOKUP($C15,dky_seznam!$A$2:$D$269,4,"nepravda"))</f>
        <v>Sportovní Jižní Město o.p.s.</v>
      </c>
      <c r="H15" s="52">
        <f>IF(C15="","",VLOOKUP($B15,dky_seznam!$A$2:$E$269,5,"nepravda")+VLOOKUP($C15,dky_seznam!$A$2:$E$269,5))</f>
        <v>91</v>
      </c>
    </row>
    <row r="16" spans="1:8" ht="11.25">
      <c r="A16" s="52">
        <v>16</v>
      </c>
      <c r="B16" s="54">
        <v>27</v>
      </c>
      <c r="C16" s="54">
        <v>36</v>
      </c>
      <c r="D16" s="52" t="str">
        <f>IF($B16="","",VLOOKUP($B16,dky_seznam!$A$2:$B$269,2,"nepravda"))</f>
        <v>Vlčková Natálie</v>
      </c>
      <c r="E16" s="52" t="str">
        <f>IF($B16="","",VLOOKUP($B16,dky_seznam!$A$2:$D$269,4,"nepravda"))</f>
        <v>Slavoj Praha</v>
      </c>
      <c r="F16" s="52" t="str">
        <f>IF($C16="","",VLOOKUP($C16,dky_seznam!$A$2:$B$269,2,"nepravda"))</f>
        <v>Medalová Anna</v>
      </c>
      <c r="G16" s="52" t="str">
        <f>IF($C16="","",VLOOKUP($C16,dky_seznam!$A$2:$D$269,4,"nepravda"))</f>
        <v>Sportovní Jižní Město o.p.s.</v>
      </c>
      <c r="H16" s="52">
        <f>IF(C16="","",VLOOKUP($B16,dky_seznam!$A$2:$E$269,5,"nepravda")+VLOOKUP($C16,dky_seznam!$A$2:$E$269,5))</f>
        <v>97</v>
      </c>
    </row>
    <row r="17" spans="1:8" ht="11.25">
      <c r="A17" s="52">
        <v>17</v>
      </c>
      <c r="B17" s="54">
        <v>37</v>
      </c>
      <c r="C17" s="54">
        <v>39</v>
      </c>
      <c r="D17" s="52" t="str">
        <f>IF($B17="","",VLOOKUP($B17,dky_seznam!$A$2:$B$269,2,"nepravda"))</f>
        <v>Fišerová Kateřina</v>
      </c>
      <c r="E17" s="52" t="str">
        <f>IF($B17="","",VLOOKUP($B17,dky_seznam!$A$2:$D$269,4,"nepravda"))</f>
        <v>KST Linea Chrudim</v>
      </c>
      <c r="F17" s="52" t="str">
        <f>IF($C17="","",VLOOKUP($C17,dky_seznam!$A$2:$B$269,2,"nepravda"))</f>
        <v>Juklová Kateřina</v>
      </c>
      <c r="G17" s="52" t="str">
        <f>IF($C17="","",VLOOKUP($C17,dky_seznam!$A$2:$D$269,4,"nepravda"))</f>
        <v>Lokomotiva Pardubice</v>
      </c>
      <c r="H17" s="52">
        <f>IF(C17="","",VLOOKUP($B17,dky_seznam!$A$2:$E$269,5,"nepravda")+VLOOKUP($C17,dky_seznam!$A$2:$E$269,5))</f>
        <v>123</v>
      </c>
    </row>
    <row r="18" spans="1:8" ht="11.25">
      <c r="A18" s="52">
        <v>18</v>
      </c>
      <c r="B18" s="54">
        <v>21</v>
      </c>
      <c r="C18" s="54">
        <v>43</v>
      </c>
      <c r="D18" s="52" t="str">
        <f>IF($B18="","",VLOOKUP($B18,dky_seznam!$A$2:$B$269,2,"nepravda"))</f>
        <v>Ševčíková Markéta</v>
      </c>
      <c r="E18" s="52" t="str">
        <f>IF($B18="","",VLOOKUP($B18,dky_seznam!$A$2:$D$269,4,"nepravda"))</f>
        <v>SKST Dubňany</v>
      </c>
      <c r="F18" s="52" t="str">
        <f>IF($C18="","",VLOOKUP($C18,dky_seznam!$A$2:$B$269,2,"nepravda"))</f>
        <v>Houdková Helena</v>
      </c>
      <c r="G18" s="52" t="str">
        <f>IF($C18="","",VLOOKUP($C18,dky_seznam!$A$2:$D$269,4,"nepravda"))</f>
        <v>Baník Most</v>
      </c>
      <c r="H18" s="52">
        <f>IF(C18="","",VLOOKUP($B18,dky_seznam!$A$2:$E$269,5,"nepravda")+VLOOKUP($C18,dky_seznam!$A$2:$E$269,5))</f>
        <v>1028</v>
      </c>
    </row>
    <row r="19" spans="1:8" ht="11.25">
      <c r="A19" s="52">
        <v>19</v>
      </c>
      <c r="B19" s="54">
        <v>30</v>
      </c>
      <c r="C19" s="54">
        <v>41</v>
      </c>
      <c r="D19" s="52" t="str">
        <f>IF($B19="","",VLOOKUP($B19,dky_seznam!$A$2:$B$269,2,"nepravda"))</f>
        <v>Bečvářová Michaela</v>
      </c>
      <c r="E19" s="52" t="str">
        <f>IF($B19="","",VLOOKUP($B19,dky_seznam!$A$2:$D$269,4,"nepravda"))</f>
        <v>TJ Sadská</v>
      </c>
      <c r="F19" s="52" t="str">
        <f>IF($C19="","",VLOOKUP($C19,dky_seznam!$A$2:$B$269,2,"nepravda"))</f>
        <v>Šeligová Tereza</v>
      </c>
      <c r="G19" s="52" t="str">
        <f>IF($C19="","",VLOOKUP($C19,dky_seznam!$A$2:$D$269,4,"nepravda"))</f>
        <v>TTC Brandýs nad Labem</v>
      </c>
      <c r="H19" s="52">
        <f>IF(C19="","",VLOOKUP($B19,dky_seznam!$A$2:$E$269,5,"nepravda")+VLOOKUP($C19,dky_seznam!$A$2:$E$269,5))</f>
        <v>1042</v>
      </c>
    </row>
    <row r="20" spans="1:8" ht="11.25">
      <c r="A20" s="52">
        <v>20</v>
      </c>
      <c r="B20" s="54">
        <v>33</v>
      </c>
      <c r="C20" s="54">
        <v>48</v>
      </c>
      <c r="D20" s="52" t="str">
        <f>IF($B20="","",VLOOKUP($B20,dky_seznam!$A$2:$B$269,2,"nepravda"))</f>
        <v>Drábková Lucie</v>
      </c>
      <c r="E20" s="52" t="str">
        <f>IF($B20="","",VLOOKUP($B20,dky_seznam!$A$2:$D$269,4,"nepravda"))</f>
        <v>Sokol Hradec Králové 2</v>
      </c>
      <c r="F20" s="52" t="str">
        <f>IF($C20="","",VLOOKUP($C20,dky_seznam!$A$2:$B$269,2,"nepravda"))</f>
        <v>Melnyková Liana</v>
      </c>
      <c r="G20" s="52" t="str">
        <f>IF($C20="","",VLOOKUP($C20,dky_seznam!$A$2:$D$269,4,"nepravda"))</f>
        <v>Sokol Plzeň</v>
      </c>
      <c r="H20" s="52">
        <f>IF(C20="","",VLOOKUP($B20,dky_seznam!$A$2:$E$269,5,"nepravda")+VLOOKUP($C20,dky_seznam!$A$2:$E$269,5))</f>
        <v>1052</v>
      </c>
    </row>
    <row r="21" spans="1:8" ht="11.25">
      <c r="A21" s="52">
        <v>21</v>
      </c>
      <c r="B21" s="54">
        <v>34</v>
      </c>
      <c r="C21" s="54">
        <v>40</v>
      </c>
      <c r="D21" s="52" t="str">
        <f>IF($B21="","",VLOOKUP($B21,dky_seznam!$A$2:$B$269,2,"nepravda"))</f>
        <v>Cerovská Nikol</v>
      </c>
      <c r="E21" s="52" t="str">
        <f>IF($B21="","",VLOOKUP($B21,dky_seznam!$A$2:$D$269,4,"nepravda"))</f>
        <v>MSK Břeclav</v>
      </c>
      <c r="F21" s="52" t="str">
        <f>IF($C21="","",VLOOKUP($C21,dky_seznam!$A$2:$B$269,2,"nepravda"))</f>
        <v>Havlíčková Michaela</v>
      </c>
      <c r="G21" s="52" t="str">
        <f>IF($C21="","",VLOOKUP($C21,dky_seznam!$A$2:$D$269,4,"nepravda"))</f>
        <v>MS Brno</v>
      </c>
      <c r="H21" s="52">
        <f>IF(C21="","",VLOOKUP($B21,dky_seznam!$A$2:$E$269,5,"nepravda")+VLOOKUP($C21,dky_seznam!$A$2:$E$269,5))</f>
        <v>1052</v>
      </c>
    </row>
    <row r="22" spans="1:8" ht="11.25">
      <c r="A22" s="52">
        <v>22</v>
      </c>
      <c r="B22" s="54">
        <v>44</v>
      </c>
      <c r="C22" s="54">
        <v>45</v>
      </c>
      <c r="D22" s="52" t="str">
        <f>IF($B22="","",VLOOKUP($B22,dky_seznam!$A$2:$B$269,2,"nepravda"))</f>
        <v>Sojková Jitka</v>
      </c>
      <c r="E22" s="52" t="str">
        <f>IF($B22="","",VLOOKUP($B22,dky_seznam!$A$2:$D$269,4,"nepravda"))</f>
        <v>Sokol Chlístovice</v>
      </c>
      <c r="F22" s="52" t="str">
        <f>IF($C22="","",VLOOKUP($C22,dky_seznam!$A$2:$B$269,2,"nepravda"))</f>
        <v>Smolařová Jana</v>
      </c>
      <c r="G22" s="52" t="str">
        <f>IF($C22="","",VLOOKUP($C22,dky_seznam!$A$2:$D$269,4,"nepravda"))</f>
        <v>TJ Klatovy</v>
      </c>
      <c r="H22" s="52">
        <f>IF(C22="","",VLOOKUP($B22,dky_seznam!$A$2:$E$269,5,"nepravda")+VLOOKUP($C22,dky_seznam!$A$2:$E$269,5))</f>
        <v>1998</v>
      </c>
    </row>
    <row r="23" spans="1:8" ht="11.25">
      <c r="A23" s="52">
        <v>23</v>
      </c>
      <c r="B23" s="54">
        <v>47</v>
      </c>
      <c r="C23" s="54">
        <v>49</v>
      </c>
      <c r="D23" s="52" t="str">
        <f>IF($B23="","",VLOOKUP($B23,dky_seznam!$A$2:$B$269,2,"nepravda"))</f>
        <v>Pešíková Tereza</v>
      </c>
      <c r="E23" s="52" t="str">
        <f>IF($B23="","",VLOOKUP($B23,dky_seznam!$A$2:$D$269,4,"nepravda"))</f>
        <v>Sokol Plzeň</v>
      </c>
      <c r="F23" s="52" t="str">
        <f>IF($C23="","",VLOOKUP($C23,dky_seznam!$A$2:$B$269,2,"nepravda"))</f>
        <v>Špatenková Tereza</v>
      </c>
      <c r="G23" s="52" t="str">
        <f>IF($C23="","",VLOOKUP($C23,dky_seznam!$A$2:$D$269,4,"nepravda"))</f>
        <v>Sokol Plzeň</v>
      </c>
      <c r="H23" s="52">
        <f>IF(C23="","",VLOOKUP($B23,dky_seznam!$A$2:$E$269,5,"nepravda")+VLOOKUP($C23,dky_seznam!$A$2:$E$269,5))</f>
        <v>1998</v>
      </c>
    </row>
    <row r="24" spans="1:8" ht="11.25">
      <c r="A24" s="52">
        <v>24</v>
      </c>
      <c r="B24" s="54">
        <v>42</v>
      </c>
      <c r="C24" s="54">
        <v>50</v>
      </c>
      <c r="D24" s="52" t="str">
        <f>IF($B24="","",VLOOKUP($B24,dky_seznam!$A$2:$B$269,2,"nepravda"))</f>
        <v>Demjanová Eliška</v>
      </c>
      <c r="E24" s="52" t="str">
        <f>IF($B24="","",VLOOKUP($B24,dky_seznam!$A$2:$D$269,4,"nepravda"))</f>
        <v>KST Jirkov</v>
      </c>
      <c r="F24" s="52" t="str">
        <f>IF($C24="","",VLOOKUP($C24,dky_seznam!$A$2:$B$269,2,"nepravda"))</f>
        <v>Tranová Eva</v>
      </c>
      <c r="G24" s="52" t="str">
        <f>IF($C24="","",VLOOKUP($C24,dky_seznam!$A$2:$D$269,4,"nepravda"))</f>
        <v>KST Vltavan Loučovice</v>
      </c>
      <c r="H24" s="52">
        <f>IF(C24="","",VLOOKUP($B24,dky_seznam!$A$2:$E$269,5,"nepravda")+VLOOKUP($C24,dky_seznam!$A$2:$E$269,5))</f>
        <v>1998</v>
      </c>
    </row>
    <row r="25" spans="1:8" ht="11.25">
      <c r="A25" s="52">
        <v>25</v>
      </c>
      <c r="B25" s="54">
        <v>46</v>
      </c>
      <c r="C25" s="54">
        <v>51</v>
      </c>
      <c r="D25" s="52" t="str">
        <f>IF($B25="","",VLOOKUP($B25,dky_seznam!$A$2:$B$269,2,"nepravda"))</f>
        <v>Veselá Markéta</v>
      </c>
      <c r="E25" s="52" t="str">
        <f>IF($B25="","",VLOOKUP($B25,dky_seznam!$A$2:$D$269,4,"nepravda"))</f>
        <v>TTC Litoměřice</v>
      </c>
      <c r="F25" s="52" t="str">
        <f>IF($C25="","",VLOOKUP($C25,dky_seznam!$A$2:$B$269,2,"nepravda"))</f>
        <v>Leníková Štěpánka</v>
      </c>
      <c r="G25" s="52" t="str">
        <f>IF($C25="","",VLOOKUP($C25,dky_seznam!$A$2:$D$269,4,"nepravda"))</f>
        <v>TTC Litoměřice</v>
      </c>
      <c r="H25" s="52">
        <f>IF(C25="","",VLOOKUP($B25,dky_seznam!$A$2:$E$269,5,"nepravda")+VLOOKUP($C25,dky_seznam!$A$2:$E$269,5))</f>
        <v>1998</v>
      </c>
    </row>
    <row r="26" spans="1:8" ht="11.25">
      <c r="A26" s="52">
        <v>26</v>
      </c>
      <c r="B26" s="54"/>
      <c r="C26" s="54"/>
      <c r="D26" s="52">
        <f>IF($B26="","",VLOOKUP($B26,dky_seznam!$A$2:$B$269,2,"nepravda"))</f>
      </c>
      <c r="E26" s="52">
        <f>IF($B26="","",VLOOKUP($B26,dky_seznam!$A$2:$D$269,4,"nepravda"))</f>
      </c>
      <c r="F26" s="52">
        <f>IF($C26="","",VLOOKUP($C26,dky_seznam!$A$2:$B$269,2,"nepravda"))</f>
      </c>
      <c r="G26" s="52">
        <f>IF($C26="","",VLOOKUP($C26,dky_seznam!$A$2:$D$269,4,"nepravda"))</f>
      </c>
      <c r="H26" s="52">
        <f>IF(C26="","",VLOOKUP($B26,dky_seznam!$A$2:$E$269,5,"nepravda")+VLOOKUP($C26,dky_seznam!$A$2:$E$269,5))</f>
      </c>
    </row>
    <row r="27" spans="1:8" ht="11.25">
      <c r="A27" s="52">
        <v>27</v>
      </c>
      <c r="B27" s="54"/>
      <c r="C27" s="54"/>
      <c r="D27" s="52">
        <f>IF($B27="","",VLOOKUP($B27,dky_seznam!$A$2:$B$269,2,"nepravda"))</f>
      </c>
      <c r="E27" s="52">
        <f>IF($B27="","",VLOOKUP($B27,dky_seznam!$A$2:$D$269,4,"nepravda"))</f>
      </c>
      <c r="F27" s="52">
        <f>IF($C27="","",VLOOKUP($C27,dky_seznam!$A$2:$B$269,2,"nepravda"))</f>
      </c>
      <c r="G27" s="52">
        <f>IF($C27="","",VLOOKUP($C27,dky_seznam!$A$2:$D$269,4,"nepravda"))</f>
      </c>
      <c r="H27" s="52">
        <f>IF(C27="","",VLOOKUP($B27,dky_seznam!$A$2:$E$269,5,"nepravda")+VLOOKUP($C27,dky_seznam!$A$2:$E$269,5))</f>
      </c>
    </row>
    <row r="28" spans="1:8" ht="11.25">
      <c r="A28" s="52">
        <v>28</v>
      </c>
      <c r="B28" s="54"/>
      <c r="C28" s="54"/>
      <c r="D28" s="52">
        <f>IF($B28="","",VLOOKUP($B28,dky_seznam!$A$2:$B$269,2,"nepravda"))</f>
      </c>
      <c r="E28" s="52">
        <f>IF($B28="","",VLOOKUP($B28,dky_seznam!$A$2:$D$269,4,"nepravda"))</f>
      </c>
      <c r="F28" s="52">
        <f>IF($C28="","",VLOOKUP($C28,dky_seznam!$A$2:$B$269,2,"nepravda"))</f>
      </c>
      <c r="G28" s="52">
        <f>IF($C28="","",VLOOKUP($C28,dky_seznam!$A$2:$D$269,4,"nepravda"))</f>
      </c>
      <c r="H28" s="52">
        <f>IF(C28="","",VLOOKUP($B28,dky_seznam!$A$2:$E$269,5,"nepravda")+VLOOKUP($C28,dky_seznam!$A$2:$E$269,5))</f>
      </c>
    </row>
    <row r="29" spans="1:8" ht="11.25">
      <c r="A29" s="52">
        <v>29</v>
      </c>
      <c r="B29" s="54"/>
      <c r="C29" s="54"/>
      <c r="D29" s="52">
        <f>IF($B29="","",VLOOKUP($B29,dky_seznam!$A$2:$B$269,2,"nepravda"))</f>
      </c>
      <c r="E29" s="52">
        <f>IF($B29="","",VLOOKUP($B29,dky_seznam!$A$2:$D$269,4,"nepravda"))</f>
      </c>
      <c r="F29" s="52">
        <f>IF($C29="","",VLOOKUP($C29,dky_seznam!$A$2:$B$269,2,"nepravda"))</f>
      </c>
      <c r="G29" s="52">
        <f>IF($C29="","",VLOOKUP($C29,dky_seznam!$A$2:$D$269,4,"nepravda"))</f>
      </c>
      <c r="H29" s="52">
        <f>IF(C29="","",VLOOKUP($B29,dky_seznam!$A$2:$E$269,5,"nepravda")+VLOOKUP($C29,dky_seznam!$A$2:$E$269,5))</f>
      </c>
    </row>
    <row r="30" spans="1:8" ht="11.25">
      <c r="A30" s="52">
        <v>30</v>
      </c>
      <c r="B30" s="54"/>
      <c r="C30" s="54"/>
      <c r="D30" s="52">
        <f>IF($B30="","",VLOOKUP($B30,dky_seznam!$A$2:$B$269,2,"nepravda"))</f>
      </c>
      <c r="E30" s="52">
        <f>IF($B30="","",VLOOKUP($B30,dky_seznam!$A$2:$D$269,4,"nepravda"))</f>
      </c>
      <c r="F30" s="52">
        <f>IF($C30="","",VLOOKUP($C30,dky_seznam!$A$2:$B$269,2,"nepravda"))</f>
      </c>
      <c r="G30" s="52">
        <f>IF($C30="","",VLOOKUP($C30,dky_seznam!$A$2:$D$269,4,"nepravda"))</f>
      </c>
      <c r="H30" s="52">
        <f>IF(C30="","",VLOOKUP($B30,dky_seznam!$A$2:$E$269,5,"nepravda")+VLOOKUP($C30,dky_seznam!$A$2:$E$269,5))</f>
      </c>
    </row>
    <row r="31" spans="1:8" ht="11.25">
      <c r="A31" s="52">
        <v>31</v>
      </c>
      <c r="B31" s="54"/>
      <c r="C31" s="54"/>
      <c r="D31" s="52">
        <f>IF($B31="","",VLOOKUP($B31,dky_seznam!$A$2:$B$269,2,"nepravda"))</f>
      </c>
      <c r="E31" s="52">
        <f>IF($B31="","",VLOOKUP($B31,dky_seznam!$A$2:$D$269,4,"nepravda"))</f>
      </c>
      <c r="F31" s="52">
        <f>IF($C31="","",VLOOKUP($C31,dky_seznam!$A$2:$B$269,2,"nepravda"))</f>
      </c>
      <c r="G31" s="52">
        <f>IF($C31="","",VLOOKUP($C31,dky_seznam!$A$2:$D$269,4,"nepravda"))</f>
      </c>
      <c r="H31" s="52">
        <f>IF(C31="","",VLOOKUP($B31,dky_seznam!$A$2:$E$269,5,"nepravda")+VLOOKUP($C31,dky_seznam!$A$2:$E$269,5))</f>
      </c>
    </row>
    <row r="32" spans="1:8" ht="11.25">
      <c r="A32" s="52">
        <v>32</v>
      </c>
      <c r="B32" s="54"/>
      <c r="C32" s="54"/>
      <c r="D32" s="52">
        <f>IF($B32="","",VLOOKUP($B32,dky_seznam!$A$2:$B$269,2,"nepravda"))</f>
      </c>
      <c r="E32" s="52">
        <f>IF($B32="","",VLOOKUP($B32,dky_seznam!$A$2:$D$269,4,"nepravda"))</f>
      </c>
      <c r="F32" s="52">
        <f>IF($C32="","",VLOOKUP($C32,dky_seznam!$A$2:$B$269,2,"nepravda"))</f>
      </c>
      <c r="G32" s="52">
        <f>IF($C32="","",VLOOKUP($C32,dky_seznam!$A$2:$D$269,4,"nepravda"))</f>
      </c>
      <c r="H32" s="52">
        <f>IF(C32="","",VLOOKUP($B32,dky_seznam!$A$2:$E$269,5,"nepravda")+VLOOKUP($C32,dky_seznam!$A$2:$E$269,5))</f>
      </c>
    </row>
    <row r="33" spans="1:8" ht="11.25">
      <c r="A33" s="52">
        <v>33</v>
      </c>
      <c r="B33" s="54"/>
      <c r="C33" s="54"/>
      <c r="D33" s="52">
        <f>IF($B33="","",VLOOKUP($B33,dky_seznam!$A$2:$B$269,2,"nepravda"))</f>
      </c>
      <c r="E33" s="52">
        <f>IF($B33="","",VLOOKUP($B33,dky_seznam!$A$2:$D$269,4,"nepravda"))</f>
      </c>
      <c r="F33" s="52">
        <f>IF($C33="","",VLOOKUP($C33,dky_seznam!$A$2:$B$269,2,"nepravda"))</f>
      </c>
      <c r="G33" s="52">
        <f>IF($C33="","",VLOOKUP($C33,dky_seznam!$A$2:$D$269,4,"nepravda"))</f>
      </c>
      <c r="H33" s="52">
        <f>IF(C33="","",VLOOKUP($B33,dky_seznam!$A$2:$E$269,5,"nepravda")+VLOOKUP($C33,dky_seznam!$A$2:$E$269,5))</f>
      </c>
    </row>
    <row r="34" spans="1:8" ht="11.25">
      <c r="A34" s="52">
        <v>34</v>
      </c>
      <c r="B34" s="54"/>
      <c r="C34" s="54"/>
      <c r="D34" s="52">
        <f>IF($B34="","",VLOOKUP($B34,dky_seznam!$A$2:$B$269,2,"nepravda"))</f>
      </c>
      <c r="E34" s="52">
        <f>IF($B34="","",VLOOKUP($B34,dky_seznam!$A$2:$D$269,4,"nepravda"))</f>
      </c>
      <c r="F34" s="52">
        <f>IF($C34="","",VLOOKUP($C34,dky_seznam!$A$2:$B$269,2,"nepravda"))</f>
      </c>
      <c r="G34" s="52">
        <f>IF($C34="","",VLOOKUP($C34,dky_seznam!$A$2:$D$269,4,"nepravda"))</f>
      </c>
      <c r="H34" s="52">
        <f>IF(C34="","",VLOOKUP($B34,dky_seznam!$A$2:$E$269,5,"nepravda")+VLOOKUP($C34,dky_seznam!$A$2:$E$269,5))</f>
      </c>
    </row>
    <row r="35" spans="1:8" ht="11.25">
      <c r="A35" s="52">
        <v>35</v>
      </c>
      <c r="B35" s="54"/>
      <c r="C35" s="54"/>
      <c r="D35" s="52">
        <f>IF($B35="","",VLOOKUP($B35,dky_seznam!$A$2:$B$269,2,"nepravda"))</f>
      </c>
      <c r="E35" s="52">
        <f>IF($B35="","",VLOOKUP($B35,dky_seznam!$A$2:$D$269,4,"nepravda"))</f>
      </c>
      <c r="F35" s="52">
        <f>IF($C35="","",VLOOKUP($C35,dky_seznam!$A$2:$B$269,2,"nepravda"))</f>
      </c>
      <c r="G35" s="52">
        <f>IF($C35="","",VLOOKUP($C35,dky_seznam!$A$2:$D$269,4,"nepravda"))</f>
      </c>
      <c r="H35" s="52">
        <f>IF(C35="","",VLOOKUP($B35,dky_seznam!$A$2:$E$269,5,"nepravda")+VLOOKUP($C35,dky_seznam!$A$2:$E$269,5))</f>
      </c>
    </row>
    <row r="36" spans="1:8" ht="11.25">
      <c r="A36" s="52">
        <v>36</v>
      </c>
      <c r="B36" s="54"/>
      <c r="C36" s="54"/>
      <c r="D36" s="52">
        <f>IF($B36="","",VLOOKUP($B36,dky_seznam!$A$2:$B$269,2,"nepravda"))</f>
      </c>
      <c r="E36" s="52">
        <f>IF($B36="","",VLOOKUP($B36,dky_seznam!$A$2:$D$269,4,"nepravda"))</f>
      </c>
      <c r="F36" s="52">
        <f>IF($C36="","",VLOOKUP($C36,dky_seznam!$A$2:$B$269,2,"nepravda"))</f>
      </c>
      <c r="G36" s="52">
        <f>IF($C36="","",VLOOKUP($C36,dky_seznam!$A$2:$D$269,4,"nepravda"))</f>
      </c>
      <c r="H36" s="52">
        <f>IF(C36="","",VLOOKUP($B36,dky_seznam!$A$2:$E$269,5,"nepravda")+VLOOKUP($C36,dky_seznam!$A$2:$E$269,5))</f>
      </c>
    </row>
    <row r="37" spans="1:8" ht="11.25">
      <c r="A37" s="52">
        <v>37</v>
      </c>
      <c r="B37" s="54"/>
      <c r="C37" s="54"/>
      <c r="D37" s="52">
        <f>IF($B37="","",VLOOKUP($B37,dky_seznam!$A$2:$B$269,2,"nepravda"))</f>
      </c>
      <c r="E37" s="52">
        <f>IF($B37="","",VLOOKUP($B37,dky_seznam!$A$2:$D$269,4,"nepravda"))</f>
      </c>
      <c r="F37" s="52">
        <f>IF($C37="","",VLOOKUP($C37,dky_seznam!$A$2:$B$269,2,"nepravda"))</f>
      </c>
      <c r="G37" s="52">
        <f>IF($C37="","",VLOOKUP($C37,dky_seznam!$A$2:$D$269,4,"nepravda"))</f>
      </c>
      <c r="H37" s="52">
        <f>IF(C37="","",VLOOKUP($B37,dky_seznam!$A$2:$E$269,5,"nepravda")+VLOOKUP($C37,dky_seznam!$A$2:$E$269,5))</f>
      </c>
    </row>
    <row r="38" spans="1:8" ht="11.25">
      <c r="A38" s="52">
        <v>38</v>
      </c>
      <c r="B38" s="54"/>
      <c r="C38" s="54"/>
      <c r="D38" s="52">
        <f>IF($B38="","",VLOOKUP($B38,dky_seznam!$A$2:$B$269,2,"nepravda"))</f>
      </c>
      <c r="E38" s="52">
        <f>IF($B38="","",VLOOKUP($B38,dky_seznam!$A$2:$D$269,4,"nepravda"))</f>
      </c>
      <c r="F38" s="52">
        <f>IF($C38="","",VLOOKUP($C38,dky_seznam!$A$2:$B$269,2,"nepravda"))</f>
      </c>
      <c r="G38" s="52">
        <f>IF($C38="","",VLOOKUP($C38,dky_seznam!$A$2:$D$269,4,"nepravda"))</f>
      </c>
      <c r="H38" s="52">
        <f>IF(C38="","",VLOOKUP($B38,dky_seznam!$A$2:$E$269,5,"nepravda")+VLOOKUP($C38,dky_seznam!$A$2:$E$269,5))</f>
      </c>
    </row>
    <row r="39" spans="1:8" ht="11.25">
      <c r="A39" s="52">
        <v>39</v>
      </c>
      <c r="B39" s="54"/>
      <c r="C39" s="54"/>
      <c r="D39" s="52">
        <f>IF($B39="","",VLOOKUP($B39,dky_seznam!$A$2:$B$269,2,"nepravda"))</f>
      </c>
      <c r="E39" s="52">
        <f>IF($B39="","",VLOOKUP($B39,dky_seznam!$A$2:$D$269,4,"nepravda"))</f>
      </c>
      <c r="F39" s="52">
        <f>IF($C39="","",VLOOKUP($C39,dky_seznam!$A$2:$B$269,2,"nepravda"))</f>
      </c>
      <c r="G39" s="52">
        <f>IF($C39="","",VLOOKUP($C39,dky_seznam!$A$2:$D$269,4,"nepravda"))</f>
      </c>
      <c r="H39" s="52">
        <f>IF(C39="","",VLOOKUP($B39,dky_seznam!$A$2:$E$269,5,"nepravda")+VLOOKUP($C39,dky_seznam!$A$2:$E$269,5))</f>
      </c>
    </row>
    <row r="40" spans="1:8" ht="11.25">
      <c r="A40" s="52">
        <v>40</v>
      </c>
      <c r="B40" s="54"/>
      <c r="C40" s="54"/>
      <c r="D40" s="52">
        <f>IF($B40="","",VLOOKUP($B40,dky_seznam!$A$2:$B$269,2,"nepravda"))</f>
      </c>
      <c r="E40" s="52">
        <f>IF($B40="","",VLOOKUP($B40,dky_seznam!$A$2:$D$269,4,"nepravda"))</f>
      </c>
      <c r="F40" s="52">
        <f>IF($C40="","",VLOOKUP($C40,dky_seznam!$A$2:$B$269,2,"nepravda"))</f>
      </c>
      <c r="G40" s="52">
        <f>IF($C40="","",VLOOKUP($C40,dky_seznam!$A$2:$D$269,4,"nepravda"))</f>
      </c>
      <c r="H40" s="52">
        <f>IF(C40="","",VLOOKUP($B40,dky_seznam!$A$2:$E$269,5,"nepravda")+VLOOKUP($C40,dky_seznam!$A$2:$E$269,5))</f>
      </c>
    </row>
    <row r="41" spans="1:8" ht="11.25">
      <c r="A41" s="52">
        <v>41</v>
      </c>
      <c r="B41" s="54"/>
      <c r="C41" s="54"/>
      <c r="D41" s="52">
        <f>IF($B41="","",VLOOKUP($B41,dky_seznam!$A$2:$B$269,2,"nepravda"))</f>
      </c>
      <c r="E41" s="52">
        <f>IF($B41="","",VLOOKUP($B41,dky_seznam!$A$2:$D$269,4,"nepravda"))</f>
      </c>
      <c r="F41" s="52">
        <f>IF($C41="","",VLOOKUP($C41,dky_seznam!$A$2:$B$269,2,"nepravda"))</f>
      </c>
      <c r="G41" s="52">
        <f>IF($C41="","",VLOOKUP($C41,dky_seznam!$A$2:$D$269,4,"nepravda"))</f>
      </c>
      <c r="H41" s="52">
        <f>IF(C41="","",VLOOKUP($B41,dky_seznam!$A$2:$E$269,5,"nepravda")+VLOOKUP($C41,dky_seznam!$A$2:$E$269,5))</f>
      </c>
    </row>
    <row r="42" spans="1:8" ht="11.25">
      <c r="A42" s="52">
        <v>42</v>
      </c>
      <c r="B42" s="54"/>
      <c r="C42" s="54"/>
      <c r="D42" s="52">
        <f>IF($B42="","",VLOOKUP($B42,dky_seznam!$A$2:$B$269,2,"nepravda"))</f>
      </c>
      <c r="E42" s="52">
        <f>IF($B42="","",VLOOKUP($B42,dky_seznam!$A$2:$D$269,4,"nepravda"))</f>
      </c>
      <c r="F42" s="52">
        <f>IF($C42="","",VLOOKUP($C42,dky_seznam!$A$2:$B$269,2,"nepravda"))</f>
      </c>
      <c r="G42" s="52">
        <f>IF($C42="","",VLOOKUP($C42,dky_seznam!$A$2:$D$269,4,"nepravda"))</f>
      </c>
      <c r="H42" s="52">
        <f>IF(C42="","",VLOOKUP($B42,dky_seznam!$A$2:$E$269,5,"nepravda")+VLOOKUP($C42,dky_seznam!$A$2:$E$269,5))</f>
      </c>
    </row>
    <row r="43" spans="1:8" ht="11.25">
      <c r="A43" s="52">
        <v>43</v>
      </c>
      <c r="B43" s="54"/>
      <c r="C43" s="54"/>
      <c r="D43" s="52">
        <f>IF($B43="","",VLOOKUP($B43,dky_seznam!$A$2:$B$269,2,"nepravda"))</f>
      </c>
      <c r="E43" s="52">
        <f>IF($B43="","",VLOOKUP($B43,dky_seznam!$A$2:$D$269,4,"nepravda"))</f>
      </c>
      <c r="F43" s="52">
        <f>IF($C43="","",VLOOKUP($C43,dky_seznam!$A$2:$B$269,2,"nepravda"))</f>
      </c>
      <c r="G43" s="52">
        <f>IF($C43="","",VLOOKUP($C43,dky_seznam!$A$2:$D$269,4,"nepravda"))</f>
      </c>
      <c r="H43" s="52">
        <f>IF(C43="","",VLOOKUP($B43,dky_seznam!$A$2:$E$269,5,"nepravda")+VLOOKUP($C43,dky_seznam!$A$2:$E$269,5))</f>
      </c>
    </row>
    <row r="44" spans="1:8" ht="11.25">
      <c r="A44" s="52">
        <v>44</v>
      </c>
      <c r="B44" s="54"/>
      <c r="C44" s="54"/>
      <c r="D44" s="52">
        <f>IF($B44="","",VLOOKUP($B44,dky_seznam!$A$2:$B$269,2,"nepravda"))</f>
      </c>
      <c r="E44" s="52">
        <f>IF($B44="","",VLOOKUP($B44,dky_seznam!$A$2:$D$269,4,"nepravda"))</f>
      </c>
      <c r="F44" s="52">
        <f>IF($C44="","",VLOOKUP($C44,dky_seznam!$A$2:$B$269,2,"nepravda"))</f>
      </c>
      <c r="G44" s="52">
        <f>IF($C44="","",VLOOKUP($C44,dky_seznam!$A$2:$D$269,4,"nepravda"))</f>
      </c>
      <c r="H44" s="52">
        <f>IF(C44="","",VLOOKUP($B44,dky_seznam!$A$2:$E$269,5,"nepravda")+VLOOKUP($C44,dky_seznam!$A$2:$E$269,5))</f>
      </c>
    </row>
    <row r="45" spans="1:8" ht="11.25">
      <c r="A45" s="52">
        <v>45</v>
      </c>
      <c r="B45" s="54"/>
      <c r="C45" s="54"/>
      <c r="D45" s="52">
        <f>IF($B45="","",VLOOKUP($B45,dky_seznam!$A$2:$B$269,2,"nepravda"))</f>
      </c>
      <c r="E45" s="52">
        <f>IF($B45="","",VLOOKUP($B45,dky_seznam!$A$2:$D$269,4,"nepravda"))</f>
      </c>
      <c r="F45" s="52">
        <f>IF($C45="","",VLOOKUP($C45,dky_seznam!$A$2:$B$269,2,"nepravda"))</f>
      </c>
      <c r="G45" s="52">
        <f>IF($C45="","",VLOOKUP($C45,dky_seznam!$A$2:$D$269,4,"nepravda"))</f>
      </c>
      <c r="H45" s="52">
        <f>IF(C45="","",VLOOKUP($B45,dky_seznam!$A$2:$E$269,5,"nepravda")+VLOOKUP($C45,dky_seznam!$A$2:$E$269,5))</f>
      </c>
    </row>
    <row r="46" spans="1:8" ht="11.25">
      <c r="A46" s="52">
        <v>46</v>
      </c>
      <c r="B46" s="54"/>
      <c r="C46" s="54"/>
      <c r="D46" s="52">
        <f>IF($B46="","",VLOOKUP($B46,dky_seznam!$A$2:$B$269,2,"nepravda"))</f>
      </c>
      <c r="E46" s="52">
        <f>IF($B46="","",VLOOKUP($B46,dky_seznam!$A$2:$D$269,4,"nepravda"))</f>
      </c>
      <c r="F46" s="52">
        <f>IF($C46="","",VLOOKUP($C46,dky_seznam!$A$2:$B$269,2,"nepravda"))</f>
      </c>
      <c r="G46" s="52">
        <f>IF($C46="","",VLOOKUP($C46,dky_seznam!$A$2:$D$269,4,"nepravda"))</f>
      </c>
      <c r="H46" s="52">
        <f>IF(C46="","",VLOOKUP($B46,dky_seznam!$A$2:$E$269,5,"nepravda")+VLOOKUP($C46,dky_seznam!$A$2:$E$269,5))</f>
      </c>
    </row>
    <row r="47" spans="1:8" ht="11.25">
      <c r="A47" s="52">
        <v>47</v>
      </c>
      <c r="B47" s="54"/>
      <c r="C47" s="54"/>
      <c r="D47" s="52">
        <f>IF($B47="","",VLOOKUP($B47,dky_seznam!$A$2:$B$269,2,"nepravda"))</f>
      </c>
      <c r="E47" s="52">
        <f>IF($B47="","",VLOOKUP($B47,dky_seznam!$A$2:$D$269,4,"nepravda"))</f>
      </c>
      <c r="F47" s="52">
        <f>IF($C47="","",VLOOKUP($C47,dky_seznam!$A$2:$B$269,2,"nepravda"))</f>
      </c>
      <c r="G47" s="52">
        <f>IF($C47="","",VLOOKUP($C47,dky_seznam!$A$2:$D$269,4,"nepravda"))</f>
      </c>
      <c r="H47" s="52">
        <f>IF(C47="","",VLOOKUP($B47,dky_seznam!$A$2:$E$269,5,"nepravda")+VLOOKUP($C47,dky_seznam!$A$2:$E$269,5))</f>
      </c>
    </row>
    <row r="48" spans="1:8" ht="11.25">
      <c r="A48" s="52">
        <v>48</v>
      </c>
      <c r="B48" s="54"/>
      <c r="C48" s="54"/>
      <c r="D48" s="52">
        <f>IF($B48="","",VLOOKUP($B48,dky_seznam!$A$2:$B$269,2,"nepravda"))</f>
      </c>
      <c r="E48" s="52">
        <f>IF($B48="","",VLOOKUP($B48,dky_seznam!$A$2:$D$269,4,"nepravda"))</f>
      </c>
      <c r="F48" s="52">
        <f>IF($C48="","",VLOOKUP($C48,dky_seznam!$A$2:$B$269,2,"nepravda"))</f>
      </c>
      <c r="G48" s="52">
        <f>IF($C48="","",VLOOKUP($C48,dky_seznam!$A$2:$D$269,4,"nepravda"))</f>
      </c>
      <c r="H48" s="52">
        <f>IF(C48="","",VLOOKUP($B48,dky_seznam!$A$2:$E$269,5,"nepravda")+VLOOKUP($C48,dky_seznam!$A$2:$E$269,5))</f>
      </c>
    </row>
    <row r="49" spans="1:8" ht="11.25">
      <c r="A49" s="52">
        <v>49</v>
      </c>
      <c r="B49" s="54"/>
      <c r="C49" s="54"/>
      <c r="D49" s="52">
        <f>IF($B49="","",VLOOKUP($B49,dky_seznam!$A$2:$B$269,2,"nepravda"))</f>
      </c>
      <c r="E49" s="52">
        <f>IF($B49="","",VLOOKUP($B49,dky_seznam!$A$2:$D$269,4,"nepravda"))</f>
      </c>
      <c r="F49" s="52">
        <f>IF($C49="","",VLOOKUP($C49,dky_seznam!$A$2:$B$269,2,"nepravda"))</f>
      </c>
      <c r="G49" s="52">
        <f>IF($C49="","",VLOOKUP($C49,dky_seznam!$A$2:$D$269,4,"nepravda"))</f>
      </c>
      <c r="H49" s="52">
        <f>IF(C49="","",VLOOKUP($B49,dky_seznam!$A$2:$E$269,5,"nepravda")+VLOOKUP($C49,dky_seznam!$A$2:$E$269,5))</f>
      </c>
    </row>
    <row r="50" spans="1:8" ht="11.25">
      <c r="A50" s="52">
        <v>50</v>
      </c>
      <c r="B50" s="54"/>
      <c r="C50" s="54"/>
      <c r="D50" s="52">
        <f>IF($B50="","",VLOOKUP($B50,dky_seznam!$A$2:$B$269,2,"nepravda"))</f>
      </c>
      <c r="E50" s="52">
        <f>IF($B50="","",VLOOKUP($B50,dky_seznam!$A$2:$D$269,4,"nepravda"))</f>
      </c>
      <c r="F50" s="52">
        <f>IF($C50="","",VLOOKUP($C50,dky_seznam!$A$2:$B$269,2,"nepravda"))</f>
      </c>
      <c r="G50" s="52">
        <f>IF($C50="","",VLOOKUP($C50,dky_seznam!$A$2:$D$269,4,"nepravda"))</f>
      </c>
      <c r="H50" s="52">
        <f>IF(C50="","",VLOOKUP($B50,dky_seznam!$A$2:$E$269,5,"nepravda")+VLOOKUP($C50,dky_seznam!$A$2:$E$269,5))</f>
      </c>
    </row>
    <row r="51" spans="1:8" ht="11.25">
      <c r="A51" s="52">
        <v>51</v>
      </c>
      <c r="B51" s="54"/>
      <c r="C51" s="54"/>
      <c r="D51" s="52">
        <f>IF($B51="","",VLOOKUP($B51,dky_seznam!$A$2:$B$269,2,"nepravda"))</f>
      </c>
      <c r="E51" s="52">
        <f>IF($B51="","",VLOOKUP($B51,dky_seznam!$A$2:$D$269,4,"nepravda"))</f>
      </c>
      <c r="F51" s="52">
        <f>IF($C51="","",VLOOKUP($C51,dky_seznam!$A$2:$B$269,2,"nepravda"))</f>
      </c>
      <c r="G51" s="52">
        <f>IF($C51="","",VLOOKUP($C51,dky_seznam!$A$2:$D$269,4,"nepravda"))</f>
      </c>
      <c r="H51" s="52">
        <f>IF(C51="","",VLOOKUP($B51,dky_seznam!$A$2:$E$269,5,"nepravda")+VLOOKUP($C51,dky_seznam!$A$2:$E$269,5))</f>
      </c>
    </row>
    <row r="52" spans="1:8" ht="11.25">
      <c r="A52" s="52">
        <v>52</v>
      </c>
      <c r="B52" s="54"/>
      <c r="C52" s="54"/>
      <c r="D52" s="52">
        <f>IF($B52="","",VLOOKUP($B52,dky_seznam!$A$2:$B$269,2,"nepravda"))</f>
      </c>
      <c r="E52" s="52">
        <f>IF($B52="","",VLOOKUP($B52,dky_seznam!$A$2:$D$269,4,"nepravda"))</f>
      </c>
      <c r="F52" s="52">
        <f>IF($C52="","",VLOOKUP($C52,dky_seznam!$A$2:$B$269,2,"nepravda"))</f>
      </c>
      <c r="G52" s="52">
        <f>IF($C52="","",VLOOKUP($C52,dky_seznam!$A$2:$D$269,4,"nepravda"))</f>
      </c>
      <c r="H52" s="52">
        <f>IF(C52="","",VLOOKUP($B52,dky_seznam!$A$2:$E$269,5,"nepravda")+VLOOKUP($C52,dky_seznam!$A$2:$E$269,5))</f>
      </c>
    </row>
    <row r="53" spans="1:8" ht="11.25">
      <c r="A53" s="52">
        <v>53</v>
      </c>
      <c r="B53" s="54"/>
      <c r="C53" s="54"/>
      <c r="D53" s="52">
        <f>IF($B53="","",VLOOKUP($B53,dky_seznam!$A$2:$B$269,2,"nepravda"))</f>
      </c>
      <c r="E53" s="52">
        <f>IF($B53="","",VLOOKUP($B53,dky_seznam!$A$2:$D$269,4,"nepravda"))</f>
      </c>
      <c r="F53" s="52">
        <f>IF($C53="","",VLOOKUP($C53,dky_seznam!$A$2:$B$269,2,"nepravda"))</f>
      </c>
      <c r="G53" s="52">
        <f>IF($C53="","",VLOOKUP($C53,dky_seznam!$A$2:$D$269,4,"nepravda"))</f>
      </c>
      <c r="H53" s="52">
        <f>IF(C53="","",VLOOKUP($B53,dky_seznam!$A$2:$E$269,5,"nepravda")+VLOOKUP($C53,dky_seznam!$A$2:$E$269,5))</f>
      </c>
    </row>
    <row r="54" spans="1:8" ht="11.25">
      <c r="A54" s="52">
        <v>54</v>
      </c>
      <c r="B54" s="54"/>
      <c r="C54" s="54"/>
      <c r="D54" s="52">
        <f>IF($B54="","",VLOOKUP($B54,dky_seznam!$A$2:$B$269,2,"nepravda"))</f>
      </c>
      <c r="E54" s="52">
        <f>IF($B54="","",VLOOKUP($B54,dky_seznam!$A$2:$D$269,4,"nepravda"))</f>
      </c>
      <c r="F54" s="52">
        <f>IF($C54="","",VLOOKUP($C54,dky_seznam!$A$2:$B$269,2,"nepravda"))</f>
      </c>
      <c r="G54" s="52">
        <f>IF($C54="","",VLOOKUP($C54,dky_seznam!$A$2:$D$269,4,"nepravda"))</f>
      </c>
      <c r="H54" s="52">
        <f>IF(C54="","",VLOOKUP($B54,dky_seznam!$A$2:$E$269,5,"nepravda")+VLOOKUP($C54,dky_seznam!$A$2:$E$269,5))</f>
      </c>
    </row>
    <row r="55" spans="1:8" ht="11.25">
      <c r="A55" s="52">
        <v>55</v>
      </c>
      <c r="B55" s="54"/>
      <c r="C55" s="54"/>
      <c r="D55" s="52">
        <f>IF($B55="","",VLOOKUP($B55,dky_seznam!$A$2:$B$269,2,"nepravda"))</f>
      </c>
      <c r="E55" s="52">
        <f>IF($B55="","",VLOOKUP($B55,dky_seznam!$A$2:$D$269,4,"nepravda"))</f>
      </c>
      <c r="F55" s="52">
        <f>IF($C55="","",VLOOKUP($C55,dky_seznam!$A$2:$B$269,2,"nepravda"))</f>
      </c>
      <c r="G55" s="52">
        <f>IF($C55="","",VLOOKUP($C55,dky_seznam!$A$2:$D$269,4,"nepravda"))</f>
      </c>
      <c r="H55" s="52">
        <f>IF(C55="","",VLOOKUP($B55,dky_seznam!$A$2:$E$269,5,"nepravda")+VLOOKUP($C55,dky_seznam!$A$2:$E$269,5))</f>
      </c>
    </row>
    <row r="56" spans="1:8" ht="11.25">
      <c r="A56" s="52">
        <v>56</v>
      </c>
      <c r="B56" s="54"/>
      <c r="C56" s="54"/>
      <c r="D56" s="52">
        <f>IF($B56="","",VLOOKUP($B56,dky_seznam!$A$2:$B$269,2,"nepravda"))</f>
      </c>
      <c r="E56" s="52">
        <f>IF($B56="","",VLOOKUP($B56,dky_seznam!$A$2:$D$269,4,"nepravda"))</f>
      </c>
      <c r="F56" s="52">
        <f>IF($C56="","",VLOOKUP($C56,dky_seznam!$A$2:$B$269,2,"nepravda"))</f>
      </c>
      <c r="G56" s="52">
        <f>IF($C56="","",VLOOKUP($C56,dky_seznam!$A$2:$D$269,4,"nepravda"))</f>
      </c>
      <c r="H56" s="52">
        <f>IF(C56="","",VLOOKUP($B56,dky_seznam!$A$2:$E$269,5,"nepravda")+VLOOKUP($C56,dky_seznam!$A$2:$E$269,5))</f>
      </c>
    </row>
    <row r="57" spans="1:8" ht="11.25">
      <c r="A57" s="52">
        <v>57</v>
      </c>
      <c r="B57" s="54"/>
      <c r="C57" s="54"/>
      <c r="D57" s="52">
        <f>IF($B57="","",VLOOKUP($B57,dky_seznam!$A$2:$B$269,2,"nepravda"))</f>
      </c>
      <c r="E57" s="52">
        <f>IF($B57="","",VLOOKUP($B57,dky_seznam!$A$2:$D$269,4,"nepravda"))</f>
      </c>
      <c r="F57" s="52">
        <f>IF($C57="","",VLOOKUP($C57,dky_seznam!$A$2:$B$269,2,"nepravda"))</f>
      </c>
      <c r="G57" s="52">
        <f>IF($C57="","",VLOOKUP($C57,dky_seznam!$A$2:$D$269,4,"nepravda"))</f>
      </c>
      <c r="H57" s="52">
        <f>IF(C57="","",VLOOKUP($B57,dky_seznam!$A$2:$E$269,5,"nepravda")+VLOOKUP($C57,dky_seznam!$A$2:$E$269,5))</f>
      </c>
    </row>
    <row r="58" spans="1:8" ht="11.25">
      <c r="A58" s="52">
        <v>58</v>
      </c>
      <c r="B58" s="54"/>
      <c r="C58" s="54"/>
      <c r="D58" s="52">
        <f>IF($B58="","",VLOOKUP($B58,dky_seznam!$A$2:$B$269,2,"nepravda"))</f>
      </c>
      <c r="E58" s="52">
        <f>IF($B58="","",VLOOKUP($B58,dky_seznam!$A$2:$D$269,4,"nepravda"))</f>
      </c>
      <c r="F58" s="52">
        <f>IF($C58="","",VLOOKUP($C58,dky_seznam!$A$2:$B$269,2,"nepravda"))</f>
      </c>
      <c r="G58" s="52">
        <f>IF($C58="","",VLOOKUP($C58,dky_seznam!$A$2:$D$269,4,"nepravda"))</f>
      </c>
      <c r="H58" s="52">
        <f>IF(C58="","",VLOOKUP($B58,dky_seznam!$A$2:$E$269,5,"nepravda")+VLOOKUP($C58,dky_seznam!$A$2:$E$269,5))</f>
      </c>
    </row>
    <row r="59" spans="1:8" ht="11.25">
      <c r="A59" s="52">
        <v>59</v>
      </c>
      <c r="B59" s="54"/>
      <c r="C59" s="54"/>
      <c r="D59" s="52">
        <f>IF($B59="","",VLOOKUP($B59,dky_seznam!$A$2:$B$269,2,"nepravda"))</f>
      </c>
      <c r="E59" s="52">
        <f>IF($B59="","",VLOOKUP($B59,dky_seznam!$A$2:$D$269,4,"nepravda"))</f>
      </c>
      <c r="F59" s="52">
        <f>IF($C59="","",VLOOKUP($C59,dky_seznam!$A$2:$B$269,2,"nepravda"))</f>
      </c>
      <c r="G59" s="52">
        <f>IF($C59="","",VLOOKUP($C59,dky_seznam!$A$2:$D$269,4,"nepravda"))</f>
      </c>
      <c r="H59" s="52">
        <f>IF(C59="","",VLOOKUP($B59,dky_seznam!$A$2:$E$269,5,"nepravda")+VLOOKUP($C59,dky_seznam!$A$2:$E$269,5))</f>
      </c>
    </row>
    <row r="60" spans="1:8" ht="11.25">
      <c r="A60" s="52">
        <v>60</v>
      </c>
      <c r="B60" s="54"/>
      <c r="C60" s="54"/>
      <c r="D60" s="52">
        <f>IF($B60="","",VLOOKUP($B60,dky_seznam!$A$2:$B$269,2,"nepravda"))</f>
      </c>
      <c r="E60" s="52">
        <f>IF($B60="","",VLOOKUP($B60,dky_seznam!$A$2:$D$269,4,"nepravda"))</f>
      </c>
      <c r="F60" s="52">
        <f>IF($C60="","",VLOOKUP($C60,dky_seznam!$A$2:$B$269,2,"nepravda"))</f>
      </c>
      <c r="G60" s="52">
        <f>IF($C60="","",VLOOKUP($C60,dky_seznam!$A$2:$D$269,4,"nepravda"))</f>
      </c>
      <c r="H60" s="52">
        <f>IF(C60="","",VLOOKUP($B60,dky_seznam!$A$2:$E$269,5,"nepravda")+VLOOKUP($C60,dky_seznam!$A$2:$E$269,5))</f>
      </c>
    </row>
    <row r="61" spans="1:8" ht="11.25">
      <c r="A61" s="52">
        <v>61</v>
      </c>
      <c r="B61" s="54"/>
      <c r="C61" s="54"/>
      <c r="D61" s="52">
        <f>IF($B61="","",VLOOKUP($B61,dky_seznam!$A$2:$B$269,2,"nepravda"))</f>
      </c>
      <c r="E61" s="52">
        <f>IF($B61="","",VLOOKUP($B61,dky_seznam!$A$2:$D$269,4,"nepravda"))</f>
      </c>
      <c r="F61" s="52">
        <f>IF($C61="","",VLOOKUP($C61,dky_seznam!$A$2:$B$269,2,"nepravda"))</f>
      </c>
      <c r="G61" s="52">
        <f>IF($C61="","",VLOOKUP($C61,dky_seznam!$A$2:$D$269,4,"nepravda"))</f>
      </c>
      <c r="H61" s="52">
        <f>IF(C61="","",VLOOKUP($B61,dky_seznam!$A$2:$E$269,5,"nepravda")+VLOOKUP($C61,dky_seznam!$A$2:$E$269,5))</f>
      </c>
    </row>
    <row r="62" spans="1:8" ht="11.25">
      <c r="A62" s="52">
        <v>62</v>
      </c>
      <c r="B62" s="54"/>
      <c r="C62" s="54"/>
      <c r="D62" s="52">
        <f>IF($B62="","",VLOOKUP($B62,dky_seznam!$A$2:$B$269,2,"nepravda"))</f>
      </c>
      <c r="E62" s="52">
        <f>IF($B62="","",VLOOKUP($B62,dky_seznam!$A$2:$D$269,4,"nepravda"))</f>
      </c>
      <c r="F62" s="52">
        <f>IF($C62="","",VLOOKUP($C62,dky_seznam!$A$2:$B$269,2,"nepravda"))</f>
      </c>
      <c r="G62" s="52">
        <f>IF($C62="","",VLOOKUP($C62,dky_seznam!$A$2:$D$269,4,"nepravda"))</f>
      </c>
      <c r="H62" s="52">
        <f>IF(C62="","",VLOOKUP($B62,dky_seznam!$A$2:$E$269,5,"nepravda")+VLOOKUP($C62,dky_seznam!$A$2:$E$269,5))</f>
      </c>
    </row>
    <row r="63" spans="1:8" ht="11.25">
      <c r="A63" s="52">
        <v>63</v>
      </c>
      <c r="B63" s="54"/>
      <c r="C63" s="54"/>
      <c r="D63" s="52">
        <f>IF($B63="","",VLOOKUP($B63,dky_seznam!$A$2:$B$269,2,"nepravda"))</f>
      </c>
      <c r="E63" s="52">
        <f>IF($B63="","",VLOOKUP($B63,dky_seznam!$A$2:$D$269,4,"nepravda"))</f>
      </c>
      <c r="F63" s="52">
        <f>IF($C63="","",VLOOKUP($C63,dky_seznam!$A$2:$B$269,2,"nepravda"))</f>
      </c>
      <c r="G63" s="52">
        <f>IF($C63="","",VLOOKUP($C63,dky_seznam!$A$2:$D$269,4,"nepravda"))</f>
      </c>
      <c r="H63" s="52">
        <f>IF(C63="","",VLOOKUP($B63,dky_seznam!$A$2:$E$269,5,"nepravda")+VLOOKUP($C63,dky_seznam!$A$2:$E$269,5))</f>
      </c>
    </row>
    <row r="64" spans="1:8" ht="11.25">
      <c r="A64" s="52">
        <v>64</v>
      </c>
      <c r="B64" s="54"/>
      <c r="C64" s="54"/>
      <c r="D64" s="52">
        <f>IF($B64="","",VLOOKUP($B64,dky_seznam!$A$2:$B$269,2,"nepravda"))</f>
      </c>
      <c r="E64" s="52">
        <f>IF($B64="","",VLOOKUP($B64,dky_seznam!$A$2:$D$269,4,"nepravda"))</f>
      </c>
      <c r="F64" s="52">
        <f>IF($C64="","",VLOOKUP($C64,dky_seznam!$A$2:$B$269,2,"nepravda"))</f>
      </c>
      <c r="G64" s="52">
        <f>IF($C64="","",VLOOKUP($C64,dky_seznam!$A$2:$D$269,4,"nepravda"))</f>
      </c>
      <c r="H64" s="52">
        <f>IF(C64="","",VLOOKUP($B64,dky_seznam!$A$2:$E$269,5,"nepravda")+VLOOKUP($C64,dky_seznam!$A$2:$E$269,5))</f>
      </c>
    </row>
    <row r="65" spans="1:8" ht="11.25">
      <c r="A65" s="52">
        <v>65</v>
      </c>
      <c r="B65" s="54"/>
      <c r="C65" s="54"/>
      <c r="D65" s="52">
        <f>IF($B65="","",VLOOKUP($B65,dky_seznam!$A$2:$B$269,2,"nepravda"))</f>
      </c>
      <c r="E65" s="52">
        <f>IF($B65="","",VLOOKUP($B65,dky_seznam!$A$2:$D$269,4,"nepravda"))</f>
      </c>
      <c r="F65" s="52">
        <f>IF($C65="","",VLOOKUP($C65,dky_seznam!$A$2:$B$269,2,"nepravda"))</f>
      </c>
      <c r="G65" s="52">
        <f>IF($C65="","",VLOOKUP($C65,dky_seznam!$A$2:$D$269,4,"nepravda"))</f>
      </c>
      <c r="H65" s="52">
        <f>IF(C65="","",VLOOKUP($B65,dky_seznam!$A$2:$E$269,5,"nepravda")+VLOOKUP($C65,dky_seznam!$A$2:$E$269,5))</f>
      </c>
    </row>
    <row r="66" spans="1:8" ht="11.25">
      <c r="A66" s="52">
        <v>66</v>
      </c>
      <c r="B66" s="54"/>
      <c r="C66" s="54"/>
      <c r="D66" s="52">
        <f>IF($B66="","",VLOOKUP($B66,dky_seznam!$A$2:$B$269,2,"nepravda"))</f>
      </c>
      <c r="E66" s="52">
        <f>IF($B66="","",VLOOKUP($B66,dky_seznam!$A$2:$D$269,4,"nepravda"))</f>
      </c>
      <c r="F66" s="52">
        <f>IF($C66="","",VLOOKUP($C66,dky_seznam!$A$2:$B$269,2,"nepravda"))</f>
      </c>
      <c r="G66" s="52">
        <f>IF($C66="","",VLOOKUP($C66,dky_seznam!$A$2:$D$269,4,"nepravda"))</f>
      </c>
      <c r="H66" s="52">
        <f>IF(C66="","",VLOOKUP($B66,dky_seznam!$A$2:$E$269,5,"nepravda")+VLOOKUP($C66,dky_seznam!$A$2:$E$269,5))</f>
      </c>
    </row>
    <row r="67" spans="1:8" ht="11.25">
      <c r="A67" s="52">
        <v>67</v>
      </c>
      <c r="B67" s="54"/>
      <c r="C67" s="54"/>
      <c r="D67" s="52">
        <f>IF($B67="","",VLOOKUP($B67,dky_seznam!$A$2:$B$269,2,"nepravda"))</f>
      </c>
      <c r="E67" s="52">
        <f>IF($B67="","",VLOOKUP($B67,dky_seznam!$A$2:$D$269,4,"nepravda"))</f>
      </c>
      <c r="F67" s="52">
        <f>IF($C67="","",VLOOKUP($C67,dky_seznam!$A$2:$B$269,2,"nepravda"))</f>
      </c>
      <c r="G67" s="52">
        <f>IF($C67="","",VLOOKUP($C67,dky_seznam!$A$2:$D$269,4,"nepravda"))</f>
      </c>
      <c r="H67" s="52">
        <f>IF(C67="","",VLOOKUP($B67,dky_seznam!$A$2:$E$269,5,"nepravda")+VLOOKUP($C67,dky_seznam!$A$2:$E$269,5))</f>
      </c>
    </row>
    <row r="68" spans="1:8" ht="11.25">
      <c r="A68" s="52">
        <v>68</v>
      </c>
      <c r="B68" s="54"/>
      <c r="C68" s="54"/>
      <c r="D68" s="52">
        <f>IF($B68="","",VLOOKUP($B68,dky_seznam!$A$2:$B$269,2,"nepravda"))</f>
      </c>
      <c r="E68" s="52">
        <f>IF($B68="","",VLOOKUP($B68,dky_seznam!$A$2:$D$269,4,"nepravda"))</f>
      </c>
      <c r="F68" s="52">
        <f>IF($C68="","",VLOOKUP($C68,dky_seznam!$A$2:$B$269,2,"nepravda"))</f>
      </c>
      <c r="G68" s="52">
        <f>IF($C68="","",VLOOKUP($C68,dky_seznam!$A$2:$D$269,4,"nepravda"))</f>
      </c>
      <c r="H68" s="52">
        <f>IF(C68="","",VLOOKUP($B68,dky_seznam!$A$2:$E$269,5,"nepravda")+VLOOKUP($C68,dky_seznam!$A$2:$E$269,5))</f>
      </c>
    </row>
    <row r="69" spans="1:8" ht="11.25">
      <c r="A69" s="52">
        <v>69</v>
      </c>
      <c r="B69" s="54"/>
      <c r="C69" s="54"/>
      <c r="D69" s="52">
        <f>IF($B69="","",VLOOKUP($B69,dky_seznam!$A$2:$B$269,2,"nepravda"))</f>
      </c>
      <c r="E69" s="52">
        <f>IF($B69="","",VLOOKUP($B69,dky_seznam!$A$2:$D$269,4,"nepravda"))</f>
      </c>
      <c r="F69" s="52">
        <f>IF($C69="","",VLOOKUP($C69,dky_seznam!$A$2:$B$269,2,"nepravda"))</f>
      </c>
      <c r="G69" s="52">
        <f>IF($C69="","",VLOOKUP($C69,dky_seznam!$A$2:$D$269,4,"nepravda"))</f>
      </c>
      <c r="H69" s="52">
        <f>IF(C69="","",VLOOKUP($B69,dky_seznam!$A$2:$E$269,5,"nepravda")+VLOOKUP($C69,dky_seznam!$A$2:$E$269,5))</f>
      </c>
    </row>
    <row r="70" spans="1:8" ht="11.25">
      <c r="A70" s="52">
        <v>70</v>
      </c>
      <c r="B70" s="54"/>
      <c r="C70" s="54"/>
      <c r="D70" s="52">
        <f>IF($B70="","",VLOOKUP($B70,dky_seznam!$A$2:$B$269,2,"nepravda"))</f>
      </c>
      <c r="E70" s="52">
        <f>IF($B70="","",VLOOKUP($B70,dky_seznam!$A$2:$D$269,4,"nepravda"))</f>
      </c>
      <c r="F70" s="52">
        <f>IF($C70="","",VLOOKUP($C70,dky_seznam!$A$2:$B$269,2,"nepravda"))</f>
      </c>
      <c r="G70" s="52">
        <f>IF($C70="","",VLOOKUP($C70,dky_seznam!$A$2:$D$269,4,"nepravda"))</f>
      </c>
      <c r="H70" s="52">
        <f>IF(C70="","",VLOOKUP($B70,dky_seznam!$A$2:$E$269,5,"nepravda")+VLOOKUP($C70,dky_seznam!$A$2:$E$269,5))</f>
      </c>
    </row>
    <row r="71" spans="1:8" ht="11.25">
      <c r="A71" s="52">
        <v>71</v>
      </c>
      <c r="B71" s="54"/>
      <c r="C71" s="54"/>
      <c r="D71" s="52">
        <f>IF($B71="","",VLOOKUP($B71,dky_seznam!$A$2:$B$269,2,"nepravda"))</f>
      </c>
      <c r="E71" s="52">
        <f>IF($B71="","",VLOOKUP($B71,dky_seznam!$A$2:$D$269,4,"nepravda"))</f>
      </c>
      <c r="F71" s="52">
        <f>IF($C71="","",VLOOKUP($C71,dky_seznam!$A$2:$B$269,2,"nepravda"))</f>
      </c>
      <c r="G71" s="52">
        <f>IF($C71="","",VLOOKUP($C71,dky_seznam!$A$2:$D$269,4,"nepravda"))</f>
      </c>
      <c r="H71" s="52">
        <f>IF(C71="","",VLOOKUP($B71,dky_seznam!$A$2:$E$269,5,"nepravda")+VLOOKUP($C71,dky_seznam!$A$2:$E$269,5))</f>
      </c>
    </row>
    <row r="72" spans="1:8" ht="11.25">
      <c r="A72" s="52">
        <v>72</v>
      </c>
      <c r="B72" s="54"/>
      <c r="C72" s="54"/>
      <c r="D72" s="52">
        <f>IF($B72="","",VLOOKUP($B72,dky_seznam!$A$2:$B$269,2,"nepravda"))</f>
      </c>
      <c r="E72" s="52">
        <f>IF($B72="","",VLOOKUP($B72,dky_seznam!$A$2:$D$269,4,"nepravda"))</f>
      </c>
      <c r="F72" s="52">
        <f>IF($C72="","",VLOOKUP($C72,dky_seznam!$A$2:$B$269,2,"nepravda"))</f>
      </c>
      <c r="G72" s="52">
        <f>IF($C72="","",VLOOKUP($C72,dky_seznam!$A$2:$D$269,4,"nepravda"))</f>
      </c>
      <c r="H72" s="52">
        <f>IF(C72="","",VLOOKUP($B72,dky_seznam!$A$2:$E$269,5,"nepravda")+VLOOKUP($C72,dky_seznam!$A$2:$E$269,5))</f>
      </c>
    </row>
    <row r="73" spans="1:8" ht="11.25">
      <c r="A73" s="52">
        <v>73</v>
      </c>
      <c r="B73" s="54"/>
      <c r="C73" s="54"/>
      <c r="D73" s="52">
        <f>IF($B73="","",VLOOKUP($B73,dky_seznam!$A$2:$B$269,2,"nepravda"))</f>
      </c>
      <c r="E73" s="52">
        <f>IF($B73="","",VLOOKUP($B73,dky_seznam!$A$2:$D$269,4,"nepravda"))</f>
      </c>
      <c r="F73" s="52">
        <f>IF($C73="","",VLOOKUP($C73,dky_seznam!$A$2:$B$269,2,"nepravda"))</f>
      </c>
      <c r="G73" s="52">
        <f>IF($C73="","",VLOOKUP($C73,dky_seznam!$A$2:$D$269,4,"nepravda"))</f>
      </c>
      <c r="H73" s="52">
        <f>IF(C73="","",VLOOKUP($B73,dky_seznam!$A$2:$E$269,5,"nepravda")+VLOOKUP($C73,dky_seznam!$A$2:$E$269,5))</f>
      </c>
    </row>
    <row r="74" spans="1:8" ht="11.25">
      <c r="A74" s="52">
        <v>74</v>
      </c>
      <c r="B74" s="54"/>
      <c r="C74" s="54"/>
      <c r="D74" s="52">
        <f>IF($B74="","",VLOOKUP($B74,dky_seznam!$A$2:$B$269,2,"nepravda"))</f>
      </c>
      <c r="E74" s="52">
        <f>IF($B74="","",VLOOKUP($B74,dky_seznam!$A$2:$D$269,4,"nepravda"))</f>
      </c>
      <c r="F74" s="52">
        <f>IF($C74="","",VLOOKUP($C74,dky_seznam!$A$2:$B$269,2,"nepravda"))</f>
      </c>
      <c r="G74" s="52">
        <f>IF($C74="","",VLOOKUP($C74,dky_seznam!$A$2:$D$269,4,"nepravda"))</f>
      </c>
      <c r="H74" s="52">
        <f>IF(C74="","",VLOOKUP($B74,dky_seznam!$A$2:$E$269,5,"nepravda")+VLOOKUP($C74,dky_seznam!$A$2:$E$269,5))</f>
      </c>
    </row>
    <row r="75" spans="1:8" ht="11.25">
      <c r="A75" s="52">
        <v>75</v>
      </c>
      <c r="B75" s="54"/>
      <c r="C75" s="54"/>
      <c r="D75" s="52">
        <f>IF($B75="","",VLOOKUP($B75,dky_seznam!$A$2:$B$269,2,"nepravda"))</f>
      </c>
      <c r="E75" s="52">
        <f>IF($B75="","",VLOOKUP($B75,dky_seznam!$A$2:$D$269,4,"nepravda"))</f>
      </c>
      <c r="F75" s="52">
        <f>IF($C75="","",VLOOKUP($C75,dky_seznam!$A$2:$B$269,2,"nepravda"))</f>
      </c>
      <c r="G75" s="52">
        <f>IF($C75="","",VLOOKUP($C75,dky_seznam!$A$2:$D$269,4,"nepravda"))</f>
      </c>
      <c r="H75" s="52">
        <f>IF(C75="","",VLOOKUP($B75,dky_seznam!$A$2:$E$269,5,"nepravda")+VLOOKUP($C75,dky_seznam!$A$2:$E$269,5))</f>
      </c>
    </row>
    <row r="76" spans="1:8" ht="11.25">
      <c r="A76" s="52">
        <v>76</v>
      </c>
      <c r="B76" s="54"/>
      <c r="C76" s="54"/>
      <c r="D76" s="52">
        <f>IF($B76="","",VLOOKUP($B76,dky_seznam!$A$2:$B$269,2,"nepravda"))</f>
      </c>
      <c r="E76" s="52">
        <f>IF($B76="","",VLOOKUP($B76,dky_seznam!$A$2:$D$269,4,"nepravda"))</f>
      </c>
      <c r="F76" s="52">
        <f>IF($C76="","",VLOOKUP($C76,dky_seznam!$A$2:$B$269,2,"nepravda"))</f>
      </c>
      <c r="G76" s="52">
        <f>IF($C76="","",VLOOKUP($C76,dky_seznam!$A$2:$D$269,4,"nepravda"))</f>
      </c>
      <c r="H76" s="52">
        <f>IF(C76="","",VLOOKUP($B76,dky_seznam!$A$2:$E$269,5,"nepravda")+VLOOKUP($C76,dky_seznam!$A$2:$E$269,5))</f>
      </c>
    </row>
    <row r="77" spans="1:8" ht="11.25">
      <c r="A77" s="52">
        <v>77</v>
      </c>
      <c r="B77" s="54"/>
      <c r="C77" s="54"/>
      <c r="D77" s="52">
        <f>IF($B77="","",VLOOKUP($B77,dky_seznam!$A$2:$B$269,2,"nepravda"))</f>
      </c>
      <c r="E77" s="52">
        <f>IF($B77="","",VLOOKUP($B77,dky_seznam!$A$2:$D$269,4,"nepravda"))</f>
      </c>
      <c r="F77" s="52">
        <f>IF($C77="","",VLOOKUP($C77,dky_seznam!$A$2:$B$269,2,"nepravda"))</f>
      </c>
      <c r="G77" s="52">
        <f>IF($C77="","",VLOOKUP($C77,dky_seznam!$A$2:$D$269,4,"nepravda"))</f>
      </c>
      <c r="H77" s="52">
        <f>IF(C77="","",VLOOKUP($B77,dky_seznam!$A$2:$E$269,5,"nepravda")+VLOOKUP($C77,dky_seznam!$A$2:$E$269,5))</f>
      </c>
    </row>
    <row r="78" spans="1:8" ht="11.25">
      <c r="A78" s="52">
        <v>78</v>
      </c>
      <c r="B78" s="54"/>
      <c r="C78" s="54"/>
      <c r="D78" s="52">
        <f>IF($B78="","",VLOOKUP($B78,dky_seznam!$A$2:$B$269,2,"nepravda"))</f>
      </c>
      <c r="E78" s="52">
        <f>IF($B78="","",VLOOKUP($B78,dky_seznam!$A$2:$D$269,4,"nepravda"))</f>
      </c>
      <c r="F78" s="52">
        <f>IF($C78="","",VLOOKUP($C78,dky_seznam!$A$2:$B$269,2,"nepravda"))</f>
      </c>
      <c r="G78" s="52">
        <f>IF($C78="","",VLOOKUP($C78,dky_seznam!$A$2:$D$269,4,"nepravda"))</f>
      </c>
      <c r="H78" s="52">
        <f>IF(C78="","",VLOOKUP($B78,dky_seznam!$A$2:$E$269,5,"nepravda")+VLOOKUP($C78,dky_seznam!$A$2:$E$269,5))</f>
      </c>
    </row>
    <row r="79" spans="1:8" ht="11.25">
      <c r="A79" s="52">
        <v>79</v>
      </c>
      <c r="B79" s="54"/>
      <c r="C79" s="54"/>
      <c r="D79" s="52">
        <f>IF($B79="","",VLOOKUP($B79,dky_seznam!$A$2:$B$269,2,"nepravda"))</f>
      </c>
      <c r="E79" s="52">
        <f>IF($B79="","",VLOOKUP($B79,dky_seznam!$A$2:$D$269,4,"nepravda"))</f>
      </c>
      <c r="F79" s="52">
        <f>IF($C79="","",VLOOKUP($C79,dky_seznam!$A$2:$B$269,2,"nepravda"))</f>
      </c>
      <c r="G79" s="52">
        <f>IF($C79="","",VLOOKUP($C79,dky_seznam!$A$2:$D$269,4,"nepravda"))</f>
      </c>
      <c r="H79" s="52">
        <f>IF(C79="","",VLOOKUP($B79,dky_seznam!$A$2:$E$269,5,"nepravda")+VLOOKUP($C79,dky_seznam!$A$2:$E$269,5))</f>
      </c>
    </row>
    <row r="80" spans="1:8" ht="11.25">
      <c r="A80" s="52">
        <v>80</v>
      </c>
      <c r="B80" s="54"/>
      <c r="C80" s="54"/>
      <c r="D80" s="52">
        <f>IF($B80="","",VLOOKUP($B80,dky_seznam!$A$2:$B$269,2,"nepravda"))</f>
      </c>
      <c r="E80" s="52">
        <f>IF($B80="","",VLOOKUP($B80,dky_seznam!$A$2:$D$269,4,"nepravda"))</f>
      </c>
      <c r="F80" s="52">
        <f>IF($C80="","",VLOOKUP($C80,dky_seznam!$A$2:$B$269,2,"nepravda"))</f>
      </c>
      <c r="G80" s="52">
        <f>IF($C80="","",VLOOKUP($C80,dky_seznam!$A$2:$D$269,4,"nepravda"))</f>
      </c>
      <c r="H80" s="52">
        <f>IF(C80="","",VLOOKUP($B80,dky_seznam!$A$2:$E$269,5,"nepravda")+VLOOKUP($C80,dky_seznam!$A$2:$E$269,5))</f>
      </c>
    </row>
    <row r="81" spans="1:8" ht="11.25">
      <c r="A81" s="52">
        <v>81</v>
      </c>
      <c r="B81" s="54"/>
      <c r="C81" s="54"/>
      <c r="D81" s="52">
        <f>IF($B81="","",VLOOKUP($B81,dky_seznam!$A$2:$B$269,2,"nepravda"))</f>
      </c>
      <c r="E81" s="52">
        <f>IF($B81="","",VLOOKUP($B81,dky_seznam!$A$2:$D$269,4,"nepravda"))</f>
      </c>
      <c r="F81" s="52">
        <f>IF($C81="","",VLOOKUP($C81,dky_seznam!$A$2:$B$269,2,"nepravda"))</f>
      </c>
      <c r="G81" s="52">
        <f>IF($C81="","",VLOOKUP($C81,dky_seznam!$A$2:$D$269,4,"nepravda"))</f>
      </c>
      <c r="H81" s="52">
        <f>IF(C81="","",VLOOKUP($B81,dky_seznam!$A$2:$E$269,5,"nepravda")+VLOOKUP($C81,dky_seznam!$A$2:$E$269,5))</f>
      </c>
    </row>
    <row r="82" spans="1:8" ht="11.25">
      <c r="A82" s="52">
        <v>82</v>
      </c>
      <c r="B82" s="54"/>
      <c r="C82" s="54"/>
      <c r="D82" s="52">
        <f>IF($B82="","",VLOOKUP($B82,dky_seznam!$A$2:$B$269,2,"nepravda"))</f>
      </c>
      <c r="E82" s="52">
        <f>IF($B82="","",VLOOKUP($B82,dky_seznam!$A$2:$D$269,4,"nepravda"))</f>
      </c>
      <c r="F82" s="52">
        <f>IF($C82="","",VLOOKUP($C82,dky_seznam!$A$2:$B$269,2,"nepravda"))</f>
      </c>
      <c r="G82" s="52">
        <f>IF($C82="","",VLOOKUP($C82,dky_seznam!$A$2:$D$269,4,"nepravda"))</f>
      </c>
      <c r="H82" s="52">
        <f>IF(C82="","",VLOOKUP($B82,dky_seznam!$A$2:$E$269,5,"nepravda")+VLOOKUP($C82,dky_seznam!$A$2:$E$269,5))</f>
      </c>
    </row>
    <row r="83" spans="1:8" ht="11.25">
      <c r="A83" s="52">
        <v>83</v>
      </c>
      <c r="B83" s="54"/>
      <c r="C83" s="54"/>
      <c r="D83" s="52">
        <f>IF($B83="","",VLOOKUP($B83,dky_seznam!$A$2:$B$269,2,"nepravda"))</f>
      </c>
      <c r="E83" s="52">
        <f>IF($B83="","",VLOOKUP($B83,dky_seznam!$A$2:$D$269,4,"nepravda"))</f>
      </c>
      <c r="F83" s="52">
        <f>IF($C83="","",VLOOKUP($C83,dky_seznam!$A$2:$B$269,2,"nepravda"))</f>
      </c>
      <c r="G83" s="52">
        <f>IF($C83="","",VLOOKUP($C83,dky_seznam!$A$2:$D$269,4,"nepravda"))</f>
      </c>
      <c r="H83" s="52">
        <f>IF(C83="","",VLOOKUP($B83,dky_seznam!$A$2:$E$269,5,"nepravda")+VLOOKUP($C83,dky_seznam!$A$2:$E$269,5))</f>
      </c>
    </row>
    <row r="84" spans="1:8" ht="11.25">
      <c r="A84" s="52">
        <v>84</v>
      </c>
      <c r="B84" s="54"/>
      <c r="C84" s="54"/>
      <c r="D84" s="52">
        <f>IF($B84="","",VLOOKUP($B84,dky_seznam!$A$2:$B$269,2,"nepravda"))</f>
      </c>
      <c r="E84" s="52">
        <f>IF($B84="","",VLOOKUP($B84,dky_seznam!$A$2:$D$269,4,"nepravda"))</f>
      </c>
      <c r="F84" s="52">
        <f>IF($C84="","",VLOOKUP($C84,dky_seznam!$A$2:$B$269,2,"nepravda"))</f>
      </c>
      <c r="G84" s="52">
        <f>IF($C84="","",VLOOKUP($C84,dky_seznam!$A$2:$D$269,4,"nepravda"))</f>
      </c>
      <c r="H84" s="52">
        <f>IF(C84="","",VLOOKUP($B84,dky_seznam!$A$2:$E$269,5,"nepravda")+VLOOKUP($C84,dky_seznam!$A$2:$E$269,5))</f>
      </c>
    </row>
    <row r="85" spans="1:8" ht="11.25">
      <c r="A85" s="52">
        <v>85</v>
      </c>
      <c r="B85" s="54"/>
      <c r="C85" s="54"/>
      <c r="D85" s="52">
        <f>IF($B85="","",VLOOKUP($B85,dky_seznam!$A$2:$B$269,2,"nepravda"))</f>
      </c>
      <c r="E85" s="52">
        <f>IF($B85="","",VLOOKUP($B85,dky_seznam!$A$2:$D$269,4,"nepravda"))</f>
      </c>
      <c r="F85" s="52">
        <f>IF($C85="","",VLOOKUP($C85,dky_seznam!$A$2:$B$269,2,"nepravda"))</f>
      </c>
      <c r="G85" s="52">
        <f>IF($C85="","",VLOOKUP($C85,dky_seznam!$A$2:$D$269,4,"nepravda"))</f>
      </c>
      <c r="H85" s="52">
        <f>IF(C85="","",VLOOKUP($B85,dky_seznam!$A$2:$E$269,5,"nepravda")+VLOOKUP($C85,dky_seznam!$A$2:$E$269,5))</f>
      </c>
    </row>
    <row r="86" spans="1:8" ht="11.25">
      <c r="A86" s="52">
        <v>86</v>
      </c>
      <c r="B86" s="54"/>
      <c r="C86" s="54"/>
      <c r="D86" s="52">
        <f>IF($B86="","",VLOOKUP($B86,dky_seznam!$A$2:$B$269,2,"nepravda"))</f>
      </c>
      <c r="E86" s="52">
        <f>IF($B86="","",VLOOKUP($B86,dky_seznam!$A$2:$D$269,4,"nepravda"))</f>
      </c>
      <c r="F86" s="52">
        <f>IF($C86="","",VLOOKUP($C86,dky_seznam!$A$2:$B$269,2,"nepravda"))</f>
      </c>
      <c r="G86" s="52">
        <f>IF($C86="","",VLOOKUP($C86,dky_seznam!$A$2:$D$269,4,"nepravda"))</f>
      </c>
      <c r="H86" s="52">
        <f>IF(C86="","",VLOOKUP($B86,dky_seznam!$A$2:$E$269,5,"nepravda")+VLOOKUP($C86,dky_seznam!$A$2:$E$269,5))</f>
      </c>
    </row>
    <row r="87" spans="1:8" ht="11.25">
      <c r="A87" s="52">
        <v>87</v>
      </c>
      <c r="B87" s="54"/>
      <c r="C87" s="54"/>
      <c r="D87" s="52">
        <f>IF($B87="","",VLOOKUP($B87,dky_seznam!$A$2:$B$269,2,"nepravda"))</f>
      </c>
      <c r="E87" s="52">
        <f>IF($B87="","",VLOOKUP($B87,dky_seznam!$A$2:$D$269,4,"nepravda"))</f>
      </c>
      <c r="F87" s="52">
        <f>IF($C87="","",VLOOKUP($C87,dky_seznam!$A$2:$B$269,2,"nepravda"))</f>
      </c>
      <c r="G87" s="52">
        <f>IF($C87="","",VLOOKUP($C87,dky_seznam!$A$2:$D$269,4,"nepravda"))</f>
      </c>
      <c r="H87" s="52">
        <f>IF(C87="","",VLOOKUP($B87,dky_seznam!$A$2:$E$269,5,"nepravda")+VLOOKUP($C87,dky_seznam!$A$2:$E$269,5))</f>
      </c>
    </row>
    <row r="88" spans="1:8" ht="11.25">
      <c r="A88" s="52">
        <v>88</v>
      </c>
      <c r="B88" s="54"/>
      <c r="C88" s="54"/>
      <c r="D88" s="52">
        <f>IF($B88="","",VLOOKUP($B88,dky_seznam!$A$2:$B$269,2,"nepravda"))</f>
      </c>
      <c r="E88" s="52">
        <f>IF($B88="","",VLOOKUP($B88,dky_seznam!$A$2:$D$269,4,"nepravda"))</f>
      </c>
      <c r="F88" s="52">
        <f>IF($C88="","",VLOOKUP($C88,dky_seznam!$A$2:$B$269,2,"nepravda"))</f>
      </c>
      <c r="G88" s="52">
        <f>IF($C88="","",VLOOKUP($C88,dky_seznam!$A$2:$D$269,4,"nepravda"))</f>
      </c>
      <c r="H88" s="52">
        <f>IF(C88="","",VLOOKUP($B88,dky_seznam!$A$2:$E$269,5,"nepravda")+VLOOKUP($C88,dky_seznam!$A$2:$E$269,5))</f>
      </c>
    </row>
    <row r="89" spans="1:8" ht="11.25">
      <c r="A89" s="52">
        <v>89</v>
      </c>
      <c r="B89" s="54"/>
      <c r="C89" s="54"/>
      <c r="D89" s="52">
        <f>IF($B89="","",VLOOKUP($B89,dky_seznam!$A$2:$B$269,2,"nepravda"))</f>
      </c>
      <c r="E89" s="52">
        <f>IF($B89="","",VLOOKUP($B89,dky_seznam!$A$2:$D$269,4,"nepravda"))</f>
      </c>
      <c r="F89" s="52">
        <f>IF($C89="","",VLOOKUP($C89,dky_seznam!$A$2:$B$269,2,"nepravda"))</f>
      </c>
      <c r="G89" s="52">
        <f>IF($C89="","",VLOOKUP($C89,dky_seznam!$A$2:$D$269,4,"nepravda"))</f>
      </c>
      <c r="H89" s="52">
        <f>IF(C89="","",VLOOKUP($B89,dky_seznam!$A$2:$E$269,5,"nepravda")+VLOOKUP($C89,dky_seznam!$A$2:$E$269,5))</f>
      </c>
    </row>
    <row r="90" spans="1:8" ht="11.25">
      <c r="A90" s="52">
        <v>90</v>
      </c>
      <c r="B90" s="54"/>
      <c r="C90" s="54"/>
      <c r="D90" s="52">
        <f>IF($B90="","",VLOOKUP($B90,dky_seznam!$A$2:$B$269,2,"nepravda"))</f>
      </c>
      <c r="E90" s="52">
        <f>IF($B90="","",VLOOKUP($B90,dky_seznam!$A$2:$D$269,4,"nepravda"))</f>
      </c>
      <c r="F90" s="52">
        <f>IF($C90="","",VLOOKUP($C90,dky_seznam!$A$2:$B$269,2,"nepravda"))</f>
      </c>
      <c r="G90" s="52">
        <f>IF($C90="","",VLOOKUP($C90,dky_seznam!$A$2:$D$269,4,"nepravda"))</f>
      </c>
      <c r="H90" s="52">
        <f>IF(C90="","",VLOOKUP($B90,dky_seznam!$A$2:$E$269,5,"nepravda")+VLOOKUP($C90,dky_seznam!$A$2:$E$269,5))</f>
      </c>
    </row>
    <row r="91" spans="1:8" ht="11.25">
      <c r="A91" s="52">
        <v>91</v>
      </c>
      <c r="B91" s="54"/>
      <c r="C91" s="54"/>
      <c r="D91" s="52">
        <f>IF($B91="","",VLOOKUP($B91,dky_seznam!$A$2:$B$269,2,"nepravda"))</f>
      </c>
      <c r="E91" s="52">
        <f>IF($B91="","",VLOOKUP($B91,dky_seznam!$A$2:$D$269,4,"nepravda"))</f>
      </c>
      <c r="F91" s="52">
        <f>IF($C91="","",VLOOKUP($C91,dky_seznam!$A$2:$B$269,2,"nepravda"))</f>
      </c>
      <c r="G91" s="52">
        <f>IF($C91="","",VLOOKUP($C91,dky_seznam!$A$2:$D$269,4,"nepravda"))</f>
      </c>
      <c r="H91" s="52">
        <f>IF(C91="","",VLOOKUP($B91,dky_seznam!$A$2:$E$269,5,"nepravda")+VLOOKUP($C91,dky_seznam!$A$2:$E$269,5))</f>
      </c>
    </row>
    <row r="92" spans="1:8" ht="11.25">
      <c r="A92" s="52">
        <v>92</v>
      </c>
      <c r="B92" s="54"/>
      <c r="C92" s="54"/>
      <c r="D92" s="52">
        <f>IF($B92="","",VLOOKUP($B92,dky_seznam!$A$2:$B$269,2,"nepravda"))</f>
      </c>
      <c r="E92" s="52">
        <f>IF($B92="","",VLOOKUP($B92,dky_seznam!$A$2:$D$269,4,"nepravda"))</f>
      </c>
      <c r="F92" s="52">
        <f>IF($C92="","",VLOOKUP($C92,dky_seznam!$A$2:$B$269,2,"nepravda"))</f>
      </c>
      <c r="G92" s="52">
        <f>IF($C92="","",VLOOKUP($C92,dky_seznam!$A$2:$D$269,4,"nepravda"))</f>
      </c>
      <c r="H92" s="52">
        <f>IF(C92="","",VLOOKUP($B92,dky_seznam!$A$2:$E$269,5,"nepravda")+VLOOKUP($C92,dky_seznam!$A$2:$E$269,5))</f>
      </c>
    </row>
    <row r="93" spans="1:8" ht="11.25">
      <c r="A93" s="52">
        <v>93</v>
      </c>
      <c r="B93" s="54"/>
      <c r="C93" s="54"/>
      <c r="D93" s="52">
        <f>IF($B93="","",VLOOKUP($B93,dky_seznam!$A$2:$B$269,2,"nepravda"))</f>
      </c>
      <c r="E93" s="52">
        <f>IF($B93="","",VLOOKUP($B93,dky_seznam!$A$2:$D$269,4,"nepravda"))</f>
      </c>
      <c r="F93" s="52">
        <f>IF($C93="","",VLOOKUP($C93,dky_seznam!$A$2:$B$269,2,"nepravda"))</f>
      </c>
      <c r="G93" s="52">
        <f>IF($C93="","",VLOOKUP($C93,dky_seznam!$A$2:$D$269,4,"nepravda"))</f>
      </c>
      <c r="H93" s="52">
        <f>IF(C93="","",VLOOKUP($B93,dky_seznam!$A$2:$E$269,5,"nepravda")+VLOOKUP($C93,dky_seznam!$A$2:$E$269,5))</f>
      </c>
    </row>
    <row r="94" spans="1:8" ht="11.25">
      <c r="A94" s="52">
        <v>94</v>
      </c>
      <c r="B94" s="54"/>
      <c r="C94" s="54"/>
      <c r="D94" s="52">
        <f>IF($B94="","",VLOOKUP($B94,dky_seznam!$A$2:$B$269,2,"nepravda"))</f>
      </c>
      <c r="E94" s="52">
        <f>IF($B94="","",VLOOKUP($B94,dky_seznam!$A$2:$D$269,4,"nepravda"))</f>
      </c>
      <c r="F94" s="52">
        <f>IF($C94="","",VLOOKUP($C94,dky_seznam!$A$2:$B$269,2,"nepravda"))</f>
      </c>
      <c r="G94" s="52">
        <f>IF($C94="","",VLOOKUP($C94,dky_seznam!$A$2:$D$269,4,"nepravda"))</f>
      </c>
      <c r="H94" s="52">
        <f>IF(C94="","",VLOOKUP($B94,dky_seznam!$A$2:$E$269,5,"nepravda")+VLOOKUP($C94,dky_seznam!$A$2:$E$269,5))</f>
      </c>
    </row>
    <row r="95" spans="1:8" ht="11.25">
      <c r="A95" s="52">
        <v>95</v>
      </c>
      <c r="B95" s="54"/>
      <c r="C95" s="54"/>
      <c r="D95" s="52">
        <f>IF($B95="","",VLOOKUP($B95,dky_seznam!$A$2:$B$269,2,"nepravda"))</f>
      </c>
      <c r="E95" s="52">
        <f>IF($B95="","",VLOOKUP($B95,dky_seznam!$A$2:$D$269,4,"nepravda"))</f>
      </c>
      <c r="F95" s="52">
        <f>IF($C95="","",VLOOKUP($C95,dky_seznam!$A$2:$B$269,2,"nepravda"))</f>
      </c>
      <c r="G95" s="52">
        <f>IF($C95="","",VLOOKUP($C95,dky_seznam!$A$2:$D$269,4,"nepravda"))</f>
      </c>
      <c r="H95" s="52">
        <f>IF(C95="","",VLOOKUP($B95,dky_seznam!$A$2:$E$269,5,"nepravda")+VLOOKUP($C95,dky_seznam!$A$2:$E$269,5))</f>
      </c>
    </row>
    <row r="96" spans="1:8" ht="11.25">
      <c r="A96" s="52">
        <v>96</v>
      </c>
      <c r="B96" s="54"/>
      <c r="C96" s="54"/>
      <c r="D96" s="52">
        <f>IF($B96="","",VLOOKUP($B96,dky_seznam!$A$2:$B$269,2,"nepravda"))</f>
      </c>
      <c r="E96" s="52">
        <f>IF($B96="","",VLOOKUP($B96,dky_seznam!$A$2:$D$269,4,"nepravda"))</f>
      </c>
      <c r="F96" s="52">
        <f>IF($C96="","",VLOOKUP($C96,dky_seznam!$A$2:$B$269,2,"nepravda"))</f>
      </c>
      <c r="G96" s="52">
        <f>IF($C96="","",VLOOKUP($C96,dky_seznam!$A$2:$D$269,4,"nepravda"))</f>
      </c>
      <c r="H96" s="52">
        <f>IF(C96="","",VLOOKUP($B96,dky_seznam!$A$2:$E$269,5,"nepravda")+VLOOKUP($C96,dky_seznam!$A$2:$E$269,5))</f>
      </c>
    </row>
    <row r="97" spans="1:8" ht="11.25">
      <c r="A97" s="52">
        <v>97</v>
      </c>
      <c r="B97" s="54"/>
      <c r="C97" s="54"/>
      <c r="D97" s="52">
        <f>IF($B97="","",VLOOKUP($B97,dky_seznam!$A$2:$B$269,2,"nepravda"))</f>
      </c>
      <c r="E97" s="52">
        <f>IF($B97="","",VLOOKUP($B97,dky_seznam!$A$2:$D$269,4,"nepravda"))</f>
      </c>
      <c r="F97" s="52">
        <f>IF($C97="","",VLOOKUP($C97,dky_seznam!$A$2:$B$269,2,"nepravda"))</f>
      </c>
      <c r="G97" s="52">
        <f>IF($C97="","",VLOOKUP($C97,dky_seznam!$A$2:$D$269,4,"nepravda"))</f>
      </c>
      <c r="H97" s="52">
        <f>IF(C97="","",VLOOKUP($B97,dky_seznam!$A$2:$E$269,5,"nepravda")+VLOOKUP($C97,dky_seznam!$A$2:$E$269,5))</f>
      </c>
    </row>
    <row r="98" spans="1:8" ht="11.25">
      <c r="A98" s="52">
        <v>98</v>
      </c>
      <c r="B98" s="54"/>
      <c r="C98" s="54"/>
      <c r="D98" s="52">
        <f>IF($B98="","",VLOOKUP($B98,dky_seznam!$A$2:$B$269,2,"nepravda"))</f>
      </c>
      <c r="E98" s="52">
        <f>IF($B98="","",VLOOKUP($B98,dky_seznam!$A$2:$D$269,4,"nepravda"))</f>
      </c>
      <c r="F98" s="52">
        <f>IF($C98="","",VLOOKUP($C98,dky_seznam!$A$2:$B$269,2,"nepravda"))</f>
      </c>
      <c r="G98" s="52">
        <f>IF($C98="","",VLOOKUP($C98,dky_seznam!$A$2:$D$269,4,"nepravda"))</f>
      </c>
      <c r="H98" s="52">
        <f>IF(C98="","",VLOOKUP($B98,dky_seznam!$A$2:$E$269,5,"nepravda")+VLOOKUP($C98,dky_seznam!$A$2:$E$269,5))</f>
      </c>
    </row>
    <row r="99" spans="1:8" ht="11.25">
      <c r="A99" s="52">
        <v>99</v>
      </c>
      <c r="B99" s="54"/>
      <c r="C99" s="54"/>
      <c r="D99" s="52">
        <f>IF($B99="","",VLOOKUP($B99,dky_seznam!$A$2:$B$269,2,"nepravda"))</f>
      </c>
      <c r="E99" s="52">
        <f>IF($B99="","",VLOOKUP($B99,dky_seznam!$A$2:$D$269,4,"nepravda"))</f>
      </c>
      <c r="F99" s="52">
        <f>IF($C99="","",VLOOKUP($C99,dky_seznam!$A$2:$B$269,2,"nepravda"))</f>
      </c>
      <c r="G99" s="52">
        <f>IF($C99="","",VLOOKUP($C99,dky_seznam!$A$2:$D$269,4,"nepravda"))</f>
      </c>
      <c r="H99" s="52">
        <f>IF(C99="","",VLOOKUP($B99,dky_seznam!$A$2:$E$269,5,"nepravda")+VLOOKUP($C99,dky_seznam!$A$2:$E$269,5))</f>
      </c>
    </row>
    <row r="100" spans="1:8" ht="11.25">
      <c r="A100" s="52">
        <v>100</v>
      </c>
      <c r="B100" s="54"/>
      <c r="C100" s="54"/>
      <c r="D100" s="52">
        <f>IF($B100="","",VLOOKUP($B100,dky_seznam!$A$2:$B$269,2,"nepravda"))</f>
      </c>
      <c r="E100" s="52">
        <f>IF($B100="","",VLOOKUP($B100,dky_seznam!$A$2:$D$269,4,"nepravda"))</f>
      </c>
      <c r="F100" s="52">
        <f>IF($C100="","",VLOOKUP($C100,dky_seznam!$A$2:$B$269,2,"nepravda"))</f>
      </c>
      <c r="G100" s="52">
        <f>IF($C100="","",VLOOKUP($C100,dky_seznam!$A$2:$D$269,4,"nepravda"))</f>
      </c>
      <c r="H100" s="52">
        <f>IF(C100="","",VLOOKUP($B100,dky_seznam!$A$2:$E$269,5,"nepravda")+VLOOKUP($C100,dky_seznam!$A$2:$E$269,5))</f>
      </c>
    </row>
    <row r="101" spans="1:8" ht="11.25">
      <c r="A101" s="52">
        <v>101</v>
      </c>
      <c r="B101" s="54"/>
      <c r="C101" s="54"/>
      <c r="D101" s="52">
        <f>IF($B101="","",VLOOKUP($B101,dky_seznam!$A$2:$B$269,2,"nepravda"))</f>
      </c>
      <c r="E101" s="52">
        <f>IF($B101="","",VLOOKUP($B101,dky_seznam!$A$2:$D$269,4,"nepravda"))</f>
      </c>
      <c r="F101" s="52">
        <f>IF($C101="","",VLOOKUP($C101,dky_seznam!$A$2:$B$269,2,"nepravda"))</f>
      </c>
      <c r="G101" s="52">
        <f>IF($C101="","",VLOOKUP($C101,dky_seznam!$A$2:$D$269,4,"nepravda"))</f>
      </c>
      <c r="H101" s="52">
        <f>IF(C101="","",VLOOKUP($B101,dky_seznam!$A$2:$E$269,5,"nepravda")+VLOOKUP($C101,dky_seznam!$A$2:$E$269,5))</f>
      </c>
    </row>
    <row r="102" spans="1:8" ht="11.25">
      <c r="A102" s="52">
        <v>102</v>
      </c>
      <c r="B102" s="54"/>
      <c r="C102" s="54"/>
      <c r="D102" s="52">
        <f>IF($B102="","",VLOOKUP($B102,dky_seznam!$A$2:$B$269,2,"nepravda"))</f>
      </c>
      <c r="E102" s="52">
        <f>IF($B102="","",VLOOKUP($B102,dky_seznam!$A$2:$D$269,4,"nepravda"))</f>
      </c>
      <c r="F102" s="52">
        <f>IF($C102="","",VLOOKUP($C102,dky_seznam!$A$2:$B$269,2,"nepravda"))</f>
      </c>
      <c r="G102" s="52">
        <f>IF($C102="","",VLOOKUP($C102,dky_seznam!$A$2:$D$269,4,"nepravda"))</f>
      </c>
      <c r="H102" s="52">
        <f>IF(C102="","",VLOOKUP($B102,dky_seznam!$A$2:$E$269,5,"nepravda")+VLOOKUP($C102,dky_seznam!$A$2:$E$269,5))</f>
      </c>
    </row>
    <row r="103" spans="1:8" ht="11.25">
      <c r="A103" s="52">
        <v>103</v>
      </c>
      <c r="B103" s="54"/>
      <c r="C103" s="54"/>
      <c r="D103" s="52">
        <f>IF($B103="","",VLOOKUP($B103,dky_seznam!$A$2:$B$269,2,"nepravda"))</f>
      </c>
      <c r="E103" s="52">
        <f>IF($B103="","",VLOOKUP($B103,dky_seznam!$A$2:$D$269,4,"nepravda"))</f>
      </c>
      <c r="F103" s="52">
        <f>IF($C103="","",VLOOKUP($C103,dky_seznam!$A$2:$B$269,2,"nepravda"))</f>
      </c>
      <c r="G103" s="52">
        <f>IF($C103="","",VLOOKUP($C103,dky_seznam!$A$2:$D$269,4,"nepravda"))</f>
      </c>
      <c r="H103" s="52">
        <f>IF(C103="","",VLOOKUP($B103,dky_seznam!$A$2:$E$269,5,"nepravda")+VLOOKUP($C103,dky_seznam!$A$2:$E$269,5))</f>
      </c>
    </row>
    <row r="104" spans="1:8" ht="11.25">
      <c r="A104" s="52">
        <v>104</v>
      </c>
      <c r="B104" s="54"/>
      <c r="C104" s="54"/>
      <c r="D104" s="52">
        <f>IF($B104="","",VLOOKUP($B104,dky_seznam!$A$2:$B$269,2,"nepravda"))</f>
      </c>
      <c r="E104" s="52">
        <f>IF($B104="","",VLOOKUP($B104,dky_seznam!$A$2:$D$269,4,"nepravda"))</f>
      </c>
      <c r="F104" s="52">
        <f>IF($C104="","",VLOOKUP($C104,dky_seznam!$A$2:$B$269,2,"nepravda"))</f>
      </c>
      <c r="G104" s="52">
        <f>IF($C104="","",VLOOKUP($C104,dky_seznam!$A$2:$D$269,4,"nepravda"))</f>
      </c>
      <c r="H104" s="52">
        <f>IF(C104="","",VLOOKUP($B104,dky_seznam!$A$2:$E$269,5,"nepravda")+VLOOKUP($C104,dky_seznam!$A$2:$E$269,5))</f>
      </c>
    </row>
    <row r="105" spans="1:8" ht="11.25">
      <c r="A105" s="52">
        <v>105</v>
      </c>
      <c r="B105" s="54"/>
      <c r="C105" s="54"/>
      <c r="D105" s="52">
        <f>IF($B105="","",VLOOKUP($B105,dky_seznam!$A$2:$B$269,2,"nepravda"))</f>
      </c>
      <c r="E105" s="52">
        <f>IF($B105="","",VLOOKUP($B105,dky_seznam!$A$2:$D$269,4,"nepravda"))</f>
      </c>
      <c r="F105" s="52">
        <f>IF($C105="","",VLOOKUP($C105,dky_seznam!$A$2:$B$269,2,"nepravda"))</f>
      </c>
      <c r="G105" s="52">
        <f>IF($C105="","",VLOOKUP($C105,dky_seznam!$A$2:$D$269,4,"nepravda"))</f>
      </c>
      <c r="H105" s="52">
        <f>IF(C105="","",VLOOKUP($B105,dky_seznam!$A$2:$E$269,5,"nepravda")+VLOOKUP($C105,dky_seznam!$A$2:$E$269,5))</f>
      </c>
    </row>
    <row r="106" spans="1:8" ht="11.25">
      <c r="A106" s="52">
        <v>106</v>
      </c>
      <c r="B106" s="54"/>
      <c r="C106" s="54"/>
      <c r="D106" s="52">
        <f>IF($B106="","",VLOOKUP($B106,dky_seznam!$A$2:$B$269,2,"nepravda"))</f>
      </c>
      <c r="E106" s="52">
        <f>IF($B106="","",VLOOKUP($B106,dky_seznam!$A$2:$D$269,4,"nepravda"))</f>
      </c>
      <c r="F106" s="52">
        <f>IF($C106="","",VLOOKUP($C106,dky_seznam!$A$2:$B$269,2,"nepravda"))</f>
      </c>
      <c r="G106" s="52">
        <f>IF($C106="","",VLOOKUP($C106,dky_seznam!$A$2:$D$269,4,"nepravda"))</f>
      </c>
      <c r="H106" s="52">
        <f>IF(C106="","",VLOOKUP($B106,dky_seznam!$A$2:$E$269,5,"nepravda")+VLOOKUP($C106,dky_seznam!$A$2:$E$269,5))</f>
      </c>
    </row>
    <row r="107" spans="1:8" ht="11.25">
      <c r="A107" s="52">
        <v>107</v>
      </c>
      <c r="B107" s="54"/>
      <c r="C107" s="54"/>
      <c r="D107" s="52">
        <f>IF($B107="","",VLOOKUP($B107,dky_seznam!$A$2:$B$269,2,"nepravda"))</f>
      </c>
      <c r="E107" s="52">
        <f>IF($B107="","",VLOOKUP($B107,dky_seznam!$A$2:$D$269,4,"nepravda"))</f>
      </c>
      <c r="F107" s="52">
        <f>IF($C107="","",VLOOKUP($C107,dky_seznam!$A$2:$B$269,2,"nepravda"))</f>
      </c>
      <c r="G107" s="52">
        <f>IF($C107="","",VLOOKUP($C107,dky_seznam!$A$2:$D$269,4,"nepravda"))</f>
      </c>
      <c r="H107" s="52">
        <f>IF(C107="","",VLOOKUP($B107,dky_seznam!$A$2:$E$269,5,"nepravda")+VLOOKUP($C107,dky_seznam!$A$2:$E$269,5))</f>
      </c>
    </row>
    <row r="108" spans="1:8" ht="11.25">
      <c r="A108" s="52">
        <v>108</v>
      </c>
      <c r="B108" s="54"/>
      <c r="C108" s="54"/>
      <c r="D108" s="52">
        <f>IF($B108="","",VLOOKUP($B108,dky_seznam!$A$2:$B$269,2,"nepravda"))</f>
      </c>
      <c r="E108" s="52">
        <f>IF($B108="","",VLOOKUP($B108,dky_seznam!$A$2:$D$269,4,"nepravda"))</f>
      </c>
      <c r="F108" s="52">
        <f>IF($C108="","",VLOOKUP($C108,dky_seznam!$A$2:$B$269,2,"nepravda"))</f>
      </c>
      <c r="G108" s="52">
        <f>IF($C108="","",VLOOKUP($C108,dky_seznam!$A$2:$D$269,4,"nepravda"))</f>
      </c>
      <c r="H108" s="52">
        <f>IF(C108="","",VLOOKUP($B108,dky_seznam!$A$2:$E$269,5,"nepravda")+VLOOKUP($C108,dky_seznam!$A$2:$E$269,5))</f>
      </c>
    </row>
    <row r="109" spans="1:8" ht="11.25">
      <c r="A109" s="52">
        <v>109</v>
      </c>
      <c r="B109" s="54"/>
      <c r="C109" s="54"/>
      <c r="D109" s="52">
        <f>IF($B109="","",VLOOKUP($B109,dky_seznam!$A$2:$B$269,2,"nepravda"))</f>
      </c>
      <c r="E109" s="52">
        <f>IF($B109="","",VLOOKUP($B109,dky_seznam!$A$2:$D$269,4,"nepravda"))</f>
      </c>
      <c r="F109" s="52">
        <f>IF($C109="","",VLOOKUP($C109,dky_seznam!$A$2:$B$269,2,"nepravda"))</f>
      </c>
      <c r="G109" s="52">
        <f>IF($C109="","",VLOOKUP($C109,dky_seznam!$A$2:$D$269,4,"nepravda"))</f>
      </c>
      <c r="H109" s="52">
        <f>IF(C109="","",VLOOKUP($B109,dky_seznam!$A$2:$E$269,5,"nepravda")+VLOOKUP($C109,dky_seznam!$A$2:$E$269,5))</f>
      </c>
    </row>
    <row r="110" spans="1:8" ht="11.25">
      <c r="A110" s="52">
        <v>110</v>
      </c>
      <c r="B110" s="54"/>
      <c r="C110" s="54"/>
      <c r="D110" s="52">
        <f>IF($B110="","",VLOOKUP($B110,dky_seznam!$A$2:$B$269,2,"nepravda"))</f>
      </c>
      <c r="E110" s="52">
        <f>IF($B110="","",VLOOKUP($B110,dky_seznam!$A$2:$D$269,4,"nepravda"))</f>
      </c>
      <c r="F110" s="52">
        <f>IF($C110="","",VLOOKUP($C110,dky_seznam!$A$2:$B$269,2,"nepravda"))</f>
      </c>
      <c r="G110" s="52">
        <f>IF($C110="","",VLOOKUP($C110,dky_seznam!$A$2:$D$269,4,"nepravda"))</f>
      </c>
      <c r="H110" s="52">
        <f>IF(C110="","",VLOOKUP($B110,dky_seznam!$A$2:$E$269,5,"nepravda")+VLOOKUP($C110,dky_seznam!$A$2:$E$269,5))</f>
      </c>
    </row>
    <row r="111" spans="1:8" ht="11.25">
      <c r="A111" s="52">
        <v>111</v>
      </c>
      <c r="B111" s="54"/>
      <c r="C111" s="54"/>
      <c r="D111" s="52">
        <f>IF($B111="","",VLOOKUP($B111,dky_seznam!$A$2:$B$269,2,"nepravda"))</f>
      </c>
      <c r="E111" s="52">
        <f>IF($B111="","",VLOOKUP($B111,dky_seznam!$A$2:$D$269,4,"nepravda"))</f>
      </c>
      <c r="F111" s="52">
        <f>IF($C111="","",VLOOKUP($C111,dky_seznam!$A$2:$B$269,2,"nepravda"))</f>
      </c>
      <c r="G111" s="52">
        <f>IF($C111="","",VLOOKUP($C111,dky_seznam!$A$2:$D$269,4,"nepravda"))</f>
      </c>
      <c r="H111" s="52">
        <f>IF(C111="","",VLOOKUP($B111,dky_seznam!$A$2:$E$269,5,"nepravda")+VLOOKUP($C111,dky_seznam!$A$2:$E$269,5))</f>
      </c>
    </row>
    <row r="112" spans="1:8" ht="11.25">
      <c r="A112" s="52">
        <v>112</v>
      </c>
      <c r="B112" s="54"/>
      <c r="C112" s="54"/>
      <c r="D112" s="52">
        <f>IF($B112="","",VLOOKUP($B112,dky_seznam!$A$2:$B$269,2,"nepravda"))</f>
      </c>
      <c r="E112" s="52">
        <f>IF($B112="","",VLOOKUP($B112,dky_seznam!$A$2:$D$269,4,"nepravda"))</f>
      </c>
      <c r="F112" s="52">
        <f>IF($C112="","",VLOOKUP($C112,dky_seznam!$A$2:$B$269,2,"nepravda"))</f>
      </c>
      <c r="G112" s="52">
        <f>IF($C112="","",VLOOKUP($C112,dky_seznam!$A$2:$D$269,4,"nepravda"))</f>
      </c>
      <c r="H112" s="52">
        <f>IF(C112="","",VLOOKUP($B112,dky_seznam!$A$2:$E$269,5,"nepravda")+VLOOKUP($C112,dky_seznam!$A$2:$E$269,5))</f>
      </c>
    </row>
    <row r="113" spans="1:8" ht="11.25">
      <c r="A113" s="52">
        <v>113</v>
      </c>
      <c r="B113" s="54"/>
      <c r="C113" s="54"/>
      <c r="D113" s="52">
        <f>IF($B113="","",VLOOKUP($B113,dky_seznam!$A$2:$B$269,2,"nepravda"))</f>
      </c>
      <c r="E113" s="52">
        <f>IF($B113="","",VLOOKUP($B113,dky_seznam!$A$2:$D$269,4,"nepravda"))</f>
      </c>
      <c r="F113" s="52">
        <f>IF($C113="","",VLOOKUP($C113,dky_seznam!$A$2:$B$269,2,"nepravda"))</f>
      </c>
      <c r="G113" s="52">
        <f>IF($C113="","",VLOOKUP($C113,dky_seznam!$A$2:$D$269,4,"nepravda"))</f>
      </c>
      <c r="H113" s="52">
        <f>IF(C113="","",VLOOKUP($B113,dky_seznam!$A$2:$E$269,5,"nepravda")+VLOOKUP($C113,dky_seznam!$A$2:$E$269,5))</f>
      </c>
    </row>
    <row r="114" spans="1:8" ht="11.25">
      <c r="A114" s="52">
        <v>114</v>
      </c>
      <c r="B114" s="54"/>
      <c r="C114" s="54"/>
      <c r="D114" s="52">
        <f>IF($B114="","",VLOOKUP($B114,dky_seznam!$A$2:$B$269,2,"nepravda"))</f>
      </c>
      <c r="E114" s="52">
        <f>IF($B114="","",VLOOKUP($B114,dky_seznam!$A$2:$D$269,4,"nepravda"))</f>
      </c>
      <c r="F114" s="52">
        <f>IF($C114="","",VLOOKUP($C114,dky_seznam!$A$2:$B$269,2,"nepravda"))</f>
      </c>
      <c r="G114" s="52">
        <f>IF($C114="","",VLOOKUP($C114,dky_seznam!$A$2:$D$269,4,"nepravda"))</f>
      </c>
      <c r="H114" s="52">
        <f>IF(C114="","",VLOOKUP($B114,dky_seznam!$A$2:$E$269,5,"nepravda")+VLOOKUP($C114,dky_seznam!$A$2:$E$269,5))</f>
      </c>
    </row>
    <row r="115" spans="1:8" ht="11.25">
      <c r="A115" s="52">
        <v>115</v>
      </c>
      <c r="B115" s="54"/>
      <c r="C115" s="54"/>
      <c r="D115" s="52">
        <f>IF($B115="","",VLOOKUP($B115,dky_seznam!$A$2:$B$269,2,"nepravda"))</f>
      </c>
      <c r="E115" s="52">
        <f>IF($B115="","",VLOOKUP($B115,dky_seznam!$A$2:$D$269,4,"nepravda"))</f>
      </c>
      <c r="F115" s="52">
        <f>IF($C115="","",VLOOKUP($C115,dky_seznam!$A$2:$B$269,2,"nepravda"))</f>
      </c>
      <c r="G115" s="52">
        <f>IF($C115="","",VLOOKUP($C115,dky_seznam!$A$2:$D$269,4,"nepravda"))</f>
      </c>
      <c r="H115" s="52">
        <f>IF(C115="","",VLOOKUP($B115,dky_seznam!$A$2:$E$269,5,"nepravda")+VLOOKUP($C115,dky_seznam!$A$2:$E$269,5))</f>
      </c>
    </row>
    <row r="116" spans="1:8" ht="11.25">
      <c r="A116" s="52">
        <v>116</v>
      </c>
      <c r="B116" s="54"/>
      <c r="C116" s="54"/>
      <c r="D116" s="52">
        <f>IF($B116="","",VLOOKUP($B116,dky_seznam!$A$2:$B$269,2,"nepravda"))</f>
      </c>
      <c r="E116" s="52">
        <f>IF($B116="","",VLOOKUP($B116,dky_seznam!$A$2:$D$269,4,"nepravda"))</f>
      </c>
      <c r="F116" s="52">
        <f>IF($C116="","",VLOOKUP($C116,dky_seznam!$A$2:$B$269,2,"nepravda"))</f>
      </c>
      <c r="G116" s="52">
        <f>IF($C116="","",VLOOKUP($C116,dky_seznam!$A$2:$D$269,4,"nepravda"))</f>
      </c>
      <c r="H116" s="52">
        <f>IF(C116="","",VLOOKUP($B116,dky_seznam!$A$2:$E$269,5,"nepravda")+VLOOKUP($C116,dky_seznam!$A$2:$E$269,5))</f>
      </c>
    </row>
    <row r="117" spans="1:8" ht="11.25">
      <c r="A117" s="52">
        <v>117</v>
      </c>
      <c r="B117" s="54"/>
      <c r="C117" s="54"/>
      <c r="D117" s="52">
        <f>IF($B117="","",VLOOKUP($B117,dky_seznam!$A$2:$B$269,2,"nepravda"))</f>
      </c>
      <c r="E117" s="52">
        <f>IF($B117="","",VLOOKUP($B117,dky_seznam!$A$2:$D$269,4,"nepravda"))</f>
      </c>
      <c r="F117" s="52">
        <f>IF($C117="","",VLOOKUP($C117,dky_seznam!$A$2:$B$269,2,"nepravda"))</f>
      </c>
      <c r="G117" s="52">
        <f>IF($C117="","",VLOOKUP($C117,dky_seznam!$A$2:$D$269,4,"nepravda"))</f>
      </c>
      <c r="H117" s="52">
        <f>IF(C117="","",VLOOKUP($B117,dky_seznam!$A$2:$E$269,5,"nepravda")+VLOOKUP($C117,dky_seznam!$A$2:$E$269,5))</f>
      </c>
    </row>
    <row r="118" spans="1:8" ht="11.25">
      <c r="A118" s="52">
        <v>118</v>
      </c>
      <c r="B118" s="54"/>
      <c r="C118" s="54"/>
      <c r="D118" s="52">
        <f>IF($B118="","",VLOOKUP($B118,dky_seznam!$A$2:$B$269,2,"nepravda"))</f>
      </c>
      <c r="E118" s="52">
        <f>IF($B118="","",VLOOKUP($B118,dky_seznam!$A$2:$D$269,4,"nepravda"))</f>
      </c>
      <c r="F118" s="52">
        <f>IF($C118="","",VLOOKUP($C118,dky_seznam!$A$2:$B$269,2,"nepravda"))</f>
      </c>
      <c r="G118" s="52">
        <f>IF($C118="","",VLOOKUP($C118,dky_seznam!$A$2:$D$269,4,"nepravda"))</f>
      </c>
      <c r="H118" s="52">
        <f>IF(C118="","",VLOOKUP($B118,dky_seznam!$A$2:$E$269,5,"nepravda")+VLOOKUP($C118,dky_seznam!$A$2:$E$269,5))</f>
      </c>
    </row>
    <row r="119" spans="1:8" ht="11.25">
      <c r="A119" s="52">
        <v>119</v>
      </c>
      <c r="B119" s="54"/>
      <c r="C119" s="54"/>
      <c r="D119" s="52">
        <f>IF($B119="","",VLOOKUP($B119,dky_seznam!$A$2:$B$269,2,"nepravda"))</f>
      </c>
      <c r="E119" s="52">
        <f>IF($B119="","",VLOOKUP($B119,dky_seznam!$A$2:$D$269,4,"nepravda"))</f>
      </c>
      <c r="F119" s="52">
        <f>IF($C119="","",VLOOKUP($C119,dky_seznam!$A$2:$B$269,2,"nepravda"))</f>
      </c>
      <c r="G119" s="52">
        <f>IF($C119="","",VLOOKUP($C119,dky_seznam!$A$2:$D$269,4,"nepravda"))</f>
      </c>
      <c r="H119" s="52">
        <f>IF(C119="","",VLOOKUP($B119,dky_seznam!$A$2:$E$269,5,"nepravda")+VLOOKUP($C119,dky_seznam!$A$2:$E$269,5))</f>
      </c>
    </row>
    <row r="120" spans="1:8" ht="11.25">
      <c r="A120" s="52">
        <v>120</v>
      </c>
      <c r="B120" s="54"/>
      <c r="C120" s="54"/>
      <c r="D120" s="52">
        <f>IF($B120="","",VLOOKUP($B120,dky_seznam!$A$2:$B$269,2,"nepravda"))</f>
      </c>
      <c r="E120" s="52">
        <f>IF($B120="","",VLOOKUP($B120,dky_seznam!$A$2:$D$269,4,"nepravda"))</f>
      </c>
      <c r="F120" s="52">
        <f>IF($C120="","",VLOOKUP($C120,dky_seznam!$A$2:$B$269,2,"nepravda"))</f>
      </c>
      <c r="G120" s="52">
        <f>IF($C120="","",VLOOKUP($C120,dky_seznam!$A$2:$D$269,4,"nepravda"))</f>
      </c>
      <c r="H120" s="52">
        <f>IF(C120="","",VLOOKUP($B120,dky_seznam!$A$2:$E$269,5,"nepravda")+VLOOKUP($C120,dky_seznam!$A$2:$E$269,5))</f>
      </c>
    </row>
    <row r="121" spans="1:8" ht="11.25">
      <c r="A121" s="52">
        <v>121</v>
      </c>
      <c r="B121" s="54"/>
      <c r="C121" s="54"/>
      <c r="D121" s="52">
        <f>IF($B121="","",VLOOKUP($B121,dky_seznam!$A$2:$B$269,2,"nepravda"))</f>
      </c>
      <c r="E121" s="52">
        <f>IF($B121="","",VLOOKUP($B121,dky_seznam!$A$2:$D$269,4,"nepravda"))</f>
      </c>
      <c r="F121" s="52">
        <f>IF($C121="","",VLOOKUP($C121,dky_seznam!$A$2:$B$269,2,"nepravda"))</f>
      </c>
      <c r="G121" s="52">
        <f>IF($C121="","",VLOOKUP($C121,dky_seznam!$A$2:$D$269,4,"nepravda"))</f>
      </c>
      <c r="H121" s="52">
        <f>IF(C121="","",VLOOKUP($B121,dky_seznam!$A$2:$E$269,5,"nepravda")+VLOOKUP($C121,dky_seznam!$A$2:$E$269,5))</f>
      </c>
    </row>
    <row r="122" spans="1:8" ht="11.25">
      <c r="A122" s="52">
        <v>122</v>
      </c>
      <c r="B122" s="54"/>
      <c r="C122" s="54"/>
      <c r="D122" s="52">
        <f>IF($B122="","",VLOOKUP($B122,dky_seznam!$A$2:$B$269,2,"nepravda"))</f>
      </c>
      <c r="E122" s="52">
        <f>IF($B122="","",VLOOKUP($B122,dky_seznam!$A$2:$D$269,4,"nepravda"))</f>
      </c>
      <c r="F122" s="52">
        <f>IF($C122="","",VLOOKUP($C122,dky_seznam!$A$2:$B$269,2,"nepravda"))</f>
      </c>
      <c r="G122" s="52">
        <f>IF($C122="","",VLOOKUP($C122,dky_seznam!$A$2:$D$269,4,"nepravda"))</f>
      </c>
      <c r="H122" s="52">
        <f>IF(C122="","",VLOOKUP($B122,dky_seznam!$A$2:$E$269,5,"nepravda")+VLOOKUP($C122,dky_seznam!$A$2:$E$269,5))</f>
      </c>
    </row>
    <row r="123" spans="1:8" ht="11.25">
      <c r="A123" s="52">
        <v>123</v>
      </c>
      <c r="B123" s="54"/>
      <c r="C123" s="54"/>
      <c r="D123" s="52">
        <f>IF($B123="","",VLOOKUP($B123,dky_seznam!$A$2:$B$269,2,"nepravda"))</f>
      </c>
      <c r="E123" s="52">
        <f>IF($B123="","",VLOOKUP($B123,dky_seznam!$A$2:$D$269,4,"nepravda"))</f>
      </c>
      <c r="F123" s="52">
        <f>IF($C123="","",VLOOKUP($C123,dky_seznam!$A$2:$B$269,2,"nepravda"))</f>
      </c>
      <c r="G123" s="52">
        <f>IF($C123="","",VLOOKUP($C123,dky_seznam!$A$2:$D$269,4,"nepravda"))</f>
      </c>
      <c r="H123" s="52">
        <f>IF(C123="","",VLOOKUP($B123,dky_seznam!$A$2:$E$269,5,"nepravda")+VLOOKUP($C123,dky_seznam!$A$2:$E$269,5))</f>
      </c>
    </row>
    <row r="124" spans="1:8" ht="11.25">
      <c r="A124" s="52">
        <v>124</v>
      </c>
      <c r="B124" s="54"/>
      <c r="C124" s="54"/>
      <c r="D124" s="52">
        <f>IF($B124="","",VLOOKUP($B124,dky_seznam!$A$2:$B$269,2,"nepravda"))</f>
      </c>
      <c r="E124" s="52">
        <f>IF($B124="","",VLOOKUP($B124,dky_seznam!$A$2:$D$269,4,"nepravda"))</f>
      </c>
      <c r="F124" s="52">
        <f>IF($C124="","",VLOOKUP($C124,dky_seznam!$A$2:$B$269,2,"nepravda"))</f>
      </c>
      <c r="G124" s="52">
        <f>IF($C124="","",VLOOKUP($C124,dky_seznam!$A$2:$D$269,4,"nepravda"))</f>
      </c>
      <c r="H124" s="52">
        <f>IF(C124="","",VLOOKUP($B124,dky_seznam!$A$2:$E$269,5,"nepravda")+VLOOKUP($C124,dky_seznam!$A$2:$E$269,5))</f>
      </c>
    </row>
    <row r="125" spans="1:8" ht="11.25">
      <c r="A125" s="52">
        <v>125</v>
      </c>
      <c r="B125" s="54"/>
      <c r="C125" s="54"/>
      <c r="D125" s="52">
        <f>IF($B125="","",VLOOKUP($B125,dky_seznam!$A$2:$B$269,2,"nepravda"))</f>
      </c>
      <c r="E125" s="52">
        <f>IF($B125="","",VLOOKUP($B125,dky_seznam!$A$2:$D$269,4,"nepravda"))</f>
      </c>
      <c r="F125" s="52">
        <f>IF($C125="","",VLOOKUP($C125,dky_seznam!$A$2:$B$269,2,"nepravda"))</f>
      </c>
      <c r="G125" s="52">
        <f>IF($C125="","",VLOOKUP($C125,dky_seznam!$A$2:$D$269,4,"nepravda"))</f>
      </c>
      <c r="H125" s="52">
        <f>IF(C125="","",VLOOKUP($B125,dky_seznam!$A$2:$E$269,5,"nepravda")+VLOOKUP($C125,dky_seznam!$A$2:$E$269,5))</f>
      </c>
    </row>
    <row r="126" spans="1:8" ht="11.25">
      <c r="A126" s="52">
        <v>126</v>
      </c>
      <c r="B126" s="54"/>
      <c r="C126" s="54"/>
      <c r="D126" s="52">
        <f>IF($B126="","",VLOOKUP($B126,dky_seznam!$A$2:$B$269,2,"nepravda"))</f>
      </c>
      <c r="E126" s="52">
        <f>IF($B126="","",VLOOKUP($B126,dky_seznam!$A$2:$D$269,4,"nepravda"))</f>
      </c>
      <c r="F126" s="52">
        <f>IF($C126="","",VLOOKUP($C126,dky_seznam!$A$2:$B$269,2,"nepravda"))</f>
      </c>
      <c r="G126" s="52">
        <f>IF($C126="","",VLOOKUP($C126,dky_seznam!$A$2:$D$269,4,"nepravda"))</f>
      </c>
      <c r="H126" s="52">
        <f>IF(C126="","",VLOOKUP($B126,dky_seznam!$A$2:$E$269,5,"nepravda")+VLOOKUP($C126,dky_seznam!$A$2:$E$269,5))</f>
      </c>
    </row>
    <row r="127" spans="1:8" ht="11.25">
      <c r="A127" s="52">
        <v>127</v>
      </c>
      <c r="B127" s="54"/>
      <c r="C127" s="54"/>
      <c r="D127" s="52">
        <f>IF($B127="","",VLOOKUP($B127,dky_seznam!$A$2:$B$269,2,"nepravda"))</f>
      </c>
      <c r="E127" s="52">
        <f>IF($B127="","",VLOOKUP($B127,dky_seznam!$A$2:$D$269,4,"nepravda"))</f>
      </c>
      <c r="F127" s="52">
        <f>IF($C127="","",VLOOKUP($C127,dky_seznam!$A$2:$B$269,2,"nepravda"))</f>
      </c>
      <c r="G127" s="52">
        <f>IF($C127="","",VLOOKUP($C127,dky_seznam!$A$2:$D$269,4,"nepravda"))</f>
      </c>
      <c r="H127" s="52">
        <f>IF(C127="","",VLOOKUP($B127,dky_seznam!$A$2:$E$269,5,"nepravda")+VLOOKUP($C127,dky_seznam!$A$2:$E$269,5))</f>
      </c>
    </row>
    <row r="128" spans="1:8" ht="11.25">
      <c r="A128" s="52">
        <v>128</v>
      </c>
      <c r="B128" s="54"/>
      <c r="C128" s="54"/>
      <c r="D128" s="52">
        <f>IF($B128="","",VLOOKUP($B128,dky_seznam!$A$2:$B$269,2,"nepravda"))</f>
      </c>
      <c r="E128" s="52">
        <f>IF($B128="","",VLOOKUP($B128,dky_seznam!$A$2:$D$269,4,"nepravda"))</f>
      </c>
      <c r="F128" s="52">
        <f>IF($C128="","",VLOOKUP($C128,dky_seznam!$A$2:$B$269,2,"nepravda"))</f>
      </c>
      <c r="G128" s="52">
        <f>IF($C128="","",VLOOKUP($C128,dky_seznam!$A$2:$D$269,4,"nepravda"))</f>
      </c>
      <c r="H128" s="52">
        <f>IF(C128="","",VLOOKUP($B128,dky_seznam!$A$2:$E$269,5,"nepravda")+VLOOKUP($C128,dky_seznam!$A$2:$E$269,5))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Martin Linert</cp:lastModifiedBy>
  <cp:lastPrinted>2012-03-17T13:55:17Z</cp:lastPrinted>
  <dcterms:created xsi:type="dcterms:W3CDTF">2002-02-19T15:28:55Z</dcterms:created>
  <dcterms:modified xsi:type="dcterms:W3CDTF">2012-03-17T18:44:40Z</dcterms:modified>
  <cp:category/>
  <cp:version/>
  <cp:contentType/>
  <cp:contentStatus/>
</cp:coreProperties>
</file>